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70" yWindow="90" windowWidth="19395" windowHeight="8730" activeTab="0"/>
  </bookViews>
  <sheets>
    <sheet name="19 管路状況" sheetId="1" r:id="rId1"/>
  </sheets>
  <definedNames>
    <definedName name="_xlnm.Print_Area" localSheetId="0">'19 管路状況'!$A$1:$F$54</definedName>
  </definedNames>
  <calcPr fullCalcOnLoad="1"/>
</workbook>
</file>

<file path=xl/sharedStrings.xml><?xml version="1.0" encoding="utf-8"?>
<sst xmlns="http://schemas.openxmlformats.org/spreadsheetml/2006/main" count="59" uniqueCount="59">
  <si>
    <t>導・送・配水管の
総延長に占める
耐震管の割合
(Ｈ/Ｊ)(％)</t>
  </si>
  <si>
    <t>耐震管(導・送・配水管)
の合計
(Ｈ)</t>
  </si>
  <si>
    <t>法定耐用年数を超えた
管(導・送・配水管)
の合計
(Ｉ)</t>
  </si>
  <si>
    <t>導・送・配水管の
総延長に占める
法定耐用年数を超えた
管の割合
(Ｉ/Ｊ)(％)</t>
  </si>
  <si>
    <t>導・送・配水管の
総延長
(Ｊ)</t>
  </si>
  <si>
    <t>区　分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</si>
  <si>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</si>
  <si>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</si>
  <si>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</si>
  <si>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</si>
  <si>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</si>
  <si>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</si>
  <si>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</si>
  <si>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</si>
  <si>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</si>
  <si>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</si>
  <si>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</si>
  <si>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</si>
  <si>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</si>
  <si>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</si>
  <si>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</si>
  <si>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</si>
  <si>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</si>
  <si>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</si>
  <si>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</si>
  <si>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</si>
  <si>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</si>
  <si>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</si>
  <si>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</si>
  <si>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</si>
  <si>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</si>
  <si>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</si>
  <si>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</si>
  <si>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</si>
  <si>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</si>
  <si>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</si>
  <si>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</si>
  <si>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</si>
  <si>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</si>
  <si>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</si>
  <si>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</si>
  <si>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</si>
  <si>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</si>
  <si>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</si>
  <si>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</si>
  <si>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</si>
  <si>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</si>
  <si>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熊本</t>
  </si>
  <si>
    <t>大分</t>
  </si>
  <si>
    <t>宮崎</t>
  </si>
  <si>
    <t>鹿児島</t>
  </si>
  <si>
    <t>沖縄</t>
  </si>
  <si>
    <t>合計</t>
  </si>
  <si>
    <t>長崎</t>
  </si>
  <si>
    <t>(平成29年度水道統計より抜粋)(単位：㎞）</t>
  </si>
  <si>
    <t>※1　管路の耐震性能については、「平成18年度　管路の耐震化に関する検討会報告書」及び「平成26年度　同報告書」（厚生労働省）によるものとする。</t>
  </si>
  <si>
    <t>※2　R Rロング継手を有する硬質塩化ビニル管、及び水道用配水ポリエチレン管は、「十分に耐震性能が検証されるには、なお、時間を要すると考えられ</t>
  </si>
  <si>
    <t>　る」と報告されている。</t>
  </si>
  <si>
    <t>表ー１０　耐震管延長と法定耐用年数(40年)を超えた管路延長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</si>
</sst>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.0_ "/>
    <numFmt numFmtId="178" formatCode="0.0%"/>
    <numFmt numFmtId="179" formatCode="0.000%"/>
    <numFmt numFmtId="180" formatCode="0.0_);\(0.0\)"/>
    <numFmt numFmtId="181" formatCode="[&lt;=999]000;[&lt;=9999]000\-00;000\-0000"/>
    <numFmt numFmtId="182" formatCode="0.0_ 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24"/>
      <name val="HG丸ｺﾞｼｯｸM-PRO"/>
      <family val="3"/>
    </font>
    <font>
      <sz val="6"/>
      <name val="ＭＳ Ｐゴシック"/>
      <family val="3"/>
    </font>
    <font>
      <sz val="14"/>
      <name val="HG丸ｺﾞｼｯｸM-PRO"/>
      <family val="3"/>
    </font>
    <font>
      <sz val="10"/>
      <name val="HG丸ｺﾞｼｯｸM-PRO"/>
      <family val="3"/>
    </font>
    <font>
      <b/>
      <sz val="14"/>
      <name val="HG丸ｺﾞｼｯｸM-PRO"/>
      <family val="3"/>
    </font>
    <font>
      <sz val="16"/>
      <name val="HG丸ｺﾞｼｯｸM-PRO"/>
      <family val="3"/>
    </font>
    <font>
      <sz val="20"/>
      <name val="HG丸ｺﾞｼｯｸM-PRO"/>
      <family val="3"/>
    </font>
    <font>
      <sz val="18"/>
      <name val="Century Gothic"/>
      <family val="2"/>
    </font>
    <font>
      <sz val="16"/>
      <name val="Century Gothic"/>
      <family val="2"/>
    </font>
    <font>
      <b/>
      <sz val="16"/>
      <name val="Century Gothic"/>
      <family val="2"/>
    </font>
    <font>
      <b/>
      <sz val="16"/>
      <name val="HG丸ｺﾞｼｯｸM-PRO"/>
      <family val="3"/>
    </font>
    <font>
      <b/>
      <sz val="18"/>
      <name val="Century Gothic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1"/>
      <name val="Calibri"/>
      <family val="3"/>
    </font>
    <font>
      <sz val="14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 applyProtection="1">
      <alignment horizontal="distributed" vertical="center" wrapText="1"/>
      <protection/>
    </xf>
    <xf numFmtId="0" fontId="7" fillId="0" borderId="0" xfId="0" applyFont="1" applyBorder="1" applyAlignment="1">
      <alignment horizontal="right"/>
    </xf>
    <xf numFmtId="0" fontId="4" fillId="0" borderId="0" xfId="0" applyFont="1" applyBorder="1" applyAlignment="1" applyProtection="1">
      <alignment horizontal="distributed" vertical="center"/>
      <protection/>
    </xf>
    <xf numFmtId="0" fontId="4" fillId="0" borderId="10" xfId="0" applyFont="1" applyBorder="1" applyAlignment="1" applyProtection="1">
      <alignment horizontal="distributed" vertical="center"/>
      <protection/>
    </xf>
    <xf numFmtId="0" fontId="6" fillId="33" borderId="10" xfId="0" applyFont="1" applyFill="1" applyBorder="1" applyAlignment="1" applyProtection="1">
      <alignment horizontal="distributed" vertical="center"/>
      <protection/>
    </xf>
    <xf numFmtId="0" fontId="4" fillId="0" borderId="11" xfId="0" applyFont="1" applyBorder="1" applyAlignment="1" applyProtection="1">
      <alignment horizontal="distributed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distributed" vertical="center"/>
      <protection/>
    </xf>
    <xf numFmtId="0" fontId="4" fillId="0" borderId="16" xfId="0" applyFont="1" applyBorder="1" applyAlignment="1" applyProtection="1">
      <alignment horizontal="distributed" vertical="center"/>
      <protection/>
    </xf>
    <xf numFmtId="0" fontId="8" fillId="0" borderId="0" xfId="0" applyFont="1" applyBorder="1" applyAlignment="1">
      <alignment vertical="center"/>
    </xf>
    <xf numFmtId="177" fontId="9" fillId="0" borderId="17" xfId="0" applyNumberFormat="1" applyFont="1" applyBorder="1" applyAlignment="1" applyProtection="1">
      <alignment vertical="center"/>
      <protection/>
    </xf>
    <xf numFmtId="178" fontId="9" fillId="0" borderId="17" xfId="42" applyNumberFormat="1" applyFont="1" applyBorder="1" applyAlignment="1" applyProtection="1">
      <alignment vertical="center"/>
      <protection/>
    </xf>
    <xf numFmtId="177" fontId="9" fillId="0" borderId="18" xfId="0" applyNumberFormat="1" applyFont="1" applyBorder="1" applyAlignment="1" applyProtection="1">
      <alignment vertical="center"/>
      <protection/>
    </xf>
    <xf numFmtId="37" fontId="10" fillId="0" borderId="0" xfId="0" applyNumberFormat="1" applyFont="1" applyBorder="1" applyAlignment="1" applyProtection="1">
      <alignment vertical="center"/>
      <protection/>
    </xf>
    <xf numFmtId="37" fontId="10" fillId="0" borderId="0" xfId="0" applyNumberFormat="1" applyFont="1" applyFill="1" applyBorder="1" applyAlignment="1" applyProtection="1">
      <alignment vertical="center"/>
      <protection/>
    </xf>
    <xf numFmtId="177" fontId="9" fillId="0" borderId="19" xfId="0" applyNumberFormat="1" applyFont="1" applyBorder="1" applyAlignment="1" applyProtection="1">
      <alignment vertical="center"/>
      <protection/>
    </xf>
    <xf numFmtId="178" fontId="9" fillId="0" borderId="19" xfId="42" applyNumberFormat="1" applyFont="1" applyBorder="1" applyAlignment="1" applyProtection="1">
      <alignment vertical="center"/>
      <protection/>
    </xf>
    <xf numFmtId="177" fontId="9" fillId="0" borderId="20" xfId="0" applyNumberFormat="1" applyFont="1" applyBorder="1" applyAlignment="1" applyProtection="1">
      <alignment vertical="center"/>
      <protection/>
    </xf>
    <xf numFmtId="39" fontId="10" fillId="0" borderId="0" xfId="0" applyNumberFormat="1" applyFont="1" applyBorder="1" applyAlignment="1" applyProtection="1">
      <alignment vertical="center"/>
      <protection/>
    </xf>
    <xf numFmtId="37" fontId="11" fillId="0" borderId="0" xfId="0" applyNumberFormat="1" applyFont="1" applyBorder="1" applyAlignment="1" applyProtection="1">
      <alignment vertical="center"/>
      <protection/>
    </xf>
    <xf numFmtId="37" fontId="11" fillId="0" borderId="0" xfId="0" applyNumberFormat="1" applyFont="1" applyFill="1" applyBorder="1" applyAlignment="1" applyProtection="1">
      <alignment vertical="center"/>
      <protection/>
    </xf>
    <xf numFmtId="177" fontId="9" fillId="33" borderId="19" xfId="0" applyNumberFormat="1" applyFont="1" applyFill="1" applyBorder="1" applyAlignment="1" applyProtection="1">
      <alignment vertical="center"/>
      <protection/>
    </xf>
    <xf numFmtId="178" fontId="9" fillId="33" borderId="19" xfId="42" applyNumberFormat="1" applyFont="1" applyFill="1" applyBorder="1" applyAlignment="1" applyProtection="1">
      <alignment vertical="center"/>
      <protection/>
    </xf>
    <xf numFmtId="177" fontId="9" fillId="33" borderId="20" xfId="0" applyNumberFormat="1" applyFont="1" applyFill="1" applyBorder="1" applyAlignment="1" applyProtection="1">
      <alignment vertical="center"/>
      <protection/>
    </xf>
    <xf numFmtId="3" fontId="10" fillId="0" borderId="0" xfId="0" applyNumberFormat="1" applyFont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177" fontId="9" fillId="0" borderId="21" xfId="0" applyNumberFormat="1" applyFont="1" applyBorder="1" applyAlignment="1" applyProtection="1">
      <alignment vertical="center"/>
      <protection locked="0"/>
    </xf>
    <xf numFmtId="178" fontId="9" fillId="0" borderId="21" xfId="42" applyNumberFormat="1" applyFont="1" applyBorder="1" applyAlignment="1" applyProtection="1">
      <alignment vertical="center"/>
      <protection locked="0"/>
    </xf>
    <xf numFmtId="177" fontId="9" fillId="0" borderId="22" xfId="0" applyNumberFormat="1" applyFont="1" applyBorder="1" applyAlignment="1" applyProtection="1">
      <alignment vertical="center"/>
      <protection locked="0"/>
    </xf>
    <xf numFmtId="37" fontId="12" fillId="0" borderId="0" xfId="0" applyNumberFormat="1" applyFont="1" applyBorder="1" applyAlignment="1" applyProtection="1">
      <alignment horizontal="left" vertical="center"/>
      <protection locked="0"/>
    </xf>
    <xf numFmtId="37" fontId="12" fillId="0" borderId="0" xfId="0" applyNumberFormat="1" applyFont="1" applyFill="1" applyBorder="1" applyAlignment="1" applyProtection="1">
      <alignment horizontal="left" vertical="center"/>
      <protection locked="0"/>
    </xf>
    <xf numFmtId="177" fontId="13" fillId="0" borderId="23" xfId="0" applyNumberFormat="1" applyFont="1" applyFill="1" applyBorder="1" applyAlignment="1" applyProtection="1">
      <alignment vertical="center"/>
      <protection/>
    </xf>
    <xf numFmtId="178" fontId="13" fillId="0" borderId="23" xfId="42" applyNumberFormat="1" applyFont="1" applyBorder="1" applyAlignment="1" applyProtection="1">
      <alignment vertical="center"/>
      <protection/>
    </xf>
    <xf numFmtId="177" fontId="13" fillId="0" borderId="24" xfId="0" applyNumberFormat="1" applyFont="1" applyBorder="1" applyAlignment="1" applyProtection="1">
      <alignment vertical="center"/>
      <protection/>
    </xf>
    <xf numFmtId="176" fontId="11" fillId="0" borderId="0" xfId="0" applyNumberFormat="1" applyFont="1" applyBorder="1" applyAlignment="1" applyProtection="1">
      <alignment vertical="center"/>
      <protection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" fillId="0" borderId="0" xfId="0" applyFont="1" applyBorder="1" applyAlignment="1" applyProtection="1">
      <alignment vertical="center"/>
      <protection/>
    </xf>
    <xf numFmtId="0" fontId="51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tabSelected="1" view="pageBreakPreview" zoomScale="70" zoomScaleNormal="70" zoomScaleSheetLayoutView="70" zoomScalePageLayoutView="0" workbookViewId="0" topLeftCell="A1">
      <selection activeCell="H2" sqref="H2"/>
    </sheetView>
  </sheetViews>
  <sheetFormatPr defaultColWidth="13.421875" defaultRowHeight="15"/>
  <cols>
    <col min="1" max="1" width="23.57421875" style="3" customWidth="1"/>
    <col min="2" max="6" width="31.28125" style="3" customWidth="1"/>
    <col min="7" max="12" width="12.57421875" style="3" customWidth="1"/>
    <col min="13" max="16384" width="13.421875" style="3" customWidth="1"/>
  </cols>
  <sheetData>
    <row r="1" spans="1:12" s="1" customFormat="1" ht="49.5" customHeight="1">
      <c r="A1" s="18" t="s">
        <v>58</v>
      </c>
      <c r="B1" s="18"/>
      <c r="C1" s="18"/>
      <c r="D1" s="18"/>
      <c r="E1" s="4"/>
      <c r="F1" s="8" t="s">
        <v>54</v>
      </c>
      <c r="G1" s="4"/>
      <c r="H1" s="4"/>
      <c r="K1" s="4"/>
      <c r="L1" s="4"/>
    </row>
    <row r="2" spans="1:12" s="2" customFormat="1" ht="115.5" customHeight="1" thickBot="1">
      <c r="A2" s="13" t="s">
        <v>5</v>
      </c>
      <c r="B2" s="14" t="s">
        <v>1</v>
      </c>
      <c r="C2" s="14" t="s">
        <v>0</v>
      </c>
      <c r="D2" s="14" t="s">
        <v>2</v>
      </c>
      <c r="E2" s="14" t="s">
        <v>3</v>
      </c>
      <c r="F2" s="15" t="s">
        <v>4</v>
      </c>
      <c r="G2" s="6"/>
      <c r="H2" s="7"/>
      <c r="I2" s="7"/>
      <c r="J2" s="7"/>
      <c r="K2" s="7"/>
      <c r="L2" s="7"/>
    </row>
    <row r="3" spans="1:12" ht="30.75" customHeight="1" thickTop="1">
      <c r="A3" s="12" t="s">
        <v>6</v>
      </c>
      <c r="B3" s="19">
        <v>4708.44708</v>
      </c>
      <c r="C3" s="20">
        <v>0.130868354155954</v>
      </c>
      <c r="D3" s="19">
        <v>6129.8</v>
      </c>
      <c r="E3" s="20">
        <f aca="true" t="shared" si="0" ref="E3:E50">D3/F3</f>
        <v>0.17037397334519228</v>
      </c>
      <c r="F3" s="21">
        <v>35978.5</v>
      </c>
      <c r="G3" s="22"/>
      <c r="H3" s="22"/>
      <c r="I3" s="22"/>
      <c r="J3" s="22"/>
      <c r="K3" s="23"/>
      <c r="L3" s="23"/>
    </row>
    <row r="4" spans="1:12" ht="30.75" customHeight="1">
      <c r="A4" s="10" t="s">
        <v>7</v>
      </c>
      <c r="B4" s="24">
        <v>2421.4</v>
      </c>
      <c r="C4" s="25">
        <f aca="true" t="shared" si="1" ref="C4:C49">B4/F4</f>
        <v>0.24456115543884457</v>
      </c>
      <c r="D4" s="24">
        <v>1538.6</v>
      </c>
      <c r="E4" s="25">
        <f t="shared" si="0"/>
        <v>0.15539844460155539</v>
      </c>
      <c r="F4" s="26">
        <v>9901</v>
      </c>
      <c r="G4" s="22"/>
      <c r="H4" s="27"/>
      <c r="I4" s="22"/>
      <c r="J4" s="22"/>
      <c r="K4" s="23"/>
      <c r="L4" s="23"/>
    </row>
    <row r="5" spans="1:12" ht="30.75" customHeight="1">
      <c r="A5" s="10" t="s">
        <v>8</v>
      </c>
      <c r="B5" s="24">
        <v>1949.1</v>
      </c>
      <c r="C5" s="25">
        <f t="shared" si="1"/>
        <v>0.14409705536621248</v>
      </c>
      <c r="D5" s="24">
        <v>1244.1</v>
      </c>
      <c r="E5" s="25">
        <f t="shared" si="0"/>
        <v>0.09197637195685442</v>
      </c>
      <c r="F5" s="26">
        <v>13526.3</v>
      </c>
      <c r="G5" s="22"/>
      <c r="H5" s="22"/>
      <c r="I5" s="22"/>
      <c r="J5" s="22"/>
      <c r="K5" s="23"/>
      <c r="L5" s="23"/>
    </row>
    <row r="6" spans="1:12" ht="30.75" customHeight="1">
      <c r="A6" s="10" t="s">
        <v>9</v>
      </c>
      <c r="B6" s="24">
        <v>3012.7</v>
      </c>
      <c r="C6" s="25">
        <f t="shared" si="1"/>
        <v>0.1795603819241635</v>
      </c>
      <c r="D6" s="24">
        <v>3240.9</v>
      </c>
      <c r="E6" s="25">
        <f t="shared" si="0"/>
        <v>0.19316136415110083</v>
      </c>
      <c r="F6" s="26">
        <v>16778.2</v>
      </c>
      <c r="G6" s="22"/>
      <c r="H6" s="22"/>
      <c r="I6" s="22"/>
      <c r="J6" s="22"/>
      <c r="K6" s="23"/>
      <c r="L6" s="23"/>
    </row>
    <row r="7" spans="1:12" ht="30.75" customHeight="1">
      <c r="A7" s="10" t="s">
        <v>10</v>
      </c>
      <c r="B7" s="24">
        <v>1264.7</v>
      </c>
      <c r="C7" s="25">
        <f t="shared" si="1"/>
        <v>0.14370937684650698</v>
      </c>
      <c r="D7" s="24">
        <v>895.9</v>
      </c>
      <c r="E7" s="25">
        <f t="shared" si="0"/>
        <v>0.10180219080950866</v>
      </c>
      <c r="F7" s="26">
        <v>8800.4</v>
      </c>
      <c r="G7" s="22"/>
      <c r="H7" s="22"/>
      <c r="I7" s="22"/>
      <c r="J7" s="22"/>
      <c r="K7" s="23"/>
      <c r="L7" s="23"/>
    </row>
    <row r="8" spans="1:12" ht="30.75" customHeight="1">
      <c r="A8" s="10" t="s">
        <v>11</v>
      </c>
      <c r="B8" s="24">
        <v>1643.5</v>
      </c>
      <c r="C8" s="25">
        <f t="shared" si="1"/>
        <v>0.16963410228621562</v>
      </c>
      <c r="D8" s="24">
        <v>972.5</v>
      </c>
      <c r="E8" s="25">
        <f t="shared" si="0"/>
        <v>0.10037673530474274</v>
      </c>
      <c r="F8" s="26">
        <v>9688.5</v>
      </c>
      <c r="G8" s="22"/>
      <c r="H8" s="22"/>
      <c r="I8" s="22"/>
      <c r="J8" s="22"/>
      <c r="K8" s="23"/>
      <c r="L8" s="23"/>
    </row>
    <row r="9" spans="1:12" ht="30.75" customHeight="1">
      <c r="A9" s="10" t="s">
        <v>12</v>
      </c>
      <c r="B9" s="24">
        <v>1281.4</v>
      </c>
      <c r="C9" s="25">
        <f t="shared" si="1"/>
        <v>0.0868257184093019</v>
      </c>
      <c r="D9" s="24">
        <v>1840.6</v>
      </c>
      <c r="E9" s="25">
        <f t="shared" si="0"/>
        <v>0.12471626135801549</v>
      </c>
      <c r="F9" s="26">
        <v>14758.3</v>
      </c>
      <c r="G9" s="22"/>
      <c r="H9" s="22"/>
      <c r="I9" s="22"/>
      <c r="J9" s="22"/>
      <c r="K9" s="23"/>
      <c r="L9" s="23"/>
    </row>
    <row r="10" spans="1:12" ht="30.75" customHeight="1">
      <c r="A10" s="10" t="s">
        <v>13</v>
      </c>
      <c r="B10" s="24">
        <v>1549.5</v>
      </c>
      <c r="C10" s="25">
        <f t="shared" si="1"/>
        <v>0.06175225767369939</v>
      </c>
      <c r="D10" s="24">
        <v>2306.8</v>
      </c>
      <c r="E10" s="25">
        <f t="shared" si="0"/>
        <v>0.09193295127569524</v>
      </c>
      <c r="F10" s="26">
        <v>25092.2</v>
      </c>
      <c r="G10" s="22"/>
      <c r="H10" s="22"/>
      <c r="I10" s="22"/>
      <c r="J10" s="22"/>
      <c r="K10" s="23"/>
      <c r="L10" s="23"/>
    </row>
    <row r="11" spans="1:12" ht="30.75" customHeight="1">
      <c r="A11" s="10" t="s">
        <v>14</v>
      </c>
      <c r="B11" s="24">
        <v>1254.6</v>
      </c>
      <c r="C11" s="25">
        <f t="shared" si="1"/>
        <v>0.07545013892062881</v>
      </c>
      <c r="D11" s="24">
        <v>1530.7</v>
      </c>
      <c r="E11" s="25">
        <f t="shared" si="0"/>
        <v>0.09205446169759805</v>
      </c>
      <c r="F11" s="26">
        <v>16628.2</v>
      </c>
      <c r="G11" s="22"/>
      <c r="H11" s="22"/>
      <c r="I11" s="22"/>
      <c r="J11" s="22"/>
      <c r="K11" s="23"/>
      <c r="L11" s="23"/>
    </row>
    <row r="12" spans="1:12" ht="30.75" customHeight="1">
      <c r="A12" s="10" t="s">
        <v>15</v>
      </c>
      <c r="B12" s="24">
        <v>1155.4</v>
      </c>
      <c r="C12" s="25">
        <f t="shared" si="1"/>
        <v>0.08008428465478643</v>
      </c>
      <c r="D12" s="24">
        <v>1762</v>
      </c>
      <c r="E12" s="25">
        <f t="shared" si="0"/>
        <v>0.12212957379412642</v>
      </c>
      <c r="F12" s="26">
        <v>14427.3</v>
      </c>
      <c r="G12" s="22"/>
      <c r="H12" s="22"/>
      <c r="I12" s="22"/>
      <c r="J12" s="22"/>
      <c r="K12" s="23"/>
      <c r="L12" s="23"/>
    </row>
    <row r="13" spans="1:12" ht="30.75" customHeight="1">
      <c r="A13" s="10" t="s">
        <v>16</v>
      </c>
      <c r="B13" s="24">
        <v>6785.8</v>
      </c>
      <c r="C13" s="25">
        <f t="shared" si="1"/>
        <v>0.2323434648478561</v>
      </c>
      <c r="D13" s="24">
        <v>3780.8</v>
      </c>
      <c r="E13" s="25">
        <f t="shared" si="0"/>
        <v>0.1294532953957933</v>
      </c>
      <c r="F13" s="26">
        <v>29205.9</v>
      </c>
      <c r="G13" s="22"/>
      <c r="H13" s="22"/>
      <c r="I13" s="22"/>
      <c r="J13" s="22"/>
      <c r="K13" s="23"/>
      <c r="L13" s="23"/>
    </row>
    <row r="14" spans="1:12" ht="30.75" customHeight="1">
      <c r="A14" s="10" t="s">
        <v>17</v>
      </c>
      <c r="B14" s="24">
        <v>4843.4</v>
      </c>
      <c r="C14" s="25">
        <f t="shared" si="1"/>
        <v>0.16864969514636802</v>
      </c>
      <c r="D14" s="24">
        <v>5818</v>
      </c>
      <c r="E14" s="25">
        <f t="shared" si="0"/>
        <v>0.2025857716400812</v>
      </c>
      <c r="F14" s="26">
        <v>28718.7</v>
      </c>
      <c r="G14" s="28"/>
      <c r="H14" s="28"/>
      <c r="I14" s="28"/>
      <c r="J14" s="28"/>
      <c r="K14" s="29"/>
      <c r="L14" s="29"/>
    </row>
    <row r="15" spans="1:12" ht="30.75" customHeight="1">
      <c r="A15" s="10" t="s">
        <v>18</v>
      </c>
      <c r="B15" s="24">
        <v>12220.4</v>
      </c>
      <c r="C15" s="25">
        <f t="shared" si="1"/>
        <v>0.4184036812840669</v>
      </c>
      <c r="D15" s="24">
        <v>4142</v>
      </c>
      <c r="E15" s="25">
        <f t="shared" si="0"/>
        <v>0.14181434714727875</v>
      </c>
      <c r="F15" s="26">
        <v>29207.2</v>
      </c>
      <c r="G15" s="22"/>
      <c r="H15" s="22"/>
      <c r="I15" s="22"/>
      <c r="J15" s="22"/>
      <c r="K15" s="23"/>
      <c r="L15" s="23"/>
    </row>
    <row r="16" spans="1:12" ht="30.75" customHeight="1">
      <c r="A16" s="10" t="s">
        <v>19</v>
      </c>
      <c r="B16" s="24">
        <v>6277.1</v>
      </c>
      <c r="C16" s="25">
        <f t="shared" si="1"/>
        <v>0.24088955407168625</v>
      </c>
      <c r="D16" s="24">
        <v>6291.2</v>
      </c>
      <c r="E16" s="25">
        <f t="shared" si="0"/>
        <v>0.2414306546933763</v>
      </c>
      <c r="F16" s="26">
        <v>26058</v>
      </c>
      <c r="G16" s="22"/>
      <c r="H16" s="22"/>
      <c r="I16" s="22"/>
      <c r="J16" s="22"/>
      <c r="K16" s="23"/>
      <c r="L16" s="23"/>
    </row>
    <row r="17" spans="1:12" ht="30.75" customHeight="1">
      <c r="A17" s="10" t="s">
        <v>20</v>
      </c>
      <c r="B17" s="24">
        <v>3080.6</v>
      </c>
      <c r="C17" s="25">
        <f t="shared" si="1"/>
        <v>0.16396025270508335</v>
      </c>
      <c r="D17" s="24">
        <v>2454.5</v>
      </c>
      <c r="E17" s="25">
        <f t="shared" si="0"/>
        <v>0.13063703183296344</v>
      </c>
      <c r="F17" s="26">
        <v>18788.7</v>
      </c>
      <c r="G17" s="22"/>
      <c r="H17" s="22"/>
      <c r="I17" s="22"/>
      <c r="J17" s="22"/>
      <c r="K17" s="23"/>
      <c r="L17" s="23"/>
    </row>
    <row r="18" spans="1:12" ht="30.75" customHeight="1">
      <c r="A18" s="10" t="s">
        <v>21</v>
      </c>
      <c r="B18" s="24">
        <v>2469.7</v>
      </c>
      <c r="C18" s="25">
        <f t="shared" si="1"/>
        <v>0.28445227647052046</v>
      </c>
      <c r="D18" s="24">
        <v>1796.9</v>
      </c>
      <c r="E18" s="25">
        <f t="shared" si="0"/>
        <v>0.20696128905935066</v>
      </c>
      <c r="F18" s="26">
        <v>8682.3</v>
      </c>
      <c r="G18" s="22"/>
      <c r="H18" s="22"/>
      <c r="I18" s="22"/>
      <c r="J18" s="22"/>
      <c r="K18" s="23"/>
      <c r="L18" s="23"/>
    </row>
    <row r="19" spans="1:12" ht="30.75" customHeight="1">
      <c r="A19" s="10" t="s">
        <v>22</v>
      </c>
      <c r="B19" s="24">
        <v>1369</v>
      </c>
      <c r="C19" s="25">
        <f t="shared" si="1"/>
        <v>0.14719480463626003</v>
      </c>
      <c r="D19" s="24">
        <v>1713.9</v>
      </c>
      <c r="E19" s="25">
        <f t="shared" si="0"/>
        <v>0.18427843364944196</v>
      </c>
      <c r="F19" s="26">
        <v>9300.6</v>
      </c>
      <c r="G19" s="22"/>
      <c r="H19" s="22"/>
      <c r="I19" s="22"/>
      <c r="J19" s="22"/>
      <c r="K19" s="23"/>
      <c r="L19" s="23"/>
    </row>
    <row r="20" spans="1:12" ht="30.75" customHeight="1">
      <c r="A20" s="10" t="s">
        <v>23</v>
      </c>
      <c r="B20" s="24">
        <v>581</v>
      </c>
      <c r="C20" s="25">
        <f t="shared" si="1"/>
        <v>0.08641589695536418</v>
      </c>
      <c r="D20" s="24">
        <v>1092.4</v>
      </c>
      <c r="E20" s="25">
        <f t="shared" si="0"/>
        <v>0.1624797346541133</v>
      </c>
      <c r="F20" s="26">
        <v>6723.3</v>
      </c>
      <c r="G20" s="22"/>
      <c r="H20" s="22"/>
      <c r="I20" s="22"/>
      <c r="J20" s="22"/>
      <c r="K20" s="23"/>
      <c r="L20" s="23"/>
    </row>
    <row r="21" spans="1:12" ht="30.75" customHeight="1">
      <c r="A21" s="10" t="s">
        <v>24</v>
      </c>
      <c r="B21" s="24">
        <v>526.3</v>
      </c>
      <c r="C21" s="25">
        <f t="shared" si="1"/>
        <v>0.09706750276650682</v>
      </c>
      <c r="D21" s="24">
        <v>581</v>
      </c>
      <c r="E21" s="25">
        <f t="shared" si="0"/>
        <v>0.10715603098487643</v>
      </c>
      <c r="F21" s="26">
        <v>5422</v>
      </c>
      <c r="G21" s="22"/>
      <c r="H21" s="22"/>
      <c r="I21" s="22"/>
      <c r="J21" s="22"/>
      <c r="K21" s="23"/>
      <c r="L21" s="23"/>
    </row>
    <row r="22" spans="1:12" ht="30.75" customHeight="1">
      <c r="A22" s="10" t="s">
        <v>25</v>
      </c>
      <c r="B22" s="24">
        <v>1979.7</v>
      </c>
      <c r="C22" s="25">
        <f t="shared" si="1"/>
        <v>0.09863582916475677</v>
      </c>
      <c r="D22" s="24">
        <v>2163.5</v>
      </c>
      <c r="E22" s="25">
        <f t="shared" si="0"/>
        <v>0.10779341132391335</v>
      </c>
      <c r="F22" s="26">
        <v>20070.8</v>
      </c>
      <c r="G22" s="22"/>
      <c r="H22" s="22"/>
      <c r="I22" s="22"/>
      <c r="J22" s="22"/>
      <c r="K22" s="23"/>
      <c r="L22" s="23"/>
    </row>
    <row r="23" spans="1:12" ht="30.75" customHeight="1">
      <c r="A23" s="10" t="s">
        <v>26</v>
      </c>
      <c r="B23" s="24">
        <v>2391</v>
      </c>
      <c r="C23" s="25">
        <f t="shared" si="1"/>
        <v>0.1400358435534315</v>
      </c>
      <c r="D23" s="24">
        <v>2201.9</v>
      </c>
      <c r="E23" s="25">
        <f t="shared" si="0"/>
        <v>0.12896065408628224</v>
      </c>
      <c r="F23" s="26">
        <v>17074.2</v>
      </c>
      <c r="G23" s="22"/>
      <c r="H23" s="22"/>
      <c r="I23" s="22"/>
      <c r="J23" s="22"/>
      <c r="K23" s="23"/>
      <c r="L23" s="23"/>
    </row>
    <row r="24" spans="1:12" ht="30.75" customHeight="1">
      <c r="A24" s="10" t="s">
        <v>27</v>
      </c>
      <c r="B24" s="24">
        <v>4202.4</v>
      </c>
      <c r="C24" s="25">
        <f t="shared" si="1"/>
        <v>0.1838826973312855</v>
      </c>
      <c r="D24" s="24">
        <v>4414.5</v>
      </c>
      <c r="E24" s="25">
        <f t="shared" si="0"/>
        <v>0.19316347024770605</v>
      </c>
      <c r="F24" s="26">
        <v>22853.7</v>
      </c>
      <c r="G24" s="22"/>
      <c r="H24" s="22"/>
      <c r="I24" s="22"/>
      <c r="J24" s="22"/>
      <c r="K24" s="23"/>
      <c r="L24" s="23"/>
    </row>
    <row r="25" spans="1:12" ht="30.75" customHeight="1">
      <c r="A25" s="10" t="s">
        <v>28</v>
      </c>
      <c r="B25" s="24">
        <v>7991.8</v>
      </c>
      <c r="C25" s="25">
        <f t="shared" si="1"/>
        <v>0.19216277498455112</v>
      </c>
      <c r="D25" s="24">
        <v>7428.4</v>
      </c>
      <c r="E25" s="25">
        <f t="shared" si="0"/>
        <v>0.17861582593348674</v>
      </c>
      <c r="F25" s="26">
        <v>41588.7</v>
      </c>
      <c r="G25" s="28"/>
      <c r="H25" s="28"/>
      <c r="I25" s="28"/>
      <c r="J25" s="28"/>
      <c r="K25" s="29"/>
      <c r="L25" s="29"/>
    </row>
    <row r="26" spans="1:12" ht="30.75" customHeight="1">
      <c r="A26" s="10" t="s">
        <v>29</v>
      </c>
      <c r="B26" s="24">
        <v>1867.4</v>
      </c>
      <c r="C26" s="25">
        <f t="shared" si="1"/>
        <v>0.10940942113897352</v>
      </c>
      <c r="D26" s="24">
        <v>3230.1</v>
      </c>
      <c r="E26" s="25">
        <f t="shared" si="0"/>
        <v>0.1892488868057183</v>
      </c>
      <c r="F26" s="26">
        <v>17068</v>
      </c>
      <c r="G26" s="22"/>
      <c r="H26" s="22"/>
      <c r="I26" s="22"/>
      <c r="J26" s="22"/>
      <c r="K26" s="23"/>
      <c r="L26" s="23"/>
    </row>
    <row r="27" spans="1:12" ht="30.75" customHeight="1">
      <c r="A27" s="10" t="s">
        <v>30</v>
      </c>
      <c r="B27" s="24">
        <v>1189.7</v>
      </c>
      <c r="C27" s="25">
        <f t="shared" si="1"/>
        <v>0.12512884158270055</v>
      </c>
      <c r="D27" s="24">
        <v>904.5</v>
      </c>
      <c r="E27" s="25">
        <f t="shared" si="0"/>
        <v>0.09513241759397548</v>
      </c>
      <c r="F27" s="26">
        <v>9507.8</v>
      </c>
      <c r="G27" s="22"/>
      <c r="H27" s="22"/>
      <c r="I27" s="22"/>
      <c r="J27" s="22"/>
      <c r="K27" s="23"/>
      <c r="L27" s="23"/>
    </row>
    <row r="28" spans="1:12" ht="30.75" customHeight="1">
      <c r="A28" s="10" t="s">
        <v>31</v>
      </c>
      <c r="B28" s="24">
        <v>1732.9</v>
      </c>
      <c r="C28" s="25">
        <f t="shared" si="1"/>
        <v>0.15172129999299572</v>
      </c>
      <c r="D28" s="24">
        <v>2271.1</v>
      </c>
      <c r="E28" s="25">
        <f t="shared" si="0"/>
        <v>0.19884254395181059</v>
      </c>
      <c r="F28" s="26">
        <v>11421.6</v>
      </c>
      <c r="G28" s="22"/>
      <c r="H28" s="22"/>
      <c r="I28" s="22"/>
      <c r="J28" s="22"/>
      <c r="K28" s="23"/>
      <c r="L28" s="23"/>
    </row>
    <row r="29" spans="1:12" ht="30.75" customHeight="1">
      <c r="A29" s="11" t="s">
        <v>32</v>
      </c>
      <c r="B29" s="30">
        <v>5300.4</v>
      </c>
      <c r="C29" s="31">
        <f t="shared" si="1"/>
        <v>0.21620078234303172</v>
      </c>
      <c r="D29" s="30">
        <v>7488.9</v>
      </c>
      <c r="E29" s="31">
        <f t="shared" si="0"/>
        <v>0.3054686512128764</v>
      </c>
      <c r="F29" s="32">
        <v>24516.1</v>
      </c>
      <c r="G29" s="22"/>
      <c r="H29" s="33"/>
      <c r="I29" s="22"/>
      <c r="J29" s="22"/>
      <c r="K29" s="23"/>
      <c r="L29" s="23"/>
    </row>
    <row r="30" spans="1:12" ht="30.75" customHeight="1">
      <c r="A30" s="10" t="s">
        <v>33</v>
      </c>
      <c r="B30" s="24">
        <v>4622</v>
      </c>
      <c r="C30" s="25">
        <f t="shared" si="1"/>
        <v>0.16521363030322528</v>
      </c>
      <c r="D30" s="24">
        <v>5290.6</v>
      </c>
      <c r="E30" s="25">
        <f t="shared" si="0"/>
        <v>0.18911277206452698</v>
      </c>
      <c r="F30" s="26">
        <v>27975.9</v>
      </c>
      <c r="G30" s="22"/>
      <c r="H30" s="33"/>
      <c r="I30" s="22"/>
      <c r="J30" s="22"/>
      <c r="K30" s="23"/>
      <c r="L30" s="23"/>
    </row>
    <row r="31" spans="1:12" ht="30.75" customHeight="1">
      <c r="A31" s="10" t="s">
        <v>34</v>
      </c>
      <c r="B31" s="24">
        <v>1141.1</v>
      </c>
      <c r="C31" s="25">
        <f t="shared" si="1"/>
        <v>0.12514119646871744</v>
      </c>
      <c r="D31" s="24">
        <v>1921</v>
      </c>
      <c r="E31" s="25">
        <f t="shared" si="0"/>
        <v>0.21067061468443274</v>
      </c>
      <c r="F31" s="26">
        <v>9118.5</v>
      </c>
      <c r="G31" s="22"/>
      <c r="H31" s="33"/>
      <c r="I31" s="22"/>
      <c r="J31" s="22"/>
      <c r="K31" s="23"/>
      <c r="L31" s="23"/>
    </row>
    <row r="32" spans="1:12" ht="30.75" customHeight="1">
      <c r="A32" s="10" t="s">
        <v>35</v>
      </c>
      <c r="B32" s="24">
        <v>1122</v>
      </c>
      <c r="C32" s="25">
        <f t="shared" si="1"/>
        <v>0.1741451830697357</v>
      </c>
      <c r="D32" s="24">
        <v>1035.2</v>
      </c>
      <c r="E32" s="25">
        <f t="shared" si="0"/>
        <v>0.16067298887147094</v>
      </c>
      <c r="F32" s="26">
        <v>6442.9</v>
      </c>
      <c r="G32" s="22"/>
      <c r="H32" s="33"/>
      <c r="I32" s="22"/>
      <c r="J32" s="22"/>
      <c r="K32" s="23"/>
      <c r="L32" s="23"/>
    </row>
    <row r="33" spans="1:12" ht="30.75" customHeight="1">
      <c r="A33" s="10" t="s">
        <v>36</v>
      </c>
      <c r="B33" s="24">
        <v>773.4</v>
      </c>
      <c r="C33" s="25">
        <f t="shared" si="1"/>
        <v>0.1656847833072688</v>
      </c>
      <c r="D33" s="24">
        <v>665.5</v>
      </c>
      <c r="E33" s="25">
        <f t="shared" si="0"/>
        <v>0.14256946378457122</v>
      </c>
      <c r="F33" s="26">
        <v>4667.9</v>
      </c>
      <c r="G33" s="22"/>
      <c r="H33" s="33"/>
      <c r="I33" s="22"/>
      <c r="J33" s="22"/>
      <c r="K33" s="23"/>
      <c r="L33" s="23"/>
    </row>
    <row r="34" spans="1:12" ht="30.75" customHeight="1">
      <c r="A34" s="10" t="s">
        <v>37</v>
      </c>
      <c r="B34" s="24">
        <v>1126.3</v>
      </c>
      <c r="C34" s="25">
        <f t="shared" si="1"/>
        <v>0.12877739792593268</v>
      </c>
      <c r="D34" s="24">
        <v>1329.4</v>
      </c>
      <c r="E34" s="25">
        <f t="shared" si="0"/>
        <v>0.1519991767759344</v>
      </c>
      <c r="F34" s="26">
        <v>8746.1</v>
      </c>
      <c r="G34" s="28"/>
      <c r="H34" s="28"/>
      <c r="I34" s="28"/>
      <c r="J34" s="28"/>
      <c r="K34" s="29"/>
      <c r="L34" s="29"/>
    </row>
    <row r="35" spans="1:12" ht="30.75" customHeight="1">
      <c r="A35" s="10" t="s">
        <v>38</v>
      </c>
      <c r="B35" s="24">
        <v>1828.7</v>
      </c>
      <c r="C35" s="25">
        <f t="shared" si="1"/>
        <v>0.11961043378159177</v>
      </c>
      <c r="D35" s="24">
        <v>2727.2</v>
      </c>
      <c r="E35" s="25">
        <f t="shared" si="0"/>
        <v>0.17837894406362828</v>
      </c>
      <c r="F35" s="26">
        <v>15288.8</v>
      </c>
      <c r="G35" s="22"/>
      <c r="H35" s="33"/>
      <c r="I35" s="22"/>
      <c r="J35" s="22"/>
      <c r="K35" s="34"/>
      <c r="L35" s="34"/>
    </row>
    <row r="36" spans="1:12" ht="30.75" customHeight="1">
      <c r="A36" s="10" t="s">
        <v>39</v>
      </c>
      <c r="B36" s="24">
        <v>3431.9</v>
      </c>
      <c r="C36" s="25">
        <f t="shared" si="1"/>
        <v>0.19489797656840085</v>
      </c>
      <c r="D36" s="24">
        <v>3340.1</v>
      </c>
      <c r="E36" s="25">
        <f t="shared" si="0"/>
        <v>0.18968464452231</v>
      </c>
      <c r="F36" s="26">
        <v>17608.7</v>
      </c>
      <c r="G36" s="22"/>
      <c r="H36" s="35"/>
      <c r="I36" s="22"/>
      <c r="J36" s="22"/>
      <c r="K36" s="34"/>
      <c r="L36" s="34"/>
    </row>
    <row r="37" spans="1:12" ht="30.75" customHeight="1">
      <c r="A37" s="10" t="s">
        <v>40</v>
      </c>
      <c r="B37" s="24">
        <v>1402.1</v>
      </c>
      <c r="C37" s="25">
        <f t="shared" si="1"/>
        <v>0.1384584999753123</v>
      </c>
      <c r="D37" s="24">
        <v>1997.2</v>
      </c>
      <c r="E37" s="25">
        <f t="shared" si="0"/>
        <v>0.19722510245395744</v>
      </c>
      <c r="F37" s="26">
        <v>10126.5</v>
      </c>
      <c r="G37" s="22"/>
      <c r="H37" s="33"/>
      <c r="I37" s="22"/>
      <c r="J37" s="22"/>
      <c r="K37" s="34"/>
      <c r="L37" s="34"/>
    </row>
    <row r="38" spans="1:12" ht="30.75" customHeight="1">
      <c r="A38" s="10" t="s">
        <v>41</v>
      </c>
      <c r="B38" s="24">
        <v>781.7</v>
      </c>
      <c r="C38" s="25">
        <f t="shared" si="1"/>
        <v>0.13293765518179654</v>
      </c>
      <c r="D38" s="24">
        <v>958</v>
      </c>
      <c r="E38" s="25">
        <f t="shared" si="0"/>
        <v>0.16291962858406178</v>
      </c>
      <c r="F38" s="26">
        <v>5880.2</v>
      </c>
      <c r="G38" s="22"/>
      <c r="H38" s="33"/>
      <c r="I38" s="22"/>
      <c r="J38" s="22"/>
      <c r="K38" s="34"/>
      <c r="L38" s="34"/>
    </row>
    <row r="39" spans="1:12" ht="30.75" customHeight="1">
      <c r="A39" s="10" t="s">
        <v>42</v>
      </c>
      <c r="B39" s="24">
        <v>794.6</v>
      </c>
      <c r="C39" s="25">
        <f t="shared" si="1"/>
        <v>0.09240824301065266</v>
      </c>
      <c r="D39" s="24">
        <v>1918.3</v>
      </c>
      <c r="E39" s="25">
        <f t="shared" si="0"/>
        <v>0.22308926826999118</v>
      </c>
      <c r="F39" s="26">
        <v>8598.8</v>
      </c>
      <c r="G39" s="22"/>
      <c r="H39" s="33"/>
      <c r="I39" s="22"/>
      <c r="J39" s="22"/>
      <c r="K39" s="34"/>
      <c r="L39" s="34"/>
    </row>
    <row r="40" spans="1:12" ht="30.75" customHeight="1">
      <c r="A40" s="10" t="s">
        <v>43</v>
      </c>
      <c r="B40" s="24">
        <v>1548.3</v>
      </c>
      <c r="C40" s="25">
        <f t="shared" si="1"/>
        <v>0.15503619814353087</v>
      </c>
      <c r="D40" s="24">
        <v>1384.7</v>
      </c>
      <c r="E40" s="25">
        <f t="shared" si="0"/>
        <v>0.1386544103657865</v>
      </c>
      <c r="F40" s="26">
        <v>9986.7</v>
      </c>
      <c r="G40" s="22"/>
      <c r="H40" s="33"/>
      <c r="I40" s="22"/>
      <c r="J40" s="22"/>
      <c r="K40" s="34"/>
      <c r="L40" s="34"/>
    </row>
    <row r="41" spans="1:12" ht="30.75" customHeight="1">
      <c r="A41" s="10" t="s">
        <v>44</v>
      </c>
      <c r="B41" s="24">
        <v>467.4</v>
      </c>
      <c r="C41" s="25">
        <f t="shared" si="1"/>
        <v>0.10923368155367034</v>
      </c>
      <c r="D41" s="24">
        <v>592.3</v>
      </c>
      <c r="E41" s="25">
        <f t="shared" si="0"/>
        <v>0.13842342658159806</v>
      </c>
      <c r="F41" s="26">
        <v>4278.9</v>
      </c>
      <c r="G41" s="22"/>
      <c r="H41" s="33"/>
      <c r="I41" s="22"/>
      <c r="J41" s="22"/>
      <c r="K41" s="34"/>
      <c r="L41" s="34"/>
    </row>
    <row r="42" spans="1:12" ht="30.75" customHeight="1">
      <c r="A42" s="10" t="s">
        <v>45</v>
      </c>
      <c r="B42" s="24">
        <v>2898.4</v>
      </c>
      <c r="C42" s="25">
        <f t="shared" si="1"/>
        <v>0.12133999815796305</v>
      </c>
      <c r="D42" s="24">
        <v>4602.4</v>
      </c>
      <c r="E42" s="25">
        <f t="shared" si="0"/>
        <v>0.19267706580258387</v>
      </c>
      <c r="F42" s="26">
        <v>23886.6</v>
      </c>
      <c r="G42" s="22"/>
      <c r="H42" s="33"/>
      <c r="I42" s="22"/>
      <c r="J42" s="22"/>
      <c r="K42" s="34"/>
      <c r="L42" s="34"/>
    </row>
    <row r="43" spans="1:12" ht="30.75" customHeight="1">
      <c r="A43" s="10" t="s">
        <v>46</v>
      </c>
      <c r="B43" s="24">
        <v>728.3</v>
      </c>
      <c r="C43" s="25">
        <f t="shared" si="1"/>
        <v>0.10780047365304914</v>
      </c>
      <c r="D43" s="24">
        <v>835.1</v>
      </c>
      <c r="E43" s="25">
        <f t="shared" si="0"/>
        <v>0.12360864416814683</v>
      </c>
      <c r="F43" s="26">
        <v>6756</v>
      </c>
      <c r="G43" s="22"/>
      <c r="H43" s="33"/>
      <c r="I43" s="22"/>
      <c r="J43" s="22"/>
      <c r="K43" s="34"/>
      <c r="L43" s="34"/>
    </row>
    <row r="44" spans="1:12" ht="30.75" customHeight="1">
      <c r="A44" s="10" t="s">
        <v>53</v>
      </c>
      <c r="B44" s="24">
        <v>929.5</v>
      </c>
      <c r="C44" s="25">
        <f t="shared" si="1"/>
        <v>0.08158876453807329</v>
      </c>
      <c r="D44" s="24">
        <v>1274.3</v>
      </c>
      <c r="E44" s="25">
        <f t="shared" si="0"/>
        <v>0.11185429010313802</v>
      </c>
      <c r="F44" s="26">
        <v>11392.5</v>
      </c>
      <c r="G44" s="22"/>
      <c r="H44" s="33"/>
      <c r="I44" s="22"/>
      <c r="J44" s="22"/>
      <c r="K44" s="34"/>
      <c r="L44" s="34"/>
    </row>
    <row r="45" spans="1:12" ht="30.75" customHeight="1">
      <c r="A45" s="10" t="s">
        <v>47</v>
      </c>
      <c r="B45" s="24">
        <v>1699.1</v>
      </c>
      <c r="C45" s="25">
        <f t="shared" si="1"/>
        <v>0.1575414228889857</v>
      </c>
      <c r="D45" s="24">
        <v>1405.4</v>
      </c>
      <c r="E45" s="25">
        <f t="shared" si="0"/>
        <v>0.13030940835040936</v>
      </c>
      <c r="F45" s="26">
        <v>10785.1</v>
      </c>
      <c r="G45" s="22"/>
      <c r="H45" s="33"/>
      <c r="I45" s="22"/>
      <c r="J45" s="22"/>
      <c r="K45" s="34"/>
      <c r="L45" s="34"/>
    </row>
    <row r="46" spans="1:12" ht="30.75" customHeight="1">
      <c r="A46" s="10" t="s">
        <v>48</v>
      </c>
      <c r="B46" s="24">
        <v>675.3</v>
      </c>
      <c r="C46" s="25">
        <f t="shared" si="1"/>
        <v>0.0946235655134726</v>
      </c>
      <c r="D46" s="24">
        <v>1130.8</v>
      </c>
      <c r="E46" s="25">
        <f t="shared" si="0"/>
        <v>0.15844858267826867</v>
      </c>
      <c r="F46" s="26">
        <v>7136.7</v>
      </c>
      <c r="G46" s="22"/>
      <c r="H46" s="33"/>
      <c r="I46" s="22"/>
      <c r="J46" s="22"/>
      <c r="K46" s="34"/>
      <c r="L46" s="34"/>
    </row>
    <row r="47" spans="1:12" ht="30.75" customHeight="1">
      <c r="A47" s="10" t="s">
        <v>49</v>
      </c>
      <c r="B47" s="24">
        <v>918.9</v>
      </c>
      <c r="C47" s="25">
        <f t="shared" si="1"/>
        <v>0.10070247345176386</v>
      </c>
      <c r="D47" s="24">
        <v>1450</v>
      </c>
      <c r="E47" s="25">
        <f t="shared" si="0"/>
        <v>0.15890585102302493</v>
      </c>
      <c r="F47" s="26">
        <v>9124.9</v>
      </c>
      <c r="G47" s="22"/>
      <c r="H47" s="33"/>
      <c r="I47" s="22"/>
      <c r="J47" s="22"/>
      <c r="K47" s="34"/>
      <c r="L47" s="34"/>
    </row>
    <row r="48" spans="1:12" ht="30.75" customHeight="1">
      <c r="A48" s="10" t="s">
        <v>50</v>
      </c>
      <c r="B48" s="24">
        <v>1111.8</v>
      </c>
      <c r="C48" s="25">
        <f t="shared" si="1"/>
        <v>0.07845212642096572</v>
      </c>
      <c r="D48" s="24">
        <v>2264.8</v>
      </c>
      <c r="E48" s="25">
        <f t="shared" si="0"/>
        <v>0.1598114552241439</v>
      </c>
      <c r="F48" s="26">
        <v>14171.7</v>
      </c>
      <c r="G48" s="28"/>
      <c r="H48" s="28"/>
      <c r="I48" s="28"/>
      <c r="J48" s="28"/>
      <c r="K48" s="29"/>
      <c r="L48" s="29"/>
    </row>
    <row r="49" spans="1:12" ht="30.75" customHeight="1">
      <c r="A49" s="16" t="s">
        <v>51</v>
      </c>
      <c r="B49" s="36">
        <v>742.4</v>
      </c>
      <c r="C49" s="37">
        <f t="shared" si="1"/>
        <v>0.0870370587476699</v>
      </c>
      <c r="D49" s="36">
        <v>743</v>
      </c>
      <c r="E49" s="37">
        <f t="shared" si="0"/>
        <v>0.0871074011981664</v>
      </c>
      <c r="F49" s="38">
        <v>8529.7</v>
      </c>
      <c r="G49" s="39"/>
      <c r="H49" s="39"/>
      <c r="I49" s="5"/>
      <c r="J49" s="5"/>
      <c r="K49" s="40"/>
      <c r="L49" s="40"/>
    </row>
    <row r="50" spans="1:12" ht="30" customHeight="1">
      <c r="A50" s="17" t="s">
        <v>52</v>
      </c>
      <c r="B50" s="41">
        <v>113792.3</v>
      </c>
      <c r="C50" s="42">
        <f>B50/F50</f>
        <v>0.15975566679620207</v>
      </c>
      <c r="D50" s="41">
        <v>116100.7</v>
      </c>
      <c r="E50" s="42">
        <f t="shared" si="0"/>
        <v>0.1629964834527979</v>
      </c>
      <c r="F50" s="43">
        <f>SUM(F3:F49)</f>
        <v>712289.5999999997</v>
      </c>
      <c r="G50" s="28"/>
      <c r="H50" s="28"/>
      <c r="I50" s="28"/>
      <c r="J50" s="28"/>
      <c r="K50" s="29"/>
      <c r="L50" s="29"/>
    </row>
    <row r="51" spans="1:12" ht="15" customHeight="1">
      <c r="A51" s="9"/>
      <c r="B51" s="44"/>
      <c r="C51" s="44"/>
      <c r="D51" s="44"/>
      <c r="E51" s="44"/>
      <c r="F51" s="44"/>
      <c r="G51" s="28"/>
      <c r="H51" s="28"/>
      <c r="I51" s="28"/>
      <c r="J51" s="28"/>
      <c r="K51" s="29"/>
      <c r="L51" s="29"/>
    </row>
    <row r="52" spans="1:12" ht="22.5" customHeight="1">
      <c r="A52" s="47" t="s">
        <v>55</v>
      </c>
      <c r="B52" s="47"/>
      <c r="C52" s="47"/>
      <c r="D52" s="47"/>
      <c r="E52" s="47"/>
      <c r="F52" s="47"/>
      <c r="G52" s="28"/>
      <c r="H52" s="28"/>
      <c r="I52" s="28"/>
      <c r="J52" s="28"/>
      <c r="K52" s="29"/>
      <c r="L52" s="29"/>
    </row>
    <row r="53" spans="1:12" s="5" customFormat="1" ht="22.5" customHeight="1">
      <c r="A53" s="47" t="s">
        <v>56</v>
      </c>
      <c r="B53" s="48"/>
      <c r="C53" s="48"/>
      <c r="D53" s="48"/>
      <c r="E53" s="48"/>
      <c r="F53" s="48"/>
      <c r="G53" s="39"/>
      <c r="H53" s="39"/>
      <c r="K53" s="40"/>
      <c r="L53" s="40"/>
    </row>
    <row r="54" spans="1:6" s="45" customFormat="1" ht="30.75" customHeight="1">
      <c r="A54" s="49" t="s">
        <v>57</v>
      </c>
      <c r="B54" s="49"/>
      <c r="C54" s="49"/>
      <c r="D54" s="49"/>
      <c r="E54" s="49"/>
      <c r="F54" s="49"/>
    </row>
    <row r="55" s="45" customFormat="1" ht="30.75" customHeight="1">
      <c r="F55" s="46"/>
    </row>
    <row r="56" s="45" customFormat="1" ht="25.5" customHeight="1"/>
    <row r="57" s="45" customFormat="1" ht="13.5"/>
    <row r="58" s="45" customFormat="1" ht="13.5"/>
    <row r="59" s="45" customFormat="1" ht="13.5"/>
    <row r="60" s="45" customFormat="1" ht="13.5"/>
    <row r="61" s="45" customFormat="1" ht="13.5"/>
    <row r="62" s="45" customFormat="1" ht="13.5"/>
    <row r="63" s="45" customFormat="1" ht="13.5"/>
    <row r="64" s="45" customFormat="1" ht="13.5"/>
    <row r="65" s="45" customFormat="1" ht="13.5"/>
    <row r="66" s="45" customFormat="1" ht="13.5"/>
    <row r="67" s="45" customFormat="1" ht="13.5"/>
    <row r="68" s="45" customFormat="1" ht="13.5"/>
    <row r="69" s="45" customFormat="1" ht="13.5"/>
    <row r="70" s="45" customFormat="1" ht="13.5"/>
    <row r="71" s="45" customFormat="1" ht="13.5"/>
    <row r="72" s="45" customFormat="1" ht="13.5"/>
    <row r="73" s="45" customFormat="1" ht="13.5"/>
    <row r="74" s="45" customFormat="1" ht="13.5"/>
    <row r="75" s="45" customFormat="1" ht="13.5"/>
    <row r="76" s="45" customFormat="1" ht="13.5"/>
    <row r="77" s="45" customFormat="1" ht="13.5"/>
    <row r="78" s="45" customFormat="1" ht="13.5"/>
  </sheetData>
  <sheetProtection/>
  <mergeCells count="3">
    <mergeCell ref="A53:F53"/>
    <mergeCell ref="A52:F52"/>
    <mergeCell ref="A54:F54"/>
  </mergeCells>
  <printOptions horizontalCentered="1"/>
  <pageMargins left="0.5118110236220472" right="0.3937007874015748" top="0.35433070866141736" bottom="0.5905511811023623" header="0.31496062992125984" footer="0.31496062992125984"/>
  <pageSetup firstPageNumber="13" useFirstPageNumber="1" fitToHeight="1" fitToWidth="1" horizontalDpi="600" verticalDpi="600" orientation="portrait" paperSize="9" scale="49" r:id="rId1"/>
  <headerFooter>
    <oddFooter>&amp;C&amp;"MS UI Gothic,標準"&amp;18-&amp;P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2020-03-13T02:46:15Z</dcterms:created>
  <dcterms:modified xsi:type="dcterms:W3CDTF">2020-03-19T04:40:03Z</dcterms:modified>
  <cp:category/>
  <cp:version/>
  <cp:contentType/>
  <cp:contentStatus/>
</cp:coreProperties>
</file>