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0000sv0ns101\d11688$\doc\交通戦略室\交通計画課\91交通計画推進G\■■予算■■\★R5年11月補正\R5年度燃料費２期用\補助金募集要項（案）\R5.12.5時点案\"/>
    </mc:Choice>
  </mc:AlternateContent>
  <xr:revisionPtr revIDLastSave="0" documentId="13_ncr:1_{6C0A7412-ADBE-484C-B0AA-CC2B8DB16AB6}" xr6:coauthVersionLast="47" xr6:coauthVersionMax="47" xr10:uidLastSave="{00000000-0000-0000-0000-000000000000}"/>
  <bookViews>
    <workbookView xWindow="-108" yWindow="-108" windowWidth="23256" windowHeight="14160" xr2:uid="{00000000-000D-0000-FFFF-FFFF00000000}"/>
  </bookViews>
  <sheets>
    <sheet name="調書（路線）" sheetId="1" r:id="rId1"/>
  </sheets>
  <definedNames>
    <definedName name="_xlnm.Print_Area" localSheetId="0">'調書（路線）'!$A$2:$U$53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4" i="1" l="1"/>
  <c r="I45" i="1" l="1"/>
  <c r="L31" i="1"/>
  <c r="Q31" i="1" s="1"/>
  <c r="I38" i="1" s="1"/>
  <c r="Q38" i="1" s="1"/>
  <c r="D45" i="1" s="1"/>
  <c r="O45" i="1" l="1"/>
  <c r="V23" i="1" l="1"/>
</calcChain>
</file>

<file path=xl/sharedStrings.xml><?xml version="1.0" encoding="utf-8"?>
<sst xmlns="http://schemas.openxmlformats.org/spreadsheetml/2006/main" count="59" uniqueCount="45">
  <si>
    <t>ー</t>
    <phoneticPr fontId="2"/>
  </si>
  <si>
    <t>＋</t>
    <phoneticPr fontId="2"/>
  </si>
  <si>
    <t>×</t>
    <phoneticPr fontId="2"/>
  </si>
  <si>
    <t>〔基準価格〕</t>
    <rPh sb="1" eb="3">
      <t>キジュン</t>
    </rPh>
    <rPh sb="3" eb="5">
      <t>カカク</t>
    </rPh>
    <phoneticPr fontId="2"/>
  </si>
  <si>
    <t>〔高騰価格〕</t>
    <rPh sb="1" eb="3">
      <t>コウトウ</t>
    </rPh>
    <rPh sb="3" eb="5">
      <t>カカク</t>
    </rPh>
    <phoneticPr fontId="2"/>
  </si>
  <si>
    <t>＝</t>
    <phoneticPr fontId="2"/>
  </si>
  <si>
    <t>※小数点以下第１位にて四捨五入</t>
    <rPh sb="1" eb="6">
      <t>ショウスウテンイカ</t>
    </rPh>
    <rPh sb="6" eb="7">
      <t>ダイ</t>
    </rPh>
    <rPh sb="8" eb="9">
      <t>イ</t>
    </rPh>
    <rPh sb="11" eb="15">
      <t>シシャゴニュウ</t>
    </rPh>
    <phoneticPr fontId="2"/>
  </si>
  <si>
    <t>÷</t>
    <phoneticPr fontId="2"/>
  </si>
  <si>
    <t>※千円単位で切捨て</t>
    <rPh sb="1" eb="3">
      <t>センエン</t>
    </rPh>
    <rPh sb="3" eb="5">
      <t>タンイ</t>
    </rPh>
    <rPh sb="6" eb="8">
      <t>キリス</t>
    </rPh>
    <phoneticPr fontId="2"/>
  </si>
  <si>
    <t>(</t>
    <phoneticPr fontId="2"/>
  </si>
  <si>
    <t>)</t>
    <phoneticPr fontId="2"/>
  </si>
  <si>
    <t xml:space="preserve"> 台</t>
    <rPh sb="1" eb="2">
      <t>ダイ</t>
    </rPh>
    <phoneticPr fontId="2"/>
  </si>
  <si>
    <t xml:space="preserve"> %</t>
    <phoneticPr fontId="2"/>
  </si>
  <si>
    <t xml:space="preserve"> 円/L</t>
    <rPh sb="1" eb="2">
      <t>エン</t>
    </rPh>
    <phoneticPr fontId="2"/>
  </si>
  <si>
    <t xml:space="preserve"> 千円/台</t>
    <rPh sb="1" eb="2">
      <t>セン</t>
    </rPh>
    <rPh sb="2" eb="3">
      <t>エン</t>
    </rPh>
    <rPh sb="4" eb="5">
      <t>ダイ</t>
    </rPh>
    <phoneticPr fontId="2"/>
  </si>
  <si>
    <t xml:space="preserve"> km</t>
    <phoneticPr fontId="2"/>
  </si>
  <si>
    <t xml:space="preserve"> km/L</t>
    <phoneticPr fontId="2"/>
  </si>
  <si>
    <t xml:space="preserve"> 千円</t>
    <rPh sb="1" eb="3">
      <t>センエン</t>
    </rPh>
    <phoneticPr fontId="2"/>
  </si>
  <si>
    <t xml:space="preserve"> 千円/台</t>
    <rPh sb="1" eb="3">
      <t>センエン</t>
    </rPh>
    <rPh sb="4" eb="5">
      <t>ダイ</t>
    </rPh>
    <phoneticPr fontId="2"/>
  </si>
  <si>
    <t>〔６か月走行距離(想定)〕</t>
    <rPh sb="3" eb="4">
      <t>ゲツ</t>
    </rPh>
    <rPh sb="4" eb="8">
      <t>ソウコウキョリ</t>
    </rPh>
    <rPh sb="9" eb="11">
      <t>ソウテイ</t>
    </rPh>
    <phoneticPr fontId="2"/>
  </si>
  <si>
    <t>〔燃費(想定)〕</t>
    <rPh sb="1" eb="3">
      <t>ネンピ</t>
    </rPh>
    <rPh sb="4" eb="6">
      <t>ソウテイ</t>
    </rPh>
    <phoneticPr fontId="2"/>
  </si>
  <si>
    <t>➡　</t>
    <phoneticPr fontId="2"/>
  </si>
  <si>
    <t xml:space="preserve"> 台</t>
    <rPh sb="1" eb="2">
      <t>ダイ</t>
    </rPh>
    <phoneticPr fontId="2"/>
  </si>
  <si>
    <t>×</t>
    <phoneticPr fontId="2"/>
  </si>
  <si>
    <t>千円</t>
    <rPh sb="0" eb="2">
      <t>センエン</t>
    </rPh>
    <phoneticPr fontId="2"/>
  </si>
  <si>
    <t>＝</t>
    <phoneticPr fontId="2"/>
  </si>
  <si>
    <t>申請金額</t>
    <rPh sb="0" eb="2">
      <t>シンセイ</t>
    </rPh>
    <rPh sb="2" eb="4">
      <t>キンガク</t>
    </rPh>
    <phoneticPr fontId="2"/>
  </si>
  <si>
    <t xml:space="preserve"> ％</t>
    <phoneticPr fontId="2"/>
  </si>
  <si>
    <t>　　（入力内容は、以上になります）</t>
    <rPh sb="3" eb="5">
      <t>ニュウリョク</t>
    </rPh>
    <rPh sb="5" eb="7">
      <t>ナイヨウ</t>
    </rPh>
    <rPh sb="9" eb="11">
      <t>イジョウ</t>
    </rPh>
    <phoneticPr fontId="2"/>
  </si>
  <si>
    <t>　　【　補助金額　】</t>
    <rPh sb="4" eb="8">
      <t>ホジョキンガク</t>
    </rPh>
    <phoneticPr fontId="2"/>
  </si>
  <si>
    <t>　↓　上記項目の入力により、補助金額が算出されます。</t>
    <phoneticPr fontId="2"/>
  </si>
  <si>
    <t>　　　　・ 実施運賃平均改定率</t>
    <phoneticPr fontId="2"/>
  </si>
  <si>
    <t>※本様式は、路線バス等を運行するバス事業者のみ提出が必要な様式となります</t>
    <rPh sb="1" eb="2">
      <t>ホン</t>
    </rPh>
    <rPh sb="2" eb="4">
      <t>ヨウシキ</t>
    </rPh>
    <rPh sb="10" eb="11">
      <t>トウ</t>
    </rPh>
    <rPh sb="18" eb="20">
      <t>ジギョウ</t>
    </rPh>
    <rPh sb="20" eb="21">
      <t>シャ</t>
    </rPh>
    <rPh sb="23" eb="25">
      <t>テイシュツ</t>
    </rPh>
    <rPh sb="26" eb="28">
      <t>ヒツヨウ</t>
    </rPh>
    <rPh sb="29" eb="31">
      <t>ヨウシキ</t>
    </rPh>
    <phoneticPr fontId="2"/>
  </si>
  <si>
    <r>
      <t>↓</t>
    </r>
    <r>
      <rPr>
        <u/>
        <sz val="10"/>
        <color theme="1"/>
        <rFont val="Meiryo UI"/>
        <family val="3"/>
        <charset val="128"/>
      </rPr>
      <t>実施運賃平均改定率</t>
    </r>
    <rPh sb="1" eb="5">
      <t>ジッシウンチン</t>
    </rPh>
    <rPh sb="5" eb="7">
      <t>ヘイキン</t>
    </rPh>
    <rPh sb="7" eb="10">
      <t>カイテイリツ</t>
    </rPh>
    <phoneticPr fontId="2"/>
  </si>
  <si>
    <t>「対象車両台数」 を入力してください。</t>
    <rPh sb="1" eb="3">
      <t>タイショウ</t>
    </rPh>
    <phoneticPr fontId="2"/>
  </si>
  <si>
    <t>　　　　・ 対象車両台数</t>
    <rPh sb="6" eb="8">
      <t>タイショウ</t>
    </rPh>
    <rPh sb="8" eb="10">
      <t>シャリョウ</t>
    </rPh>
    <rPh sb="10" eb="12">
      <t>ダイスウ</t>
    </rPh>
    <phoneticPr fontId="2"/>
  </si>
  <si>
    <t>　　　　・ 対象車両台数</t>
    <rPh sb="6" eb="8">
      <t>タイショウ</t>
    </rPh>
    <rPh sb="8" eb="10">
      <t>シャリョウ</t>
    </rPh>
    <phoneticPr fontId="2"/>
  </si>
  <si>
    <r>
      <t>　　</t>
    </r>
    <r>
      <rPr>
        <u/>
        <sz val="12"/>
        <color theme="1"/>
        <rFont val="Meiryo UI"/>
        <family val="3"/>
        <charset val="128"/>
      </rPr>
      <t>令和４年４月１日以降、令和５年９月30日まで</t>
    </r>
    <r>
      <rPr>
        <sz val="12"/>
        <color theme="1"/>
        <rFont val="Meiryo UI"/>
        <family val="3"/>
        <charset val="128"/>
      </rPr>
      <t xml:space="preserve">　に運賃改定を実施しましたか？
　　〔 </t>
    </r>
    <r>
      <rPr>
        <sz val="11"/>
        <color theme="1"/>
        <rFont val="Meiryo UI"/>
        <family val="3"/>
        <charset val="128"/>
      </rPr>
      <t>該当する選択肢をチェックし、黄色セルの項目に数値等を入力してください 〕</t>
    </r>
    <rPh sb="2" eb="4">
      <t>レイワ</t>
    </rPh>
    <rPh sb="5" eb="6">
      <t>ネン</t>
    </rPh>
    <rPh sb="7" eb="8">
      <t>ガツ</t>
    </rPh>
    <rPh sb="9" eb="10">
      <t>ニチ</t>
    </rPh>
    <rPh sb="10" eb="12">
      <t>イコウ</t>
    </rPh>
    <rPh sb="13" eb="15">
      <t>レイワ</t>
    </rPh>
    <rPh sb="16" eb="17">
      <t>ネン</t>
    </rPh>
    <rPh sb="18" eb="19">
      <t>ガツ</t>
    </rPh>
    <rPh sb="21" eb="22">
      <t>ニチ</t>
    </rPh>
    <rPh sb="26" eb="28">
      <t>ウンチン</t>
    </rPh>
    <rPh sb="28" eb="30">
      <t>カイテイ</t>
    </rPh>
    <rPh sb="31" eb="33">
      <t>ジッシ</t>
    </rPh>
    <rPh sb="44" eb="46">
      <t>ガイトウ</t>
    </rPh>
    <rPh sb="48" eb="51">
      <t>センタクシ</t>
    </rPh>
    <rPh sb="58" eb="60">
      <t>キイロ</t>
    </rPh>
    <rPh sb="63" eb="65">
      <t>コウモク</t>
    </rPh>
    <rPh sb="66" eb="69">
      <t>スウチトウ</t>
    </rPh>
    <rPh sb="70" eb="72">
      <t>ニュウリョク</t>
    </rPh>
    <phoneticPr fontId="2"/>
  </si>
  <si>
    <t>　いいえ　（ 運賃改定を実施していない。 ）</t>
    <rPh sb="7" eb="9">
      <t>ウンチン</t>
    </rPh>
    <rPh sb="9" eb="11">
      <t>カイテイ</t>
    </rPh>
    <rPh sb="12" eb="14">
      <t>ジッシ</t>
    </rPh>
    <phoneticPr fontId="2"/>
  </si>
  <si>
    <t>　はい　　（ 令和５年９月末までに、運賃改定を実施している。 ）</t>
    <rPh sb="7" eb="9">
      <t>レイワ</t>
    </rPh>
    <rPh sb="10" eb="11">
      <t>ネン</t>
    </rPh>
    <rPh sb="12" eb="13">
      <t>ガツ</t>
    </rPh>
    <rPh sb="13" eb="14">
      <t>マツ</t>
    </rPh>
    <rPh sb="18" eb="20">
      <t>ウンチン</t>
    </rPh>
    <rPh sb="20" eb="22">
      <t>カイテイ</t>
    </rPh>
    <rPh sb="23" eb="25">
      <t>ジッシ</t>
    </rPh>
    <phoneticPr fontId="2"/>
  </si>
  <si>
    <t>《１》　上記平均改定率に伴う燃料費支援単価［円/L］</t>
    <rPh sb="4" eb="6">
      <t>ジョウキ</t>
    </rPh>
    <rPh sb="6" eb="8">
      <t>ヘイキン</t>
    </rPh>
    <rPh sb="8" eb="11">
      <t>カイテイリツ</t>
    </rPh>
    <rPh sb="12" eb="13">
      <t>トモナ</t>
    </rPh>
    <rPh sb="14" eb="17">
      <t>ネンリョウヒ</t>
    </rPh>
    <rPh sb="17" eb="19">
      <t>シエン</t>
    </rPh>
    <rPh sb="19" eb="21">
      <t>タンカ</t>
    </rPh>
    <rPh sb="22" eb="23">
      <t>エン</t>
    </rPh>
    <phoneticPr fontId="2"/>
  </si>
  <si>
    <t>《２》　《１》により算出した単価（①）から、「１台あたり補助単価［千円/台］」を算出</t>
    <rPh sb="10" eb="12">
      <t>サンシュツ</t>
    </rPh>
    <rPh sb="28" eb="30">
      <t>ホジョ</t>
    </rPh>
    <rPh sb="33" eb="35">
      <t>センエン</t>
    </rPh>
    <rPh sb="36" eb="37">
      <t>ダイ</t>
    </rPh>
    <phoneticPr fontId="2"/>
  </si>
  <si>
    <t>「対象車両台数」、及び改定に伴う 「実施運賃平均改定率」を入力してください。</t>
    <rPh sb="1" eb="3">
      <t>タイショウ</t>
    </rPh>
    <rPh sb="3" eb="5">
      <t>シャリョウ</t>
    </rPh>
    <rPh sb="5" eb="7">
      <t>ダイスウ</t>
    </rPh>
    <rPh sb="9" eb="10">
      <t>オヨ</t>
    </rPh>
    <rPh sb="11" eb="13">
      <t>カイテイ</t>
    </rPh>
    <rPh sb="14" eb="15">
      <t>トモナ</t>
    </rPh>
    <rPh sb="18" eb="22">
      <t>ジッシウンチン</t>
    </rPh>
    <rPh sb="22" eb="24">
      <t>ヘイキン</t>
    </rPh>
    <rPh sb="24" eb="27">
      <t>カイテイリツ</t>
    </rPh>
    <rPh sb="28" eb="30">
      <t>ニュウリョク</t>
    </rPh>
    <phoneticPr fontId="2"/>
  </si>
  <si>
    <r>
      <t>※ 上記にて算出された申請金額を、</t>
    </r>
    <r>
      <rPr>
        <b/>
        <sz val="10.5"/>
        <color theme="1"/>
        <rFont val="Meiryo UI"/>
        <family val="3"/>
        <charset val="128"/>
      </rPr>
      <t>『補助金交付申請書(様式第７号)』の３.申請金額㋒</t>
    </r>
    <r>
      <rPr>
        <sz val="10.5"/>
        <color theme="1"/>
        <rFont val="Meiryo UI"/>
        <family val="3"/>
        <charset val="128"/>
      </rPr>
      <t>へ記入してください</t>
    </r>
    <rPh sb="2" eb="4">
      <t>ジョウキ</t>
    </rPh>
    <rPh sb="6" eb="8">
      <t>サンシュツ</t>
    </rPh>
    <rPh sb="11" eb="13">
      <t>シンセイ</t>
    </rPh>
    <rPh sb="13" eb="15">
      <t>キンガク</t>
    </rPh>
    <rPh sb="18" eb="21">
      <t>ホジョキン</t>
    </rPh>
    <rPh sb="21" eb="23">
      <t>コウフ</t>
    </rPh>
    <rPh sb="23" eb="26">
      <t>シンセイショ</t>
    </rPh>
    <rPh sb="27" eb="29">
      <t>ヨウシキ</t>
    </rPh>
    <rPh sb="29" eb="30">
      <t>ダイ</t>
    </rPh>
    <rPh sb="31" eb="32">
      <t>ゴウ</t>
    </rPh>
    <rPh sb="37" eb="39">
      <t>シンセイ</t>
    </rPh>
    <rPh sb="39" eb="41">
      <t>キンガク</t>
    </rPh>
    <rPh sb="43" eb="45">
      <t>キニュウ</t>
    </rPh>
    <phoneticPr fontId="2"/>
  </si>
  <si>
    <r>
      <t>旅客の運賃の改定に関する調書（第２期用）　　</t>
    </r>
    <r>
      <rPr>
        <sz val="14"/>
        <color theme="1"/>
        <rFont val="Meiryo UI"/>
        <family val="3"/>
        <charset val="128"/>
      </rPr>
      <t>【 路線バス関係 】</t>
    </r>
    <rPh sb="0" eb="2">
      <t>リョキャク</t>
    </rPh>
    <rPh sb="3" eb="5">
      <t>ウンチン</t>
    </rPh>
    <rPh sb="6" eb="8">
      <t>カイテイ</t>
    </rPh>
    <rPh sb="9" eb="10">
      <t>カン</t>
    </rPh>
    <rPh sb="12" eb="14">
      <t>チョウショ</t>
    </rPh>
    <rPh sb="15" eb="16">
      <t>ダイ</t>
    </rPh>
    <rPh sb="17" eb="19">
      <t>キヨウ</t>
    </rPh>
    <rPh sb="24" eb="26">
      <t>ロセン</t>
    </rPh>
    <rPh sb="28" eb="30">
      <t>カンケイ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</si>
</sst>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Red]\-#,##0.0"/>
  </numFmts>
  <fonts count="2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Meiryo UI"/>
      <family val="3"/>
      <charset val="128"/>
    </font>
    <font>
      <sz val="12"/>
      <color theme="1"/>
      <name val="Meiryo UI"/>
      <family val="3"/>
      <charset val="128"/>
    </font>
    <font>
      <sz val="10"/>
      <color theme="1"/>
      <name val="Meiryo UI"/>
      <family val="3"/>
      <charset val="128"/>
    </font>
    <font>
      <sz val="9"/>
      <color theme="1"/>
      <name val="Meiryo UI"/>
      <family val="3"/>
      <charset val="128"/>
    </font>
    <font>
      <b/>
      <sz val="11"/>
      <color theme="1"/>
      <name val="Meiryo UI"/>
      <family val="3"/>
      <charset val="128"/>
    </font>
    <font>
      <u/>
      <sz val="10"/>
      <color theme="1"/>
      <name val="Meiryo UI"/>
      <family val="3"/>
      <charset val="128"/>
    </font>
    <font>
      <sz val="8"/>
      <color theme="1"/>
      <name val="Meiryo UI"/>
      <family val="3"/>
      <charset val="128"/>
    </font>
    <font>
      <sz val="16"/>
      <color theme="1"/>
      <name val="Meiryo UI"/>
      <family val="3"/>
      <charset val="128"/>
    </font>
    <font>
      <b/>
      <sz val="14"/>
      <color theme="1"/>
      <name val="Meiryo UI"/>
      <family val="3"/>
      <charset val="128"/>
    </font>
    <font>
      <b/>
      <sz val="16"/>
      <color theme="1"/>
      <name val="Meiryo UI"/>
      <family val="3"/>
      <charset val="128"/>
    </font>
    <font>
      <u/>
      <sz val="12"/>
      <color theme="1"/>
      <name val="Meiryo UI"/>
      <family val="3"/>
      <charset val="128"/>
    </font>
    <font>
      <sz val="10.5"/>
      <color theme="1"/>
      <name val="Meiryo UI"/>
      <family val="3"/>
      <charset val="128"/>
    </font>
    <font>
      <sz val="14"/>
      <color theme="1"/>
      <name val="Meiryo UI"/>
      <family val="3"/>
      <charset val="128"/>
    </font>
    <font>
      <b/>
      <sz val="11"/>
      <color rgb="FFFF0000"/>
      <name val="Meiryo UI"/>
      <family val="3"/>
      <charset val="128"/>
    </font>
    <font>
      <b/>
      <sz val="14"/>
      <color rgb="FFFF0000"/>
      <name val="Meiryo UI"/>
      <family val="3"/>
      <charset val="128"/>
    </font>
    <font>
      <b/>
      <sz val="10.5"/>
      <color theme="1"/>
      <name val="Meiryo UI"/>
      <family val="3"/>
      <charset val="128"/>
    </font>
    <font>
      <b/>
      <sz val="16"/>
      <color rgb="FFFF0000"/>
      <name val="Meiryo UI"/>
      <family val="3"/>
      <charset val="128"/>
    </font>
  </fonts>
  <fills count="10">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theme="7" tint="0.79998168889431442"/>
        <bgColor indexed="64"/>
      </patternFill>
    </fill>
  </fills>
  <borders count="38">
    <border>
      <left/>
      <right/>
      <top/>
      <bottom/>
      <diagonal/>
    </border>
    <border>
      <left/>
      <right/>
      <top/>
      <bottom style="thin">
        <color indexed="64"/>
      </bottom>
      <diagonal/>
    </border>
    <border>
      <left/>
      <right/>
      <top style="thin">
        <color indexed="64"/>
      </top>
      <bottom/>
      <diagonal/>
    </border>
    <border>
      <left style="double">
        <color auto="1"/>
      </left>
      <right style="double">
        <color auto="1"/>
      </right>
      <top style="double">
        <color auto="1"/>
      </top>
      <bottom/>
      <diagonal/>
    </border>
    <border>
      <left style="double">
        <color auto="1"/>
      </left>
      <right style="double">
        <color auto="1"/>
      </right>
      <top/>
      <bottom/>
      <diagonal/>
    </border>
    <border>
      <left style="double">
        <color auto="1"/>
      </left>
      <right style="double">
        <color auto="1"/>
      </right>
      <top/>
      <bottom style="double">
        <color auto="1"/>
      </bottom>
      <diagonal/>
    </border>
    <border>
      <left style="double">
        <color auto="1"/>
      </left>
      <right/>
      <top/>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style="double">
        <color auto="1"/>
      </right>
      <top/>
      <bottom style="double">
        <color auto="1"/>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right style="double">
        <color auto="1"/>
      </right>
      <top/>
      <bottom/>
      <diagonal/>
    </border>
    <border>
      <left/>
      <right/>
      <top style="double">
        <color auto="1"/>
      </top>
      <bottom/>
      <diagonal/>
    </border>
    <border>
      <left/>
      <right/>
      <top/>
      <bottom style="double">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ck">
        <color auto="1"/>
      </top>
      <bottom style="thick">
        <color auto="1"/>
      </bottom>
      <diagonal/>
    </border>
    <border>
      <left/>
      <right/>
      <top style="medium">
        <color theme="0" tint="-0.34998626667073579"/>
      </top>
      <bottom/>
      <diagonal/>
    </border>
    <border>
      <left style="thin">
        <color theme="1" tint="0.24994659260841701"/>
      </left>
      <right/>
      <top style="thin">
        <color theme="1" tint="0.24994659260841701"/>
      </top>
      <bottom style="medium">
        <color theme="0" tint="-0.34998626667073579"/>
      </bottom>
      <diagonal/>
    </border>
    <border>
      <left/>
      <right/>
      <top style="thin">
        <color theme="1" tint="0.24994659260841701"/>
      </top>
      <bottom style="medium">
        <color theme="0" tint="-0.34998626667073579"/>
      </bottom>
      <diagonal/>
    </border>
    <border>
      <left/>
      <right style="thin">
        <color theme="1" tint="0.24994659260841701"/>
      </right>
      <top style="thin">
        <color theme="1" tint="0.24994659260841701"/>
      </top>
      <bottom style="medium">
        <color theme="0" tint="-0.34998626667073579"/>
      </bottom>
      <diagonal/>
    </border>
    <border>
      <left style="thin">
        <color theme="1" tint="0.24994659260841701"/>
      </left>
      <right/>
      <top style="medium">
        <color theme="0" tint="-0.34998626667073579"/>
      </top>
      <bottom/>
      <diagonal/>
    </border>
    <border>
      <left/>
      <right style="thin">
        <color theme="1" tint="0.24994659260841701"/>
      </right>
      <top style="medium">
        <color theme="0" tint="-0.34998626667073579"/>
      </top>
      <bottom/>
      <diagonal/>
    </border>
    <border>
      <left style="thin">
        <color theme="1" tint="0.24994659260841701"/>
      </left>
      <right/>
      <top/>
      <bottom/>
      <diagonal/>
    </border>
    <border>
      <left/>
      <right style="thin">
        <color theme="1" tint="0.24994659260841701"/>
      </right>
      <top/>
      <bottom/>
      <diagonal/>
    </border>
    <border>
      <left style="thin">
        <color theme="1" tint="0.24994659260841701"/>
      </left>
      <right/>
      <top/>
      <bottom style="thin">
        <color theme="1" tint="0.24994659260841701"/>
      </bottom>
      <diagonal/>
    </border>
    <border>
      <left/>
      <right/>
      <top/>
      <bottom style="thin">
        <color theme="1" tint="0.24994659260841701"/>
      </bottom>
      <diagonal/>
    </border>
    <border>
      <left/>
      <right style="thin">
        <color theme="1" tint="0.24994659260841701"/>
      </right>
      <top/>
      <bottom style="thin">
        <color theme="1" tint="0.24994659260841701"/>
      </bottom>
      <diagonal/>
    </border>
    <border>
      <left/>
      <right/>
      <top style="thin">
        <color theme="1" tint="0.24994659260841701"/>
      </top>
      <bottom style="thin">
        <color theme="1" tint="0.24994659260841701"/>
      </bottom>
      <diagonal/>
    </border>
    <border>
      <left/>
      <right/>
      <top style="thin">
        <color theme="1" tint="0.24994659260841701"/>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39">
    <xf numFmtId="0" fontId="0" fillId="0" borderId="0" xfId="0">
      <alignment vertical="center"/>
    </xf>
    <xf numFmtId="38" fontId="11" fillId="4" borderId="11" xfId="1" applyFont="1" applyFill="1" applyBorder="1" applyAlignment="1" applyProtection="1">
      <alignment horizontal="center" vertical="center" shrinkToFit="1"/>
      <protection locked="0"/>
    </xf>
    <xf numFmtId="38" fontId="11" fillId="4" borderId="24" xfId="1" applyFont="1" applyFill="1" applyBorder="1" applyAlignment="1" applyProtection="1">
      <alignment horizontal="center" vertical="center" shrinkToFit="1"/>
      <protection locked="0"/>
    </xf>
    <xf numFmtId="38" fontId="11" fillId="4" borderId="12" xfId="1" applyFont="1" applyFill="1" applyBorder="1" applyAlignment="1" applyProtection="1">
      <alignment horizontal="center" vertical="center" shrinkToFit="1"/>
      <protection locked="0"/>
    </xf>
    <xf numFmtId="40" fontId="11" fillId="4" borderId="11" xfId="1" applyNumberFormat="1" applyFont="1" applyFill="1" applyBorder="1" applyAlignment="1" applyProtection="1">
      <alignment horizontal="center" vertical="center" shrinkToFit="1"/>
      <protection locked="0"/>
    </xf>
    <xf numFmtId="40" fontId="11" fillId="4" borderId="24" xfId="1" applyNumberFormat="1" applyFont="1" applyFill="1" applyBorder="1" applyAlignment="1" applyProtection="1">
      <alignment horizontal="center" vertical="center" shrinkToFit="1"/>
      <protection locked="0"/>
    </xf>
    <xf numFmtId="40" fontId="11" fillId="4" borderId="12" xfId="1" applyNumberFormat="1" applyFont="1" applyFill="1" applyBorder="1" applyAlignment="1" applyProtection="1">
      <alignment horizontal="center" vertical="center" shrinkToFit="1"/>
      <protection locked="0"/>
    </xf>
    <xf numFmtId="38" fontId="10" fillId="0" borderId="0" xfId="1" applyFont="1" applyAlignment="1" applyProtection="1">
      <alignment horizontal="center" vertical="center"/>
    </xf>
    <xf numFmtId="38" fontId="3" fillId="0" borderId="0" xfId="1" applyFont="1" applyProtection="1">
      <alignment vertical="center"/>
    </xf>
    <xf numFmtId="38" fontId="3" fillId="0" borderId="0" xfId="1" applyFont="1" applyFill="1" applyProtection="1">
      <alignment vertical="center"/>
    </xf>
    <xf numFmtId="38" fontId="3" fillId="0" borderId="0" xfId="1" applyFont="1" applyFill="1" applyAlignment="1" applyProtection="1">
      <alignment horizontal="center" vertical="center"/>
    </xf>
    <xf numFmtId="38" fontId="3" fillId="5" borderId="0" xfId="1" applyFont="1" applyFill="1" applyProtection="1">
      <alignment vertical="center"/>
    </xf>
    <xf numFmtId="38" fontId="3" fillId="5" borderId="0" xfId="1" applyFont="1" applyFill="1" applyAlignment="1" applyProtection="1">
      <alignment horizontal="center" vertical="center"/>
    </xf>
    <xf numFmtId="38" fontId="4" fillId="3" borderId="18" xfId="1" applyFont="1" applyFill="1" applyBorder="1" applyAlignment="1" applyProtection="1">
      <alignment horizontal="center" vertical="center" wrapText="1"/>
    </xf>
    <xf numFmtId="38" fontId="4" fillId="3" borderId="2" xfId="1" applyFont="1" applyFill="1" applyBorder="1" applyAlignment="1" applyProtection="1">
      <alignment horizontal="center" vertical="center" wrapText="1"/>
    </xf>
    <xf numFmtId="38" fontId="4" fillId="3" borderId="19" xfId="1" applyFont="1" applyFill="1" applyBorder="1" applyAlignment="1" applyProtection="1">
      <alignment horizontal="center" vertical="center" wrapText="1"/>
    </xf>
    <xf numFmtId="38" fontId="4" fillId="3" borderId="22" xfId="1" applyFont="1" applyFill="1" applyBorder="1" applyAlignment="1" applyProtection="1">
      <alignment horizontal="center" vertical="center" wrapText="1"/>
    </xf>
    <xf numFmtId="38" fontId="4" fillId="3" borderId="0" xfId="1" applyFont="1" applyFill="1" applyBorder="1" applyAlignment="1" applyProtection="1">
      <alignment horizontal="center" vertical="center" wrapText="1"/>
    </xf>
    <xf numFmtId="38" fontId="4" fillId="3" borderId="23" xfId="1" applyFont="1" applyFill="1" applyBorder="1" applyAlignment="1" applyProtection="1">
      <alignment horizontal="center" vertical="center" wrapText="1"/>
    </xf>
    <xf numFmtId="38" fontId="4" fillId="3" borderId="20" xfId="1" applyFont="1" applyFill="1" applyBorder="1" applyAlignment="1" applyProtection="1">
      <alignment horizontal="center" vertical="center" wrapText="1"/>
    </xf>
    <xf numFmtId="38" fontId="4" fillId="3" borderId="1" xfId="1" applyFont="1" applyFill="1" applyBorder="1" applyAlignment="1" applyProtection="1">
      <alignment horizontal="center" vertical="center" wrapText="1"/>
    </xf>
    <xf numFmtId="38" fontId="4" fillId="3" borderId="21" xfId="1" applyFont="1" applyFill="1" applyBorder="1" applyAlignment="1" applyProtection="1">
      <alignment horizontal="center" vertical="center" wrapText="1"/>
    </xf>
    <xf numFmtId="38" fontId="3" fillId="3" borderId="0" xfId="1" applyFont="1" applyFill="1" applyProtection="1">
      <alignment vertical="center"/>
    </xf>
    <xf numFmtId="38" fontId="3" fillId="3" borderId="0" xfId="1" applyFont="1" applyFill="1" applyAlignment="1" applyProtection="1">
      <alignment horizontal="center" vertical="center"/>
    </xf>
    <xf numFmtId="38" fontId="3" fillId="6" borderId="26" xfId="1" applyFont="1" applyFill="1" applyBorder="1" applyProtection="1">
      <alignment vertical="center"/>
    </xf>
    <xf numFmtId="38" fontId="3" fillId="6" borderId="27" xfId="1" applyFont="1" applyFill="1" applyBorder="1" applyProtection="1">
      <alignment vertical="center"/>
    </xf>
    <xf numFmtId="38" fontId="7" fillId="6" borderId="27" xfId="1" applyFont="1" applyFill="1" applyBorder="1" applyProtection="1">
      <alignment vertical="center"/>
    </xf>
    <xf numFmtId="38" fontId="3" fillId="6" borderId="27" xfId="1" applyFont="1" applyFill="1" applyBorder="1" applyAlignment="1" applyProtection="1">
      <alignment horizontal="center" vertical="center"/>
    </xf>
    <xf numFmtId="38" fontId="3" fillId="6" borderId="28" xfId="1" applyFont="1" applyFill="1" applyBorder="1" applyProtection="1">
      <alignment vertical="center"/>
    </xf>
    <xf numFmtId="38" fontId="3" fillId="3" borderId="29" xfId="1" applyFont="1" applyFill="1" applyBorder="1" applyProtection="1">
      <alignment vertical="center"/>
    </xf>
    <xf numFmtId="38" fontId="3" fillId="3" borderId="25" xfId="1" applyFont="1" applyFill="1" applyBorder="1" applyProtection="1">
      <alignment vertical="center"/>
    </xf>
    <xf numFmtId="38" fontId="3" fillId="3" borderId="25" xfId="1" applyFont="1" applyFill="1" applyBorder="1" applyAlignment="1" applyProtection="1">
      <alignment horizontal="right" vertical="center"/>
    </xf>
    <xf numFmtId="38" fontId="3" fillId="3" borderId="25" xfId="1" applyFont="1" applyFill="1" applyBorder="1" applyAlignment="1" applyProtection="1">
      <alignment horizontal="center" vertical="center"/>
    </xf>
    <xf numFmtId="38" fontId="3" fillId="3" borderId="30" xfId="1" applyFont="1" applyFill="1" applyBorder="1" applyProtection="1">
      <alignment vertical="center"/>
    </xf>
    <xf numFmtId="38" fontId="3" fillId="3" borderId="31" xfId="1" applyFont="1" applyFill="1" applyBorder="1" applyProtection="1">
      <alignment vertical="center"/>
    </xf>
    <xf numFmtId="38" fontId="3" fillId="3" borderId="0" xfId="1" applyFont="1" applyFill="1" applyBorder="1" applyProtection="1">
      <alignment vertical="center"/>
    </xf>
    <xf numFmtId="38" fontId="3" fillId="3" borderId="0" xfId="1" applyFont="1" applyFill="1" applyBorder="1" applyAlignment="1" applyProtection="1">
      <alignment horizontal="left" vertical="center"/>
    </xf>
    <xf numFmtId="38" fontId="3" fillId="3" borderId="0" xfId="1" applyFont="1" applyFill="1" applyBorder="1" applyAlignment="1" applyProtection="1">
      <alignment horizontal="center" vertical="center"/>
    </xf>
    <xf numFmtId="38" fontId="17" fillId="7" borderId="13" xfId="1" applyFont="1" applyFill="1" applyBorder="1" applyAlignment="1" applyProtection="1">
      <alignment horizontal="center" vertical="center"/>
    </xf>
    <xf numFmtId="38" fontId="17" fillId="7" borderId="14" xfId="1" applyFont="1" applyFill="1" applyBorder="1" applyAlignment="1" applyProtection="1">
      <alignment horizontal="center" vertical="center"/>
    </xf>
    <xf numFmtId="38" fontId="7" fillId="3" borderId="0" xfId="1" applyFont="1" applyFill="1" applyBorder="1" applyProtection="1">
      <alignment vertical="center"/>
    </xf>
    <xf numFmtId="38" fontId="3" fillId="3" borderId="32" xfId="1" applyFont="1" applyFill="1" applyBorder="1" applyProtection="1">
      <alignment vertical="center"/>
    </xf>
    <xf numFmtId="38" fontId="7" fillId="3" borderId="31" xfId="1" applyFont="1" applyFill="1" applyBorder="1" applyAlignment="1" applyProtection="1">
      <alignment vertical="top"/>
    </xf>
    <xf numFmtId="38" fontId="7" fillId="3" borderId="0" xfId="1" applyFont="1" applyFill="1" applyBorder="1" applyAlignment="1" applyProtection="1">
      <alignment vertical="top"/>
    </xf>
    <xf numFmtId="38" fontId="7" fillId="3" borderId="0" xfId="1" applyFont="1" applyFill="1" applyBorder="1" applyAlignment="1" applyProtection="1">
      <alignment horizontal="left" vertical="top"/>
    </xf>
    <xf numFmtId="38" fontId="7" fillId="3" borderId="0" xfId="1" applyFont="1" applyFill="1" applyBorder="1" applyAlignment="1" applyProtection="1">
      <alignment horizontal="center" vertical="top" shrinkToFit="1"/>
    </xf>
    <xf numFmtId="38" fontId="7" fillId="3" borderId="0" xfId="1" applyFont="1" applyFill="1" applyBorder="1" applyAlignment="1" applyProtection="1">
      <alignment horizontal="center" vertical="top"/>
    </xf>
    <xf numFmtId="38" fontId="16" fillId="3" borderId="16" xfId="1" applyFont="1" applyFill="1" applyBorder="1" applyAlignment="1" applyProtection="1">
      <alignment horizontal="center" vertical="top"/>
    </xf>
    <xf numFmtId="38" fontId="7" fillId="3" borderId="32" xfId="1" applyFont="1" applyFill="1" applyBorder="1" applyAlignment="1" applyProtection="1">
      <alignment vertical="top"/>
    </xf>
    <xf numFmtId="38" fontId="7" fillId="0" borderId="0" xfId="1" applyFont="1" applyAlignment="1" applyProtection="1">
      <alignment vertical="top"/>
    </xf>
    <xf numFmtId="38" fontId="14" fillId="3" borderId="0" xfId="1" applyFont="1" applyFill="1" applyBorder="1" applyProtection="1">
      <alignment vertical="center"/>
    </xf>
    <xf numFmtId="38" fontId="11" fillId="3" borderId="0" xfId="1" applyFont="1" applyFill="1" applyBorder="1" applyAlignment="1" applyProtection="1">
      <alignment horizontal="center" vertical="center" shrinkToFit="1"/>
    </xf>
    <xf numFmtId="38" fontId="11" fillId="3" borderId="0" xfId="1" applyFont="1" applyFill="1" applyBorder="1" applyAlignment="1" applyProtection="1">
      <alignment horizontal="center" vertical="center"/>
    </xf>
    <xf numFmtId="38" fontId="3" fillId="3" borderId="33" xfId="1" applyFont="1" applyFill="1" applyBorder="1" applyProtection="1">
      <alignment vertical="center"/>
    </xf>
    <xf numFmtId="38" fontId="3" fillId="3" borderId="34" xfId="1" applyFont="1" applyFill="1" applyBorder="1" applyProtection="1">
      <alignment vertical="center"/>
    </xf>
    <xf numFmtId="38" fontId="5" fillId="3" borderId="34" xfId="1" applyFont="1" applyFill="1" applyBorder="1" applyAlignment="1" applyProtection="1">
      <alignment vertical="top"/>
    </xf>
    <xf numFmtId="38" fontId="3" fillId="3" borderId="34" xfId="1" applyFont="1" applyFill="1" applyBorder="1" applyAlignment="1" applyProtection="1">
      <alignment horizontal="left" vertical="center"/>
    </xf>
    <xf numFmtId="38" fontId="11" fillId="3" borderId="34" xfId="1" applyFont="1" applyFill="1" applyBorder="1" applyAlignment="1" applyProtection="1">
      <alignment horizontal="center" vertical="center" shrinkToFit="1"/>
    </xf>
    <xf numFmtId="38" fontId="3" fillId="3" borderId="34" xfId="1" applyFont="1" applyFill="1" applyBorder="1" applyAlignment="1" applyProtection="1">
      <alignment horizontal="center" vertical="center"/>
    </xf>
    <xf numFmtId="38" fontId="11" fillId="3" borderId="34" xfId="1" applyFont="1" applyFill="1" applyBorder="1" applyAlignment="1" applyProtection="1">
      <alignment horizontal="center" vertical="center"/>
    </xf>
    <xf numFmtId="38" fontId="3" fillId="3" borderId="35" xfId="1" applyFont="1" applyFill="1" applyBorder="1" applyProtection="1">
      <alignment vertical="center"/>
    </xf>
    <xf numFmtId="38" fontId="3" fillId="3" borderId="36" xfId="1" applyFont="1" applyFill="1" applyBorder="1" applyProtection="1">
      <alignment vertical="center"/>
    </xf>
    <xf numFmtId="38" fontId="3" fillId="3" borderId="36" xfId="1" applyFont="1" applyFill="1" applyBorder="1" applyAlignment="1" applyProtection="1">
      <alignment horizontal="center" vertical="center"/>
    </xf>
    <xf numFmtId="38" fontId="6" fillId="3" borderId="0" xfId="1" applyFont="1" applyFill="1" applyBorder="1" applyAlignment="1" applyProtection="1">
      <alignment horizontal="left"/>
    </xf>
    <xf numFmtId="38" fontId="5" fillId="3" borderId="0" xfId="1" applyFont="1" applyFill="1" applyBorder="1" applyProtection="1">
      <alignment vertical="center"/>
    </xf>
    <xf numFmtId="38" fontId="11" fillId="3" borderId="24" xfId="1" applyFont="1" applyFill="1" applyBorder="1" applyAlignment="1" applyProtection="1">
      <alignment horizontal="center" vertical="center" shrinkToFit="1"/>
    </xf>
    <xf numFmtId="38" fontId="3" fillId="3" borderId="0" xfId="1" applyFont="1" applyFill="1" applyBorder="1" applyAlignment="1" applyProtection="1">
      <alignment vertical="center"/>
    </xf>
    <xf numFmtId="0" fontId="11" fillId="3" borderId="0" xfId="1" applyNumberFormat="1" applyFont="1" applyFill="1" applyBorder="1" applyAlignment="1" applyProtection="1">
      <alignment horizontal="center" vertical="center" shrinkToFit="1"/>
    </xf>
    <xf numFmtId="14" fontId="3" fillId="0" borderId="0" xfId="1" applyNumberFormat="1" applyFont="1" applyAlignment="1" applyProtection="1">
      <alignment horizontal="center" vertical="center"/>
    </xf>
    <xf numFmtId="38" fontId="3" fillId="2" borderId="0" xfId="1" applyFont="1" applyFill="1" applyBorder="1" applyProtection="1">
      <alignment vertical="center"/>
    </xf>
    <xf numFmtId="38" fontId="5" fillId="2" borderId="0" xfId="1" applyFont="1" applyFill="1" applyBorder="1" applyProtection="1">
      <alignment vertical="center"/>
    </xf>
    <xf numFmtId="38" fontId="3" fillId="2" borderId="0" xfId="1" applyFont="1" applyFill="1" applyBorder="1" applyAlignment="1" applyProtection="1">
      <alignment horizontal="center" vertical="center"/>
    </xf>
    <xf numFmtId="38" fontId="7" fillId="2" borderId="0" xfId="1" applyFont="1" applyFill="1" applyBorder="1" applyProtection="1">
      <alignment vertical="center"/>
    </xf>
    <xf numFmtId="38" fontId="7" fillId="8" borderId="0" xfId="1" applyFont="1" applyFill="1" applyBorder="1" applyProtection="1">
      <alignment vertical="center"/>
    </xf>
    <xf numFmtId="38" fontId="3" fillId="8" borderId="0" xfId="1" applyFont="1" applyFill="1" applyBorder="1" applyProtection="1">
      <alignment vertical="center"/>
    </xf>
    <xf numFmtId="38" fontId="3" fillId="8" borderId="0" xfId="1" applyFont="1" applyFill="1" applyBorder="1" applyAlignment="1" applyProtection="1">
      <alignment horizontal="center" vertical="center"/>
    </xf>
    <xf numFmtId="38" fontId="5" fillId="2" borderId="0" xfId="1" applyFont="1" applyFill="1" applyBorder="1" applyAlignment="1" applyProtection="1">
      <alignment horizontal="left"/>
    </xf>
    <xf numFmtId="176" fontId="4" fillId="2" borderId="0" xfId="1" applyNumberFormat="1" applyFont="1" applyFill="1" applyBorder="1" applyAlignment="1" applyProtection="1">
      <alignment horizontal="right" vertical="center"/>
    </xf>
    <xf numFmtId="38" fontId="3" fillId="2" borderId="0" xfId="1" applyFont="1" applyFill="1" applyBorder="1" applyAlignment="1" applyProtection="1">
      <alignment horizontal="left" vertical="center"/>
    </xf>
    <xf numFmtId="38" fontId="11" fillId="2" borderId="0" xfId="1" applyFont="1" applyFill="1" applyBorder="1" applyAlignment="1" applyProtection="1">
      <alignment horizontal="center" vertical="center"/>
    </xf>
    <xf numFmtId="38" fontId="12" fillId="2" borderId="0" xfId="1" applyFont="1" applyFill="1" applyBorder="1" applyAlignment="1" applyProtection="1">
      <alignment horizontal="right" vertical="center"/>
    </xf>
    <xf numFmtId="38" fontId="4" fillId="2" borderId="0" xfId="1" applyFont="1" applyFill="1" applyBorder="1" applyAlignment="1" applyProtection="1">
      <alignment horizontal="center" vertical="center"/>
    </xf>
    <xf numFmtId="40" fontId="4" fillId="2" borderId="11" xfId="1" applyNumberFormat="1" applyFont="1" applyFill="1" applyBorder="1" applyAlignment="1" applyProtection="1">
      <alignment horizontal="center" vertical="center" shrinkToFit="1"/>
    </xf>
    <xf numFmtId="40" fontId="4" fillId="2" borderId="12" xfId="1" applyNumberFormat="1" applyFont="1" applyFill="1" applyBorder="1" applyAlignment="1" applyProtection="1">
      <alignment horizontal="center" vertical="center" shrinkToFit="1"/>
    </xf>
    <xf numFmtId="38" fontId="12" fillId="2" borderId="0" xfId="1" applyFont="1" applyFill="1" applyBorder="1" applyAlignment="1" applyProtection="1">
      <alignment horizontal="left" vertical="center"/>
    </xf>
    <xf numFmtId="176" fontId="4" fillId="2" borderId="3" xfId="1" applyNumberFormat="1" applyFont="1" applyFill="1" applyBorder="1" applyAlignment="1" applyProtection="1">
      <alignment horizontal="center" vertical="center"/>
    </xf>
    <xf numFmtId="38" fontId="3" fillId="2" borderId="6" xfId="1" applyFont="1" applyFill="1" applyBorder="1" applyAlignment="1" applyProtection="1">
      <alignment horizontal="left" vertical="center"/>
    </xf>
    <xf numFmtId="38" fontId="3" fillId="2" borderId="1" xfId="1" applyFont="1" applyFill="1" applyBorder="1" applyAlignment="1" applyProtection="1">
      <alignment horizontal="center" vertical="center"/>
    </xf>
    <xf numFmtId="38" fontId="3" fillId="2" borderId="1" xfId="1" applyFont="1" applyFill="1" applyBorder="1" applyProtection="1">
      <alignment vertical="center"/>
    </xf>
    <xf numFmtId="176" fontId="4" fillId="2" borderId="4" xfId="1" applyNumberFormat="1" applyFont="1" applyFill="1" applyBorder="1" applyAlignment="1" applyProtection="1">
      <alignment horizontal="center" vertical="center"/>
    </xf>
    <xf numFmtId="176" fontId="4" fillId="2" borderId="1" xfId="1" applyNumberFormat="1" applyFont="1" applyFill="1" applyBorder="1" applyAlignment="1" applyProtection="1">
      <alignment horizontal="right" vertical="center"/>
    </xf>
    <xf numFmtId="38" fontId="3" fillId="2" borderId="1" xfId="1" applyFont="1" applyFill="1" applyBorder="1" applyAlignment="1" applyProtection="1">
      <alignment horizontal="left" vertical="center"/>
    </xf>
    <xf numFmtId="38" fontId="4" fillId="2" borderId="0" xfId="1" applyFont="1" applyFill="1" applyBorder="1" applyAlignment="1" applyProtection="1">
      <alignment horizontal="center" vertical="top"/>
    </xf>
    <xf numFmtId="176" fontId="4" fillId="2" borderId="5" xfId="1" applyNumberFormat="1" applyFont="1" applyFill="1" applyBorder="1" applyAlignment="1" applyProtection="1">
      <alignment horizontal="center" vertical="center"/>
    </xf>
    <xf numFmtId="38" fontId="3" fillId="2" borderId="2" xfId="1" applyFont="1" applyFill="1" applyBorder="1" applyAlignment="1" applyProtection="1">
      <alignment horizontal="center" vertical="center"/>
    </xf>
    <xf numFmtId="38" fontId="9" fillId="2" borderId="0" xfId="1" applyFont="1" applyFill="1" applyBorder="1" applyAlignment="1" applyProtection="1">
      <alignment horizontal="left" vertical="top"/>
    </xf>
    <xf numFmtId="38" fontId="3" fillId="2" borderId="0" xfId="1" applyFont="1" applyFill="1" applyBorder="1" applyAlignment="1" applyProtection="1">
      <alignment horizontal="right" vertical="center"/>
    </xf>
    <xf numFmtId="38" fontId="3" fillId="2" borderId="0" xfId="1" applyFont="1" applyFill="1" applyBorder="1" applyAlignment="1" applyProtection="1">
      <alignment horizontal="right" vertical="center" indent="1"/>
    </xf>
    <xf numFmtId="176" fontId="4" fillId="2" borderId="7" xfId="1" applyNumberFormat="1" applyFont="1" applyFill="1" applyBorder="1" applyAlignment="1" applyProtection="1">
      <alignment horizontal="center" vertical="center"/>
    </xf>
    <xf numFmtId="176" fontId="4" fillId="2" borderId="8" xfId="1" applyNumberFormat="1" applyFont="1" applyFill="1" applyBorder="1" applyAlignment="1" applyProtection="1">
      <alignment horizontal="center" vertical="center"/>
    </xf>
    <xf numFmtId="38" fontId="3" fillId="2" borderId="0" xfId="1" applyFont="1" applyFill="1" applyBorder="1" applyAlignment="1" applyProtection="1">
      <alignment horizontal="center" vertical="center"/>
    </xf>
    <xf numFmtId="38" fontId="4" fillId="2" borderId="3" xfId="1" applyFont="1" applyFill="1" applyBorder="1" applyAlignment="1" applyProtection="1">
      <alignment horizontal="center" vertical="center"/>
    </xf>
    <xf numFmtId="38" fontId="3" fillId="2" borderId="1" xfId="1" applyFont="1" applyFill="1" applyBorder="1" applyAlignment="1" applyProtection="1">
      <alignment horizontal="right" vertical="center"/>
    </xf>
    <xf numFmtId="38" fontId="3" fillId="2" borderId="1" xfId="1" applyFont="1" applyFill="1" applyBorder="1" applyAlignment="1" applyProtection="1">
      <alignment horizontal="right" vertical="center" indent="1"/>
    </xf>
    <xf numFmtId="176" fontId="4" fillId="2" borderId="9" xfId="1" applyNumberFormat="1" applyFont="1" applyFill="1" applyBorder="1" applyAlignment="1" applyProtection="1">
      <alignment horizontal="center" vertical="center"/>
    </xf>
    <xf numFmtId="176" fontId="4" fillId="2" borderId="10" xfId="1" applyNumberFormat="1" applyFont="1" applyFill="1" applyBorder="1" applyAlignment="1" applyProtection="1">
      <alignment horizontal="center" vertical="center"/>
    </xf>
    <xf numFmtId="38" fontId="4" fillId="2" borderId="5" xfId="1" applyFont="1" applyFill="1" applyBorder="1" applyAlignment="1" applyProtection="1">
      <alignment horizontal="center" vertical="center"/>
    </xf>
    <xf numFmtId="38" fontId="3" fillId="2" borderId="2" xfId="1" applyFont="1" applyFill="1" applyBorder="1" applyAlignment="1" applyProtection="1">
      <alignment horizontal="center" vertical="center" shrinkToFit="1"/>
    </xf>
    <xf numFmtId="38" fontId="3" fillId="0" borderId="0" xfId="1" applyFont="1" applyFill="1" applyBorder="1" applyProtection="1">
      <alignment vertical="center"/>
    </xf>
    <xf numFmtId="38" fontId="3" fillId="0" borderId="0" xfId="1" applyFont="1" applyFill="1" applyBorder="1" applyAlignment="1" applyProtection="1">
      <alignment horizontal="center" vertical="center"/>
    </xf>
    <xf numFmtId="38" fontId="3" fillId="9" borderId="0" xfId="1" applyFont="1" applyFill="1" applyBorder="1" applyProtection="1">
      <alignment vertical="center"/>
    </xf>
    <xf numFmtId="38" fontId="3" fillId="9" borderId="0" xfId="1" applyFont="1" applyFill="1" applyBorder="1" applyAlignment="1" applyProtection="1">
      <alignment horizontal="center" vertical="center"/>
    </xf>
    <xf numFmtId="38" fontId="11" fillId="9" borderId="0" xfId="1" applyFont="1" applyFill="1" applyBorder="1" applyProtection="1">
      <alignment vertical="center"/>
    </xf>
    <xf numFmtId="38" fontId="3" fillId="2" borderId="7" xfId="1" applyFont="1" applyFill="1" applyBorder="1" applyAlignment="1" applyProtection="1">
      <alignment horizontal="center" vertical="center"/>
    </xf>
    <xf numFmtId="38" fontId="3" fillId="2" borderId="8" xfId="1" applyFont="1" applyFill="1" applyBorder="1" applyAlignment="1" applyProtection="1">
      <alignment horizontal="center" vertical="center"/>
    </xf>
    <xf numFmtId="38" fontId="3" fillId="9" borderId="0" xfId="1" applyFont="1" applyFill="1" applyBorder="1" applyAlignment="1" applyProtection="1">
      <alignment horizontal="left" vertical="center"/>
    </xf>
    <xf numFmtId="38" fontId="3" fillId="9" borderId="15" xfId="1" applyFont="1" applyFill="1" applyBorder="1" applyAlignment="1" applyProtection="1">
      <alignment horizontal="left" vertical="center"/>
    </xf>
    <xf numFmtId="38" fontId="3" fillId="2" borderId="16" xfId="1" applyFont="1" applyFill="1" applyBorder="1" applyAlignment="1" applyProtection="1">
      <alignment horizontal="center" vertical="center"/>
    </xf>
    <xf numFmtId="38" fontId="3" fillId="9" borderId="0" xfId="1" applyFont="1" applyFill="1" applyBorder="1" applyAlignment="1" applyProtection="1">
      <alignment horizontal="center" vertical="center"/>
    </xf>
    <xf numFmtId="38" fontId="3" fillId="9" borderId="15" xfId="1" applyFont="1" applyFill="1" applyBorder="1" applyAlignment="1" applyProtection="1">
      <alignment horizontal="center" vertical="center"/>
    </xf>
    <xf numFmtId="38" fontId="19" fillId="7" borderId="7" xfId="1" applyFont="1" applyFill="1" applyBorder="1" applyAlignment="1" applyProtection="1">
      <alignment horizontal="center" vertical="center"/>
    </xf>
    <xf numFmtId="38" fontId="19" fillId="7" borderId="16" xfId="1" applyFont="1" applyFill="1" applyBorder="1" applyAlignment="1" applyProtection="1">
      <alignment horizontal="center" vertical="center"/>
    </xf>
    <xf numFmtId="38" fontId="19" fillId="7" borderId="8" xfId="1" applyFont="1" applyFill="1" applyBorder="1" applyAlignment="1" applyProtection="1">
      <alignment horizontal="center" vertical="center"/>
    </xf>
    <xf numFmtId="38" fontId="7" fillId="9" borderId="0" xfId="1" applyFont="1" applyFill="1" applyBorder="1" applyAlignment="1" applyProtection="1">
      <alignment horizontal="left" vertical="center"/>
    </xf>
    <xf numFmtId="38" fontId="3" fillId="9" borderId="0" xfId="1" applyFont="1" applyFill="1" applyBorder="1" applyAlignment="1" applyProtection="1">
      <alignment vertical="center"/>
    </xf>
    <xf numFmtId="38" fontId="3" fillId="2" borderId="9" xfId="1" applyFont="1" applyFill="1" applyBorder="1" applyAlignment="1" applyProtection="1">
      <alignment horizontal="center" vertical="center"/>
    </xf>
    <xf numFmtId="38" fontId="3" fillId="2" borderId="10" xfId="1" applyFont="1" applyFill="1" applyBorder="1" applyAlignment="1" applyProtection="1">
      <alignment horizontal="center" vertical="center"/>
    </xf>
    <xf numFmtId="38" fontId="3" fillId="2" borderId="17" xfId="1" applyFont="1" applyFill="1" applyBorder="1" applyAlignment="1" applyProtection="1">
      <alignment horizontal="center" vertical="center"/>
    </xf>
    <xf numFmtId="38" fontId="19" fillId="7" borderId="9" xfId="1" applyFont="1" applyFill="1" applyBorder="1" applyAlignment="1" applyProtection="1">
      <alignment horizontal="center" vertical="center"/>
    </xf>
    <xf numFmtId="38" fontId="19" fillId="7" borderId="17" xfId="1" applyFont="1" applyFill="1" applyBorder="1" applyAlignment="1" applyProtection="1">
      <alignment horizontal="center" vertical="center"/>
    </xf>
    <xf numFmtId="38" fontId="19" fillId="7" borderId="10" xfId="1" applyFont="1" applyFill="1" applyBorder="1" applyAlignment="1" applyProtection="1">
      <alignment horizontal="center" vertical="center"/>
    </xf>
    <xf numFmtId="38" fontId="3" fillId="9" borderId="0" xfId="1" applyFont="1" applyFill="1" applyBorder="1" applyAlignment="1" applyProtection="1">
      <alignment horizontal="left" vertical="center"/>
    </xf>
    <xf numFmtId="38" fontId="19" fillId="9" borderId="0" xfId="1" applyFont="1" applyFill="1" applyBorder="1" applyAlignment="1" applyProtection="1">
      <alignment vertical="center"/>
    </xf>
    <xf numFmtId="38" fontId="16" fillId="9" borderId="16" xfId="1" applyFont="1" applyFill="1" applyBorder="1" applyAlignment="1" applyProtection="1">
      <alignment horizontal="center" vertical="top"/>
    </xf>
    <xf numFmtId="38" fontId="7" fillId="9" borderId="0" xfId="1" applyFont="1" applyFill="1" applyBorder="1" applyAlignment="1" applyProtection="1">
      <alignment horizontal="left" vertical="center"/>
    </xf>
    <xf numFmtId="38" fontId="5" fillId="3" borderId="0" xfId="1" applyFont="1" applyFill="1" applyBorder="1" applyAlignment="1" applyProtection="1">
      <alignment vertical="top"/>
    </xf>
    <xf numFmtId="38" fontId="3" fillId="0" borderId="37" xfId="1" applyFont="1" applyBorder="1" applyProtection="1">
      <alignment vertical="center"/>
    </xf>
    <xf numFmtId="38" fontId="3" fillId="0" borderId="37" xfId="1" applyFont="1" applyBorder="1" applyAlignment="1" applyProtection="1">
      <alignment horizontal="center" vertical="center"/>
    </xf>
    <xf numFmtId="38" fontId="3" fillId="0" borderId="0" xfId="1" applyFont="1" applyAlignment="1" applyProtection="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121920</xdr:colOff>
          <xdr:row>11</xdr:row>
          <xdr:rowOff>22860</xdr:rowOff>
        </xdr:from>
        <xdr:to>
          <xdr:col>2</xdr:col>
          <xdr:colOff>60960</xdr:colOff>
          <xdr:row>11</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121920</xdr:colOff>
          <xdr:row>18</xdr:row>
          <xdr:rowOff>22860</xdr:rowOff>
        </xdr:from>
        <xdr:to>
          <xdr:col>2</xdr:col>
          <xdr:colOff>60960</xdr:colOff>
          <xdr:row>18</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123826</xdr:colOff>
      <xdr:row>8</xdr:row>
      <xdr:rowOff>74294</xdr:rowOff>
    </xdr:from>
    <xdr:to>
      <xdr:col>19</xdr:col>
      <xdr:colOff>57150</xdr:colOff>
      <xdr:row>10</xdr:row>
      <xdr:rowOff>350520</xdr:rowOff>
    </xdr:to>
    <xdr:sp macro="" textlink="">
      <xdr:nvSpPr>
        <xdr:cNvPr id="14" name="大かっこ 13">
          <a:extLst>
            <a:ext uri="{FF2B5EF4-FFF2-40B4-BE49-F238E27FC236}">
              <a16:creationId xmlns:a16="http://schemas.microsoft.com/office/drawing/2014/main" id="{00000000-0008-0000-0000-00000E000000}"/>
            </a:ext>
          </a:extLst>
        </xdr:cNvPr>
        <xdr:cNvSpPr/>
      </xdr:nvSpPr>
      <xdr:spPr>
        <a:xfrm>
          <a:off x="215266" y="1232534"/>
          <a:ext cx="6798944" cy="1144906"/>
        </a:xfrm>
        <a:prstGeom prst="bracketPair">
          <a:avLst>
            <a:gd name="adj" fmla="val 5045"/>
          </a:avLst>
        </a:prstGeom>
        <a:solidFill>
          <a:sysClr val="window" lastClr="FFFFFF"/>
        </a:solidFill>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0" rIns="36000" bIns="0" rtlCol="0" anchor="ctr"/>
        <a:lstStyle/>
        <a:p>
          <a:pPr algn="l">
            <a:lnSpc>
              <a:spcPts val="1600"/>
            </a:lnSpc>
          </a:pPr>
          <a:r>
            <a:rPr kumimoji="1" lang="ja-JP" altLang="en-US" sz="1050">
              <a:latin typeface="Meiryo UI" panose="020B0604030504040204" pitchFamily="50" charset="-128"/>
              <a:ea typeface="Meiryo UI" panose="020B0604030504040204" pitchFamily="50" charset="-128"/>
            </a:rPr>
            <a:t>（補助要件）</a:t>
          </a:r>
          <a:endParaRPr kumimoji="1" lang="en-US" altLang="ja-JP" sz="1050">
            <a:latin typeface="Meiryo UI" panose="020B0604030504040204" pitchFamily="50" charset="-128"/>
            <a:ea typeface="Meiryo UI" panose="020B0604030504040204" pitchFamily="50" charset="-128"/>
          </a:endParaRPr>
        </a:p>
        <a:p>
          <a:pPr rtl="0" eaLnBrk="1" latinLnBrk="0" hangingPunct="1">
            <a:lnSpc>
              <a:spcPts val="1600"/>
            </a:lnSpc>
          </a:pPr>
          <a:r>
            <a:rPr kumimoji="1" lang="ja-JP" altLang="en-US" sz="1050">
              <a:latin typeface="Meiryo UI" panose="020B0604030504040204" pitchFamily="50" charset="-128"/>
              <a:ea typeface="Meiryo UI" panose="020B0604030504040204" pitchFamily="50" charset="-128"/>
            </a:rPr>
            <a:t>　　◎ </a:t>
          </a:r>
          <a:r>
            <a:rPr kumimoji="1" lang="ja-JP" altLang="ja-JP" sz="1050" b="0">
              <a:solidFill>
                <a:schemeClr val="tx1"/>
              </a:solidFill>
              <a:effectLst/>
              <a:latin typeface="Meiryo UI" panose="020B0604030504040204" pitchFamily="50" charset="-128"/>
              <a:ea typeface="Meiryo UI" panose="020B0604030504040204" pitchFamily="50" charset="-128"/>
              <a:cs typeface="+mn-cs"/>
            </a:rPr>
            <a:t>道路運送法第３条第１号イに規定する</a:t>
          </a:r>
          <a:r>
            <a:rPr kumimoji="1" lang="en-US" altLang="ja-JP" sz="1050" b="0">
              <a:solidFill>
                <a:schemeClr val="tx1"/>
              </a:solidFill>
              <a:effectLst/>
              <a:latin typeface="Meiryo UI" panose="020B0604030504040204" pitchFamily="50" charset="-128"/>
              <a:ea typeface="Meiryo UI" panose="020B0604030504040204" pitchFamily="50" charset="-128"/>
              <a:cs typeface="+mn-cs"/>
            </a:rPr>
            <a:t>『</a:t>
          </a:r>
          <a:r>
            <a:rPr kumimoji="1" lang="ja-JP" altLang="ja-JP" sz="1050" b="0">
              <a:solidFill>
                <a:schemeClr val="tx1"/>
              </a:solidFill>
              <a:effectLst/>
              <a:latin typeface="Meiryo UI" panose="020B0604030504040204" pitchFamily="50" charset="-128"/>
              <a:ea typeface="Meiryo UI" panose="020B0604030504040204" pitchFamily="50" charset="-128"/>
              <a:cs typeface="+mn-cs"/>
            </a:rPr>
            <a:t>一般乗合旅客自動車運送事業</a:t>
          </a:r>
          <a:r>
            <a:rPr kumimoji="1" lang="en-US" altLang="ja-JP" sz="1050" b="0">
              <a:solidFill>
                <a:schemeClr val="tx1"/>
              </a:solidFill>
              <a:effectLst/>
              <a:latin typeface="Meiryo UI" panose="020B0604030504040204" pitchFamily="50" charset="-128"/>
              <a:ea typeface="Meiryo UI" panose="020B0604030504040204" pitchFamily="50" charset="-128"/>
              <a:cs typeface="+mn-cs"/>
            </a:rPr>
            <a:t>』</a:t>
          </a:r>
          <a:r>
            <a:rPr kumimoji="1" lang="ja-JP" altLang="en-US" sz="1050" b="0">
              <a:solidFill>
                <a:schemeClr val="tx1"/>
              </a:solidFill>
              <a:effectLst/>
              <a:latin typeface="Meiryo UI" panose="020B0604030504040204" pitchFamily="50" charset="-128"/>
              <a:ea typeface="Meiryo UI" panose="020B0604030504040204" pitchFamily="50" charset="-128"/>
              <a:cs typeface="+mn-cs"/>
            </a:rPr>
            <a:t>にかかる車両（ 「定期観光運送」を除く ）</a:t>
          </a:r>
          <a:endParaRPr kumimoji="1" lang="en-US" altLang="ja-JP" sz="1050">
            <a:latin typeface="Meiryo UI" panose="020B0604030504040204" pitchFamily="50" charset="-128"/>
            <a:ea typeface="Meiryo UI" panose="020B0604030504040204" pitchFamily="50" charset="-128"/>
          </a:endParaRPr>
        </a:p>
        <a:p>
          <a:pPr algn="l">
            <a:lnSpc>
              <a:spcPts val="1600"/>
            </a:lnSpc>
          </a:pPr>
          <a:r>
            <a:rPr kumimoji="1" lang="ja-JP" altLang="en-US" sz="1050">
              <a:latin typeface="Meiryo UI" panose="020B0604030504040204" pitchFamily="50" charset="-128"/>
              <a:ea typeface="Meiryo UI" panose="020B0604030504040204" pitchFamily="50" charset="-128"/>
            </a:rPr>
            <a:t>　　● 路線バス事業等の用に供されるもの</a:t>
          </a:r>
        </a:p>
        <a:p>
          <a:pPr algn="l">
            <a:lnSpc>
              <a:spcPts val="1600"/>
            </a:lnSpc>
          </a:pPr>
          <a:r>
            <a:rPr kumimoji="1" lang="ja-JP" altLang="en-US" sz="1050">
              <a:latin typeface="Meiryo UI" panose="020B0604030504040204" pitchFamily="50" charset="-128"/>
              <a:ea typeface="Meiryo UI" panose="020B0604030504040204" pitchFamily="50" charset="-128"/>
            </a:rPr>
            <a:t>　　● 大阪府の区域内に所在する営業所に配置されているもの</a:t>
          </a:r>
        </a:p>
        <a:p>
          <a:pPr algn="l">
            <a:lnSpc>
              <a:spcPts val="1600"/>
            </a:lnSpc>
          </a:pPr>
          <a:r>
            <a:rPr kumimoji="1" lang="ja-JP" altLang="en-US" sz="1050">
              <a:latin typeface="Meiryo UI" panose="020B0604030504040204" pitchFamily="50" charset="-128"/>
              <a:ea typeface="Meiryo UI" panose="020B0604030504040204" pitchFamily="50" charset="-128"/>
            </a:rPr>
            <a:t>　　● 自動車検査証に記載された 「使用の本拠の位置」 が府の区域内となっているもの</a:t>
          </a:r>
        </a:p>
      </xdr:txBody>
    </xdr:sp>
    <xdr:clientData/>
  </xdr:twoCellAnchor>
  <xdr:twoCellAnchor>
    <xdr:from>
      <xdr:col>2</xdr:col>
      <xdr:colOff>428626</xdr:colOff>
      <xdr:row>25</xdr:row>
      <xdr:rowOff>219079</xdr:rowOff>
    </xdr:from>
    <xdr:to>
      <xdr:col>13</xdr:col>
      <xdr:colOff>114299</xdr:colOff>
      <xdr:row>26</xdr:row>
      <xdr:rowOff>134479</xdr:rowOff>
    </xdr:to>
    <xdr:sp macro="" textlink="">
      <xdr:nvSpPr>
        <xdr:cNvPr id="13" name="大かっこ 12">
          <a:extLst>
            <a:ext uri="{FF2B5EF4-FFF2-40B4-BE49-F238E27FC236}">
              <a16:creationId xmlns:a16="http://schemas.microsoft.com/office/drawing/2014/main" id="{00000000-0008-0000-0000-00000D000000}"/>
            </a:ext>
          </a:extLst>
        </xdr:cNvPr>
        <xdr:cNvSpPr/>
      </xdr:nvSpPr>
      <xdr:spPr>
        <a:xfrm>
          <a:off x="702946" y="5347339"/>
          <a:ext cx="3990973" cy="144000"/>
        </a:xfrm>
        <a:prstGeom prst="bracketPair">
          <a:avLst>
            <a:gd name="adj" fmla="val 11404"/>
          </a:avLst>
        </a:prstGeom>
        <a:noFill/>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36000" bIns="36000" rtlCol="0" anchor="ctr" anchorCtr="0"/>
        <a:lstStyle/>
        <a:p>
          <a:pPr algn="l">
            <a:lnSpc>
              <a:spcPts val="1600"/>
            </a:lnSpc>
          </a:pPr>
          <a:r>
            <a:rPr kumimoji="1" lang="ja-JP" altLang="en-US" sz="1050">
              <a:latin typeface="Meiryo UI" panose="020B0604030504040204" pitchFamily="50" charset="-128"/>
              <a:ea typeface="Meiryo UI" panose="020B0604030504040204" pitchFamily="50" charset="-128"/>
            </a:rPr>
            <a:t>　改定した額のうち、燃料費見合いを控除した額を補助額として算出</a:t>
          </a:r>
        </a:p>
      </xdr:txBody>
    </xdr:sp>
    <xdr:clientData/>
  </xdr:twoCellAnchor>
  <xdr:oneCellAnchor>
    <xdr:from>
      <xdr:col>18</xdr:col>
      <xdr:colOff>161925</xdr:colOff>
      <xdr:row>30</xdr:row>
      <xdr:rowOff>161925</xdr:rowOff>
    </xdr:from>
    <xdr:ext cx="631006" cy="325217"/>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6517005" y="6257925"/>
          <a:ext cx="631006" cy="3252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ja-JP" altLang="en-US" sz="1100">
              <a:latin typeface="Meiryo UI" panose="020B0604030504040204" pitchFamily="50" charset="-128"/>
              <a:ea typeface="Meiryo UI" panose="020B0604030504040204" pitchFamily="50" charset="-128"/>
            </a:rPr>
            <a:t>・・・　①</a:t>
          </a:r>
          <a:endParaRPr kumimoji="1" lang="en-US" altLang="ja-JP" sz="1100">
            <a:latin typeface="Meiryo UI" panose="020B0604030504040204" pitchFamily="50" charset="-128"/>
            <a:ea typeface="Meiryo UI" panose="020B0604030504040204" pitchFamily="50" charset="-128"/>
          </a:endParaRPr>
        </a:p>
      </xdr:txBody>
    </xdr:sp>
    <xdr:clientData/>
  </xdr:oneCellAnchor>
  <xdr:oneCellAnchor>
    <xdr:from>
      <xdr:col>8</xdr:col>
      <xdr:colOff>237805</xdr:colOff>
      <xdr:row>38</xdr:row>
      <xdr:rowOff>20104</xdr:rowOff>
    </xdr:from>
    <xdr:ext cx="441146" cy="304058"/>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3224845" y="7822984"/>
          <a:ext cx="441146" cy="3040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en-US" altLang="ja-JP" sz="1000">
              <a:latin typeface="Meiryo UI" panose="020B0604030504040204" pitchFamily="50" charset="-128"/>
              <a:ea typeface="Meiryo UI" panose="020B0604030504040204" pitchFamily="50" charset="-128"/>
            </a:rPr>
            <a:t>〔①〕</a:t>
          </a:r>
        </a:p>
      </xdr:txBody>
    </xdr:sp>
    <xdr:clientData/>
  </xdr:oneCellAnchor>
  <xdr:oneCellAnchor>
    <xdr:from>
      <xdr:col>18</xdr:col>
      <xdr:colOff>161924</xdr:colOff>
      <xdr:row>38</xdr:row>
      <xdr:rowOff>19050</xdr:rowOff>
    </xdr:from>
    <xdr:ext cx="631007" cy="325217"/>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6517004" y="7821930"/>
          <a:ext cx="631007" cy="3252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ja-JP" altLang="en-US" sz="1100">
              <a:latin typeface="Meiryo UI" panose="020B0604030504040204" pitchFamily="50" charset="-128"/>
              <a:ea typeface="Meiryo UI" panose="020B0604030504040204" pitchFamily="50" charset="-128"/>
            </a:rPr>
            <a:t>・・・　Ⓐ</a:t>
          </a:r>
          <a:endParaRPr kumimoji="1" lang="en-US" altLang="ja-JP" sz="1100">
            <a:latin typeface="Meiryo UI" panose="020B0604030504040204" pitchFamily="50" charset="-128"/>
            <a:ea typeface="Meiryo UI" panose="020B0604030504040204" pitchFamily="50" charset="-128"/>
          </a:endParaRPr>
        </a:p>
      </xdr:txBody>
    </xdr:sp>
    <xdr:clientData/>
  </xdr:oneCellAnchor>
  <xdr:oneCellAnchor>
    <xdr:from>
      <xdr:col>3</xdr:col>
      <xdr:colOff>419101</xdr:colOff>
      <xdr:row>44</xdr:row>
      <xdr:rowOff>123825</xdr:rowOff>
    </xdr:from>
    <xdr:ext cx="441146" cy="304058"/>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1272541" y="9062085"/>
          <a:ext cx="441146" cy="3040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en-US" altLang="ja-JP" sz="1000">
              <a:latin typeface="Meiryo UI" panose="020B0604030504040204" pitchFamily="50" charset="-128"/>
              <a:ea typeface="Meiryo UI" panose="020B0604030504040204" pitchFamily="50" charset="-128"/>
            </a:rPr>
            <a:t>〔</a:t>
          </a:r>
          <a:r>
            <a:rPr kumimoji="1" lang="ja-JP" altLang="en-US" sz="1000">
              <a:latin typeface="Meiryo UI" panose="020B0604030504040204" pitchFamily="50" charset="-128"/>
              <a:ea typeface="Meiryo UI" panose="020B0604030504040204" pitchFamily="50" charset="-128"/>
            </a:rPr>
            <a:t>Ⓐ</a:t>
          </a:r>
          <a:r>
            <a:rPr kumimoji="1" lang="en-US" altLang="ja-JP" sz="1000">
              <a:latin typeface="Meiryo UI" panose="020B0604030504040204" pitchFamily="50" charset="-128"/>
              <a:ea typeface="Meiryo UI" panose="020B0604030504040204" pitchFamily="50" charset="-128"/>
            </a:rPr>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2:W53"/>
  <sheetViews>
    <sheetView tabSelected="1" view="pageBreakPreview" zoomScaleNormal="100" zoomScaleSheetLayoutView="100" workbookViewId="0">
      <selection activeCell="Z16" sqref="Z16"/>
    </sheetView>
  </sheetViews>
  <sheetFormatPr defaultColWidth="9" defaultRowHeight="15" x14ac:dyDescent="0.45"/>
  <cols>
    <col min="1" max="1" width="1.19921875" style="8" customWidth="1"/>
    <col min="2" max="2" width="2.3984375" style="8" customWidth="1"/>
    <col min="3" max="3" width="7.59765625" style="8" customWidth="1"/>
    <col min="4" max="4" width="6" style="8" customWidth="1"/>
    <col min="5" max="5" width="4.19921875" style="138" customWidth="1"/>
    <col min="6" max="6" width="7.59765625" style="8" customWidth="1"/>
    <col min="7" max="7" width="6" style="8" customWidth="1"/>
    <col min="8" max="8" width="4.19921875" style="8" customWidth="1"/>
    <col min="9" max="9" width="3.09765625" style="8" customWidth="1"/>
    <col min="10" max="10" width="4.69921875" style="8" customWidth="1"/>
    <col min="11" max="11" width="4.5" style="8" customWidth="1"/>
    <col min="12" max="12" width="4.19921875" style="138" customWidth="1"/>
    <col min="13" max="13" width="4.3984375" style="138" customWidth="1"/>
    <col min="14" max="14" width="3.59765625" style="8" bestFit="1" customWidth="1"/>
    <col min="15" max="16" width="4.09765625" style="8" customWidth="1"/>
    <col min="17" max="17" width="7.3984375" style="8" customWidth="1"/>
    <col min="18" max="18" width="4.09765625" style="8" customWidth="1"/>
    <col min="19" max="19" width="7.8984375" style="8" bestFit="1" customWidth="1"/>
    <col min="20" max="20" width="2.69921875" style="8" customWidth="1"/>
    <col min="21" max="21" width="1.09765625" style="8" customWidth="1"/>
    <col min="22" max="22" width="10.19921875" style="8" hidden="1" customWidth="1"/>
    <col min="23" max="23" width="11.5" style="8" hidden="1" customWidth="1"/>
    <col min="24" max="16384" width="9" style="8"/>
  </cols>
  <sheetData>
    <row r="2" spans="1:21" ht="22.8" x14ac:dyDescent="0.45">
      <c r="A2" s="7" t="s">
        <v>44</v>
      </c>
      <c r="B2" s="7"/>
      <c r="C2" s="7"/>
      <c r="D2" s="7"/>
      <c r="E2" s="7"/>
      <c r="F2" s="7"/>
      <c r="G2" s="7"/>
      <c r="H2" s="7"/>
      <c r="I2" s="7"/>
      <c r="J2" s="7"/>
      <c r="K2" s="7"/>
      <c r="L2" s="7"/>
      <c r="M2" s="7"/>
      <c r="N2" s="7"/>
      <c r="O2" s="7"/>
      <c r="P2" s="7"/>
      <c r="Q2" s="7"/>
      <c r="R2" s="7"/>
      <c r="S2" s="7"/>
      <c r="T2" s="7"/>
      <c r="U2" s="7"/>
    </row>
    <row r="3" spans="1:21" ht="2.25" customHeight="1" x14ac:dyDescent="0.45">
      <c r="A3" s="9"/>
      <c r="B3" s="9"/>
      <c r="C3" s="9"/>
      <c r="D3" s="9"/>
      <c r="E3" s="10"/>
      <c r="F3" s="9"/>
      <c r="G3" s="9"/>
      <c r="H3" s="9"/>
      <c r="I3" s="9"/>
      <c r="J3" s="9"/>
      <c r="K3" s="9"/>
      <c r="L3" s="10"/>
      <c r="M3" s="10"/>
      <c r="N3" s="9"/>
      <c r="O3" s="9"/>
      <c r="P3" s="9"/>
      <c r="Q3" s="9"/>
      <c r="R3" s="9"/>
      <c r="S3" s="9"/>
    </row>
    <row r="4" spans="1:21" ht="6" customHeight="1" x14ac:dyDescent="0.45">
      <c r="A4" s="11"/>
      <c r="B4" s="11"/>
      <c r="C4" s="11"/>
      <c r="D4" s="11"/>
      <c r="E4" s="12"/>
      <c r="F4" s="11"/>
      <c r="G4" s="11"/>
      <c r="H4" s="11"/>
      <c r="I4" s="11"/>
      <c r="J4" s="11"/>
      <c r="K4" s="11"/>
      <c r="L4" s="12"/>
      <c r="M4" s="12"/>
      <c r="N4" s="11"/>
      <c r="O4" s="11"/>
      <c r="P4" s="11"/>
      <c r="Q4" s="11"/>
      <c r="R4" s="11"/>
      <c r="S4" s="11"/>
      <c r="T4" s="11"/>
      <c r="U4" s="11"/>
    </row>
    <row r="5" spans="1:21" ht="13.5" customHeight="1" x14ac:dyDescent="0.45">
      <c r="A5" s="11"/>
      <c r="B5" s="11"/>
      <c r="C5" s="13" t="s">
        <v>37</v>
      </c>
      <c r="D5" s="14"/>
      <c r="E5" s="14"/>
      <c r="F5" s="14"/>
      <c r="G5" s="14"/>
      <c r="H5" s="14"/>
      <c r="I5" s="14"/>
      <c r="J5" s="14"/>
      <c r="K5" s="14"/>
      <c r="L5" s="14"/>
      <c r="M5" s="14"/>
      <c r="N5" s="14"/>
      <c r="O5" s="14"/>
      <c r="P5" s="14"/>
      <c r="Q5" s="14"/>
      <c r="R5" s="14"/>
      <c r="S5" s="15"/>
      <c r="T5" s="11"/>
      <c r="U5" s="11"/>
    </row>
    <row r="6" spans="1:21" ht="13.5" customHeight="1" x14ac:dyDescent="0.45">
      <c r="A6" s="11"/>
      <c r="B6" s="11"/>
      <c r="C6" s="16"/>
      <c r="D6" s="17"/>
      <c r="E6" s="17"/>
      <c r="F6" s="17"/>
      <c r="G6" s="17"/>
      <c r="H6" s="17"/>
      <c r="I6" s="17"/>
      <c r="J6" s="17"/>
      <c r="K6" s="17"/>
      <c r="L6" s="17"/>
      <c r="M6" s="17"/>
      <c r="N6" s="17"/>
      <c r="O6" s="17"/>
      <c r="P6" s="17"/>
      <c r="Q6" s="17"/>
      <c r="R6" s="17"/>
      <c r="S6" s="18"/>
      <c r="T6" s="11"/>
      <c r="U6" s="11"/>
    </row>
    <row r="7" spans="1:21" ht="13.5" customHeight="1" x14ac:dyDescent="0.45">
      <c r="A7" s="11"/>
      <c r="B7" s="11"/>
      <c r="C7" s="19"/>
      <c r="D7" s="20"/>
      <c r="E7" s="20"/>
      <c r="F7" s="20"/>
      <c r="G7" s="20"/>
      <c r="H7" s="20"/>
      <c r="I7" s="20"/>
      <c r="J7" s="20"/>
      <c r="K7" s="20"/>
      <c r="L7" s="20"/>
      <c r="M7" s="20"/>
      <c r="N7" s="20"/>
      <c r="O7" s="20"/>
      <c r="P7" s="20"/>
      <c r="Q7" s="20"/>
      <c r="R7" s="20"/>
      <c r="S7" s="21"/>
      <c r="T7" s="11"/>
      <c r="U7" s="11"/>
    </row>
    <row r="8" spans="1:21" ht="6" customHeight="1" x14ac:dyDescent="0.45">
      <c r="A8" s="11"/>
      <c r="B8" s="11"/>
      <c r="C8" s="11"/>
      <c r="D8" s="11"/>
      <c r="E8" s="12"/>
      <c r="F8" s="11"/>
      <c r="G8" s="11"/>
      <c r="H8" s="11"/>
      <c r="I8" s="11"/>
      <c r="J8" s="11"/>
      <c r="K8" s="11"/>
      <c r="L8" s="12"/>
      <c r="M8" s="12"/>
      <c r="N8" s="11"/>
      <c r="O8" s="11"/>
      <c r="P8" s="11"/>
      <c r="Q8" s="11"/>
      <c r="R8" s="11"/>
      <c r="S8" s="11"/>
      <c r="T8" s="11"/>
      <c r="U8" s="11"/>
    </row>
    <row r="9" spans="1:21" ht="34.200000000000003" customHeight="1" x14ac:dyDescent="0.45">
      <c r="A9" s="22"/>
      <c r="B9" s="22"/>
      <c r="C9" s="22"/>
      <c r="D9" s="22"/>
      <c r="E9" s="23"/>
      <c r="F9" s="22"/>
      <c r="G9" s="22"/>
      <c r="H9" s="22"/>
      <c r="I9" s="22"/>
      <c r="J9" s="22"/>
      <c r="K9" s="22"/>
      <c r="L9" s="23"/>
      <c r="M9" s="23"/>
      <c r="N9" s="22"/>
      <c r="O9" s="22"/>
      <c r="P9" s="22"/>
      <c r="Q9" s="22"/>
      <c r="R9" s="22"/>
      <c r="S9" s="22"/>
      <c r="T9" s="22"/>
      <c r="U9" s="22"/>
    </row>
    <row r="10" spans="1:21" ht="34.200000000000003" customHeight="1" x14ac:dyDescent="0.45">
      <c r="A10" s="22"/>
      <c r="B10" s="22"/>
      <c r="C10" s="22"/>
      <c r="D10" s="22"/>
      <c r="E10" s="23"/>
      <c r="F10" s="22"/>
      <c r="G10" s="22"/>
      <c r="H10" s="22"/>
      <c r="I10" s="22"/>
      <c r="J10" s="22"/>
      <c r="K10" s="22"/>
      <c r="L10" s="23"/>
      <c r="M10" s="23"/>
      <c r="N10" s="22"/>
      <c r="O10" s="22"/>
      <c r="P10" s="22"/>
      <c r="Q10" s="22"/>
      <c r="R10" s="22"/>
      <c r="S10" s="22"/>
      <c r="T10" s="22"/>
      <c r="U10" s="22"/>
    </row>
    <row r="11" spans="1:21" ht="34.200000000000003" customHeight="1" x14ac:dyDescent="0.45">
      <c r="A11" s="22"/>
      <c r="B11" s="22"/>
      <c r="C11" s="22"/>
      <c r="D11" s="22"/>
      <c r="E11" s="23"/>
      <c r="F11" s="22"/>
      <c r="G11" s="22"/>
      <c r="H11" s="22"/>
      <c r="I11" s="22"/>
      <c r="J11" s="22"/>
      <c r="K11" s="22"/>
      <c r="L11" s="23"/>
      <c r="M11" s="23"/>
      <c r="N11" s="22"/>
      <c r="O11" s="22"/>
      <c r="P11" s="22"/>
      <c r="Q11" s="22"/>
      <c r="R11" s="22"/>
      <c r="S11" s="22"/>
      <c r="T11" s="22"/>
      <c r="U11" s="22"/>
    </row>
    <row r="12" spans="1:21" ht="21.75" customHeight="1" thickBot="1" x14ac:dyDescent="0.5">
      <c r="A12" s="24"/>
      <c r="B12" s="25"/>
      <c r="C12" s="26" t="s">
        <v>38</v>
      </c>
      <c r="D12" s="25"/>
      <c r="E12" s="27"/>
      <c r="F12" s="25"/>
      <c r="G12" s="25"/>
      <c r="H12" s="25"/>
      <c r="I12" s="25"/>
      <c r="J12" s="25"/>
      <c r="K12" s="25"/>
      <c r="L12" s="27"/>
      <c r="M12" s="27"/>
      <c r="N12" s="25"/>
      <c r="O12" s="25"/>
      <c r="P12" s="25"/>
      <c r="Q12" s="25"/>
      <c r="R12" s="25"/>
      <c r="S12" s="25"/>
      <c r="T12" s="25"/>
      <c r="U12" s="28"/>
    </row>
    <row r="13" spans="1:21" ht="21.75" customHeight="1" thickBot="1" x14ac:dyDescent="0.5">
      <c r="A13" s="29"/>
      <c r="B13" s="30"/>
      <c r="C13" s="31" t="s">
        <v>21</v>
      </c>
      <c r="D13" s="30" t="s">
        <v>34</v>
      </c>
      <c r="E13" s="32"/>
      <c r="F13" s="30"/>
      <c r="G13" s="30"/>
      <c r="H13" s="30"/>
      <c r="I13" s="30"/>
      <c r="J13" s="30"/>
      <c r="K13" s="30"/>
      <c r="L13" s="32"/>
      <c r="M13" s="32"/>
      <c r="N13" s="30"/>
      <c r="O13" s="30"/>
      <c r="P13" s="30"/>
      <c r="Q13" s="30"/>
      <c r="R13" s="30"/>
      <c r="S13" s="30"/>
      <c r="T13" s="30"/>
      <c r="U13" s="33"/>
    </row>
    <row r="14" spans="1:21" ht="27" customHeight="1" thickTop="1" thickBot="1" x14ac:dyDescent="0.5">
      <c r="A14" s="34"/>
      <c r="B14" s="35"/>
      <c r="C14" s="36" t="s">
        <v>35</v>
      </c>
      <c r="E14" s="35"/>
      <c r="F14" s="35"/>
      <c r="G14" s="1"/>
      <c r="H14" s="2"/>
      <c r="I14" s="3"/>
      <c r="J14" s="35" t="s">
        <v>22</v>
      </c>
      <c r="K14" s="37" t="s">
        <v>23</v>
      </c>
      <c r="L14" s="37">
        <v>77</v>
      </c>
      <c r="M14" s="35" t="s">
        <v>24</v>
      </c>
      <c r="N14" s="35"/>
      <c r="O14" s="35" t="s">
        <v>25</v>
      </c>
      <c r="P14" s="38" t="str">
        <f>IF(G14="","",G14*77)</f>
        <v/>
      </c>
      <c r="Q14" s="39"/>
      <c r="R14" s="40" t="s">
        <v>24</v>
      </c>
      <c r="S14" s="35"/>
      <c r="T14" s="35"/>
      <c r="U14" s="41"/>
    </row>
    <row r="15" spans="1:21" s="49" customFormat="1" ht="15.6" thickTop="1" x14ac:dyDescent="0.45">
      <c r="A15" s="42"/>
      <c r="B15" s="43"/>
      <c r="C15" s="43"/>
      <c r="D15" s="44"/>
      <c r="E15" s="43"/>
      <c r="F15" s="43"/>
      <c r="G15" s="45"/>
      <c r="H15" s="45"/>
      <c r="I15" s="45"/>
      <c r="J15" s="43"/>
      <c r="K15" s="46"/>
      <c r="L15" s="46"/>
      <c r="M15" s="43"/>
      <c r="N15" s="43"/>
      <c r="O15" s="43"/>
      <c r="P15" s="47" t="s">
        <v>26</v>
      </c>
      <c r="Q15" s="47"/>
      <c r="R15" s="43"/>
      <c r="S15" s="43"/>
      <c r="T15" s="43"/>
      <c r="U15" s="48"/>
    </row>
    <row r="16" spans="1:21" ht="16.5" customHeight="1" x14ac:dyDescent="0.45">
      <c r="A16" s="34"/>
      <c r="B16" s="35"/>
      <c r="C16" s="50" t="s">
        <v>43</v>
      </c>
      <c r="D16" s="35"/>
      <c r="E16" s="36"/>
      <c r="F16" s="35"/>
      <c r="G16" s="35"/>
      <c r="H16" s="51"/>
      <c r="I16" s="51"/>
      <c r="J16" s="51"/>
      <c r="K16" s="35"/>
      <c r="L16" s="37"/>
      <c r="M16" s="37"/>
      <c r="N16" s="35"/>
      <c r="O16" s="35"/>
      <c r="P16" s="35"/>
      <c r="Q16" s="52"/>
      <c r="R16" s="52"/>
      <c r="S16" s="35"/>
      <c r="T16" s="35"/>
      <c r="U16" s="41"/>
    </row>
    <row r="17" spans="1:23" ht="16.5" customHeight="1" x14ac:dyDescent="0.45">
      <c r="A17" s="53"/>
      <c r="B17" s="54"/>
      <c r="C17" s="55" t="s">
        <v>28</v>
      </c>
      <c r="D17" s="54"/>
      <c r="E17" s="56"/>
      <c r="F17" s="54"/>
      <c r="G17" s="54"/>
      <c r="H17" s="57"/>
      <c r="I17" s="57"/>
      <c r="J17" s="57"/>
      <c r="K17" s="54"/>
      <c r="L17" s="58"/>
      <c r="M17" s="58"/>
      <c r="N17" s="54"/>
      <c r="O17" s="54"/>
      <c r="P17" s="54"/>
      <c r="Q17" s="59"/>
      <c r="R17" s="59"/>
      <c r="S17" s="54"/>
      <c r="T17" s="54"/>
      <c r="U17" s="60"/>
    </row>
    <row r="18" spans="1:23" ht="6" customHeight="1" x14ac:dyDescent="0.45">
      <c r="A18" s="61"/>
      <c r="B18" s="61"/>
      <c r="C18" s="61"/>
      <c r="D18" s="61"/>
      <c r="E18" s="62"/>
      <c r="F18" s="61"/>
      <c r="G18" s="61"/>
      <c r="H18" s="61"/>
      <c r="I18" s="61"/>
      <c r="J18" s="61"/>
      <c r="K18" s="61"/>
      <c r="L18" s="62"/>
      <c r="M18" s="62"/>
      <c r="N18" s="61"/>
      <c r="O18" s="61"/>
      <c r="P18" s="61"/>
      <c r="Q18" s="61"/>
      <c r="R18" s="61"/>
      <c r="S18" s="61"/>
      <c r="T18" s="61"/>
      <c r="U18" s="61"/>
    </row>
    <row r="19" spans="1:23" ht="21.75" customHeight="1" thickBot="1" x14ac:dyDescent="0.5">
      <c r="A19" s="24"/>
      <c r="B19" s="25"/>
      <c r="C19" s="26" t="s">
        <v>39</v>
      </c>
      <c r="D19" s="25"/>
      <c r="E19" s="27"/>
      <c r="F19" s="25"/>
      <c r="G19" s="25"/>
      <c r="H19" s="25"/>
      <c r="I19" s="25"/>
      <c r="J19" s="25"/>
      <c r="K19" s="25"/>
      <c r="L19" s="27"/>
      <c r="M19" s="27"/>
      <c r="N19" s="25"/>
      <c r="O19" s="25"/>
      <c r="P19" s="25"/>
      <c r="Q19" s="25"/>
      <c r="R19" s="25"/>
      <c r="S19" s="25"/>
      <c r="T19" s="25"/>
      <c r="U19" s="28"/>
    </row>
    <row r="20" spans="1:23" ht="21.75" customHeight="1" thickBot="1" x14ac:dyDescent="0.5">
      <c r="A20" s="29"/>
      <c r="B20" s="30"/>
      <c r="C20" s="31" t="s">
        <v>21</v>
      </c>
      <c r="D20" s="30" t="s">
        <v>42</v>
      </c>
      <c r="E20" s="32"/>
      <c r="F20" s="30"/>
      <c r="G20" s="30"/>
      <c r="H20" s="30"/>
      <c r="I20" s="30"/>
      <c r="J20" s="30"/>
      <c r="K20" s="30"/>
      <c r="L20" s="32"/>
      <c r="M20" s="32"/>
      <c r="N20" s="30"/>
      <c r="O20" s="30"/>
      <c r="P20" s="30"/>
      <c r="Q20" s="30"/>
      <c r="R20" s="30"/>
      <c r="S20" s="30"/>
      <c r="T20" s="30"/>
      <c r="U20" s="33"/>
    </row>
    <row r="21" spans="1:23" ht="27" customHeight="1" thickTop="1" thickBot="1" x14ac:dyDescent="0.5">
      <c r="A21" s="34"/>
      <c r="B21" s="35"/>
      <c r="C21" s="35" t="s">
        <v>36</v>
      </c>
      <c r="D21" s="36"/>
      <c r="E21" s="35"/>
      <c r="F21" s="35"/>
      <c r="G21" s="1"/>
      <c r="H21" s="2"/>
      <c r="I21" s="3"/>
      <c r="J21" s="35" t="s">
        <v>11</v>
      </c>
      <c r="K21" s="37"/>
      <c r="L21" s="37"/>
      <c r="M21" s="35"/>
      <c r="N21" s="63"/>
      <c r="O21" s="63"/>
      <c r="P21" s="63"/>
      <c r="Q21" s="35"/>
      <c r="R21" s="35"/>
      <c r="S21" s="35"/>
      <c r="T21" s="35"/>
      <c r="U21" s="41"/>
    </row>
    <row r="22" spans="1:23" ht="7.5" customHeight="1" thickTop="1" thickBot="1" x14ac:dyDescent="0.5">
      <c r="A22" s="34"/>
      <c r="B22" s="35"/>
      <c r="C22" s="64"/>
      <c r="D22" s="36"/>
      <c r="E22" s="35"/>
      <c r="F22" s="35"/>
      <c r="G22" s="65"/>
      <c r="H22" s="65"/>
      <c r="I22" s="65"/>
      <c r="J22" s="35"/>
      <c r="K22" s="37"/>
      <c r="L22" s="37"/>
      <c r="M22" s="35"/>
      <c r="N22" s="63"/>
      <c r="O22" s="63"/>
      <c r="P22" s="63"/>
      <c r="Q22" s="35"/>
      <c r="R22" s="35"/>
      <c r="S22" s="35"/>
      <c r="T22" s="35"/>
      <c r="U22" s="41"/>
    </row>
    <row r="23" spans="1:23" ht="27" customHeight="1" thickTop="1" thickBot="1" x14ac:dyDescent="0.5">
      <c r="A23" s="34"/>
      <c r="B23" s="35"/>
      <c r="C23" s="35" t="s">
        <v>31</v>
      </c>
      <c r="D23" s="36"/>
      <c r="E23" s="35"/>
      <c r="F23" s="35"/>
      <c r="G23" s="4"/>
      <c r="H23" s="5"/>
      <c r="I23" s="6"/>
      <c r="J23" s="66" t="s">
        <v>27</v>
      </c>
      <c r="K23" s="66"/>
      <c r="L23" s="66"/>
      <c r="M23" s="35"/>
      <c r="N23" s="67"/>
      <c r="O23" s="67"/>
      <c r="P23" s="35"/>
      <c r="Q23" s="51"/>
      <c r="R23" s="35"/>
      <c r="S23" s="51"/>
      <c r="T23" s="35"/>
      <c r="U23" s="41"/>
      <c r="V23" s="68" t="str">
        <f>N23&amp;"/"&amp;Q23&amp;"/"&amp;S23</f>
        <v>//</v>
      </c>
      <c r="W23" s="68">
        <v>45199</v>
      </c>
    </row>
    <row r="24" spans="1:23" ht="9" customHeight="1" thickTop="1" x14ac:dyDescent="0.45">
      <c r="A24" s="34"/>
      <c r="B24" s="35"/>
      <c r="C24" s="64"/>
      <c r="D24" s="35"/>
      <c r="E24" s="37"/>
      <c r="F24" s="35"/>
      <c r="G24" s="35"/>
      <c r="H24" s="35"/>
      <c r="I24" s="35"/>
      <c r="J24" s="35"/>
      <c r="K24" s="35"/>
      <c r="L24" s="37"/>
      <c r="M24" s="37"/>
      <c r="N24" s="35"/>
      <c r="O24" s="35"/>
      <c r="P24" s="35"/>
      <c r="Q24" s="35"/>
      <c r="R24" s="35"/>
      <c r="S24" s="35"/>
      <c r="T24" s="35"/>
      <c r="U24" s="41"/>
    </row>
    <row r="25" spans="1:23" ht="9" customHeight="1" x14ac:dyDescent="0.45">
      <c r="A25" s="34"/>
      <c r="B25" s="69"/>
      <c r="C25" s="70"/>
      <c r="D25" s="69"/>
      <c r="E25" s="71"/>
      <c r="F25" s="69"/>
      <c r="G25" s="69"/>
      <c r="H25" s="69"/>
      <c r="I25" s="69"/>
      <c r="J25" s="69"/>
      <c r="K25" s="69"/>
      <c r="L25" s="71"/>
      <c r="M25" s="71"/>
      <c r="N25" s="69"/>
      <c r="O25" s="69"/>
      <c r="P25" s="69"/>
      <c r="Q25" s="69"/>
      <c r="R25" s="69"/>
      <c r="S25" s="69"/>
      <c r="T25" s="69"/>
      <c r="U25" s="41"/>
    </row>
    <row r="26" spans="1:23" ht="18" customHeight="1" x14ac:dyDescent="0.45">
      <c r="A26" s="34"/>
      <c r="B26" s="69"/>
      <c r="C26" s="69" t="s">
        <v>30</v>
      </c>
      <c r="D26" s="69"/>
      <c r="E26" s="71"/>
      <c r="F26" s="69"/>
      <c r="G26" s="69"/>
      <c r="H26" s="69"/>
      <c r="I26" s="69"/>
      <c r="J26" s="69"/>
      <c r="K26" s="69"/>
      <c r="L26" s="71"/>
      <c r="M26" s="71"/>
      <c r="N26" s="69"/>
      <c r="O26" s="69"/>
      <c r="P26" s="69"/>
      <c r="Q26" s="69"/>
      <c r="R26" s="69"/>
      <c r="S26" s="69"/>
      <c r="T26" s="69"/>
      <c r="U26" s="41"/>
    </row>
    <row r="27" spans="1:23" ht="15" customHeight="1" x14ac:dyDescent="0.45">
      <c r="A27" s="34"/>
      <c r="B27" s="69"/>
      <c r="C27" s="69"/>
      <c r="D27" s="69"/>
      <c r="E27" s="71"/>
      <c r="F27" s="69"/>
      <c r="G27" s="69"/>
      <c r="H27" s="69"/>
      <c r="I27" s="69"/>
      <c r="J27" s="69"/>
      <c r="K27" s="69"/>
      <c r="L27" s="71"/>
      <c r="M27" s="71"/>
      <c r="N27" s="69"/>
      <c r="O27" s="69"/>
      <c r="P27" s="69"/>
      <c r="Q27" s="69"/>
      <c r="R27" s="69"/>
      <c r="S27" s="69"/>
      <c r="T27" s="69"/>
      <c r="U27" s="41"/>
    </row>
    <row r="28" spans="1:23" ht="9" customHeight="1" x14ac:dyDescent="0.45">
      <c r="A28" s="34"/>
      <c r="B28" s="69"/>
      <c r="C28" s="70"/>
      <c r="D28" s="69"/>
      <c r="E28" s="71"/>
      <c r="F28" s="69"/>
      <c r="G28" s="69"/>
      <c r="H28" s="69"/>
      <c r="I28" s="69"/>
      <c r="J28" s="69"/>
      <c r="K28" s="69"/>
      <c r="L28" s="71"/>
      <c r="M28" s="71"/>
      <c r="N28" s="69"/>
      <c r="O28" s="69"/>
      <c r="P28" s="69"/>
      <c r="Q28" s="69"/>
      <c r="R28" s="69"/>
      <c r="S28" s="69"/>
      <c r="T28" s="69"/>
      <c r="U28" s="41"/>
    </row>
    <row r="29" spans="1:23" ht="21" customHeight="1" x14ac:dyDescent="0.45">
      <c r="A29" s="34"/>
      <c r="B29" s="72"/>
      <c r="C29" s="73" t="s">
        <v>40</v>
      </c>
      <c r="D29" s="74"/>
      <c r="E29" s="75"/>
      <c r="F29" s="74"/>
      <c r="G29" s="74"/>
      <c r="H29" s="74"/>
      <c r="I29" s="74"/>
      <c r="J29" s="74"/>
      <c r="K29" s="74"/>
      <c r="L29" s="75"/>
      <c r="M29" s="75"/>
      <c r="N29" s="74"/>
      <c r="O29" s="74"/>
      <c r="P29" s="74"/>
      <c r="Q29" s="74"/>
      <c r="R29" s="74"/>
      <c r="S29" s="74"/>
      <c r="T29" s="69"/>
      <c r="U29" s="41"/>
    </row>
    <row r="30" spans="1:23" ht="13.5" customHeight="1" thickBot="1" x14ac:dyDescent="0.35">
      <c r="A30" s="34"/>
      <c r="B30" s="69"/>
      <c r="C30" s="69"/>
      <c r="D30" s="69"/>
      <c r="E30" s="71"/>
      <c r="F30" s="69"/>
      <c r="G30" s="69"/>
      <c r="H30" s="69"/>
      <c r="I30" s="69"/>
      <c r="J30" s="69"/>
      <c r="K30" s="69"/>
      <c r="L30" s="76" t="s">
        <v>33</v>
      </c>
      <c r="M30" s="76"/>
      <c r="N30" s="69"/>
      <c r="O30" s="69"/>
      <c r="P30" s="69"/>
      <c r="Q30" s="69"/>
      <c r="R30" s="69"/>
      <c r="S30" s="69"/>
      <c r="T30" s="69"/>
      <c r="U30" s="41"/>
    </row>
    <row r="31" spans="1:23" ht="27" customHeight="1" thickTop="1" thickBot="1" x14ac:dyDescent="0.5">
      <c r="A31" s="34"/>
      <c r="B31" s="69"/>
      <c r="C31" s="77">
        <v>120.9</v>
      </c>
      <c r="D31" s="78" t="s">
        <v>13</v>
      </c>
      <c r="E31" s="79" t="s">
        <v>0</v>
      </c>
      <c r="F31" s="77">
        <v>104.8</v>
      </c>
      <c r="G31" s="78" t="s">
        <v>13</v>
      </c>
      <c r="H31" s="79" t="s">
        <v>2</v>
      </c>
      <c r="I31" s="80" t="s">
        <v>9</v>
      </c>
      <c r="J31" s="81">
        <v>1</v>
      </c>
      <c r="K31" s="79" t="s">
        <v>1</v>
      </c>
      <c r="L31" s="82" t="str">
        <f>IF(G23="","",G23)</f>
        <v/>
      </c>
      <c r="M31" s="83"/>
      <c r="N31" s="69" t="s">
        <v>12</v>
      </c>
      <c r="O31" s="84" t="s">
        <v>10</v>
      </c>
      <c r="P31" s="79" t="s">
        <v>5</v>
      </c>
      <c r="Q31" s="85" t="str">
        <f>IF(G23="","",ROUND(C31-F31*(J31+L31/100),1))</f>
        <v/>
      </c>
      <c r="R31" s="86" t="s">
        <v>13</v>
      </c>
      <c r="S31" s="78"/>
      <c r="T31" s="69"/>
      <c r="U31" s="41"/>
    </row>
    <row r="32" spans="1:23" ht="3.75" customHeight="1" thickTop="1" x14ac:dyDescent="0.45">
      <c r="A32" s="34"/>
      <c r="B32" s="69"/>
      <c r="C32" s="77"/>
      <c r="D32" s="78"/>
      <c r="E32" s="79"/>
      <c r="F32" s="77"/>
      <c r="G32" s="78"/>
      <c r="H32" s="79"/>
      <c r="I32" s="80"/>
      <c r="J32" s="81"/>
      <c r="K32" s="79"/>
      <c r="L32" s="87"/>
      <c r="M32" s="87"/>
      <c r="N32" s="88"/>
      <c r="O32" s="84"/>
      <c r="P32" s="79"/>
      <c r="Q32" s="89"/>
      <c r="R32" s="86"/>
      <c r="S32" s="78"/>
      <c r="T32" s="69"/>
      <c r="U32" s="41"/>
    </row>
    <row r="33" spans="1:21" ht="21" customHeight="1" thickBot="1" x14ac:dyDescent="0.5">
      <c r="A33" s="34"/>
      <c r="B33" s="69"/>
      <c r="C33" s="90"/>
      <c r="D33" s="91"/>
      <c r="E33" s="79"/>
      <c r="F33" s="90"/>
      <c r="G33" s="91"/>
      <c r="H33" s="79"/>
      <c r="I33" s="80"/>
      <c r="J33" s="81"/>
      <c r="K33" s="79"/>
      <c r="L33" s="92">
        <v>100</v>
      </c>
      <c r="M33" s="92"/>
      <c r="N33" s="92"/>
      <c r="O33" s="84"/>
      <c r="P33" s="79"/>
      <c r="Q33" s="93"/>
      <c r="R33" s="86"/>
      <c r="S33" s="78"/>
      <c r="T33" s="69"/>
      <c r="U33" s="41"/>
    </row>
    <row r="34" spans="1:21" ht="15.6" thickTop="1" x14ac:dyDescent="0.45">
      <c r="A34" s="34"/>
      <c r="B34" s="69"/>
      <c r="C34" s="94" t="s">
        <v>4</v>
      </c>
      <c r="D34" s="94"/>
      <c r="E34" s="71"/>
      <c r="F34" s="94" t="s">
        <v>3</v>
      </c>
      <c r="G34" s="94"/>
      <c r="H34" s="69"/>
      <c r="I34" s="69"/>
      <c r="J34" s="69"/>
      <c r="K34" s="69"/>
      <c r="L34" s="71"/>
      <c r="M34" s="71"/>
      <c r="N34" s="69"/>
      <c r="O34" s="69"/>
      <c r="P34" s="69"/>
      <c r="Q34" s="95" t="s">
        <v>6</v>
      </c>
      <c r="R34" s="95"/>
      <c r="S34" s="95"/>
      <c r="T34" s="95"/>
      <c r="U34" s="41"/>
    </row>
    <row r="35" spans="1:21" ht="21" customHeight="1" x14ac:dyDescent="0.45">
      <c r="A35" s="34"/>
      <c r="B35" s="69"/>
      <c r="C35" s="69"/>
      <c r="D35" s="69"/>
      <c r="E35" s="71"/>
      <c r="F35" s="69"/>
      <c r="G35" s="69"/>
      <c r="H35" s="69"/>
      <c r="I35" s="69"/>
      <c r="J35" s="69"/>
      <c r="K35" s="69"/>
      <c r="L35" s="71"/>
      <c r="M35" s="71"/>
      <c r="N35" s="69"/>
      <c r="O35" s="69"/>
      <c r="P35" s="69"/>
      <c r="Q35" s="69"/>
      <c r="R35" s="69"/>
      <c r="S35" s="69"/>
      <c r="T35" s="69"/>
      <c r="U35" s="41"/>
    </row>
    <row r="36" spans="1:21" ht="21" customHeight="1" x14ac:dyDescent="0.45">
      <c r="A36" s="34"/>
      <c r="B36" s="72"/>
      <c r="C36" s="73" t="s">
        <v>41</v>
      </c>
      <c r="D36" s="74"/>
      <c r="E36" s="75"/>
      <c r="F36" s="74"/>
      <c r="G36" s="74"/>
      <c r="H36" s="74"/>
      <c r="I36" s="74"/>
      <c r="J36" s="74"/>
      <c r="K36" s="74"/>
      <c r="L36" s="75"/>
      <c r="M36" s="75"/>
      <c r="N36" s="74"/>
      <c r="O36" s="74"/>
      <c r="P36" s="74"/>
      <c r="Q36" s="74"/>
      <c r="R36" s="74"/>
      <c r="S36" s="74"/>
      <c r="T36" s="69"/>
      <c r="U36" s="41"/>
    </row>
    <row r="37" spans="1:21" ht="4.5" customHeight="1" thickBot="1" x14ac:dyDescent="0.5">
      <c r="A37" s="34"/>
      <c r="B37" s="69"/>
      <c r="C37" s="69"/>
      <c r="D37" s="69"/>
      <c r="E37" s="71"/>
      <c r="F37" s="69"/>
      <c r="G37" s="69"/>
      <c r="H37" s="69"/>
      <c r="I37" s="69"/>
      <c r="J37" s="69"/>
      <c r="K37" s="69"/>
      <c r="L37" s="71"/>
      <c r="M37" s="71"/>
      <c r="N37" s="69"/>
      <c r="O37" s="69"/>
      <c r="P37" s="69"/>
      <c r="Q37" s="69"/>
      <c r="R37" s="69"/>
      <c r="S37" s="69"/>
      <c r="T37" s="69"/>
      <c r="U37" s="41"/>
    </row>
    <row r="38" spans="1:21" ht="21" customHeight="1" thickTop="1" x14ac:dyDescent="0.45">
      <c r="A38" s="34"/>
      <c r="B38" s="69"/>
      <c r="C38" s="96">
        <v>24000</v>
      </c>
      <c r="D38" s="78" t="s">
        <v>15</v>
      </c>
      <c r="E38" s="79" t="s">
        <v>7</v>
      </c>
      <c r="F38" s="97">
        <v>5</v>
      </c>
      <c r="G38" s="78" t="s">
        <v>16</v>
      </c>
      <c r="H38" s="79" t="s">
        <v>2</v>
      </c>
      <c r="I38" s="98" t="str">
        <f>IF(G23="","",Q31)</f>
        <v/>
      </c>
      <c r="J38" s="99"/>
      <c r="K38" s="86" t="s">
        <v>13</v>
      </c>
      <c r="L38" s="78"/>
      <c r="M38" s="79" t="s">
        <v>7</v>
      </c>
      <c r="N38" s="100">
        <v>1000</v>
      </c>
      <c r="O38" s="100"/>
      <c r="P38" s="79" t="s">
        <v>5</v>
      </c>
      <c r="Q38" s="101" t="str">
        <f>IF(G23="","",ROUNDDOWN(C38/F38*I38,-3)/1000)</f>
        <v/>
      </c>
      <c r="R38" s="86" t="s">
        <v>14</v>
      </c>
      <c r="S38" s="78"/>
      <c r="T38" s="69"/>
      <c r="U38" s="41"/>
    </row>
    <row r="39" spans="1:21" ht="21" customHeight="1" thickBot="1" x14ac:dyDescent="0.5">
      <c r="A39" s="34"/>
      <c r="B39" s="69"/>
      <c r="C39" s="102"/>
      <c r="D39" s="91"/>
      <c r="E39" s="79"/>
      <c r="F39" s="103"/>
      <c r="G39" s="91"/>
      <c r="H39" s="79"/>
      <c r="I39" s="104"/>
      <c r="J39" s="105"/>
      <c r="K39" s="86"/>
      <c r="L39" s="78"/>
      <c r="M39" s="79"/>
      <c r="N39" s="100"/>
      <c r="O39" s="100"/>
      <c r="P39" s="79"/>
      <c r="Q39" s="106"/>
      <c r="R39" s="86"/>
      <c r="S39" s="78"/>
      <c r="T39" s="69"/>
      <c r="U39" s="41"/>
    </row>
    <row r="40" spans="1:21" ht="15.6" thickTop="1" x14ac:dyDescent="0.45">
      <c r="A40" s="34"/>
      <c r="B40" s="69"/>
      <c r="C40" s="107" t="s">
        <v>19</v>
      </c>
      <c r="D40" s="107"/>
      <c r="E40" s="71"/>
      <c r="F40" s="94" t="s">
        <v>20</v>
      </c>
      <c r="G40" s="94"/>
      <c r="H40" s="69"/>
      <c r="I40" s="100"/>
      <c r="J40" s="100"/>
      <c r="K40" s="69"/>
      <c r="L40" s="69"/>
      <c r="M40" s="69"/>
      <c r="N40" s="69"/>
      <c r="O40" s="69"/>
      <c r="P40" s="69"/>
      <c r="Q40" s="95" t="s">
        <v>8</v>
      </c>
      <c r="R40" s="95"/>
      <c r="S40" s="95"/>
      <c r="T40" s="69"/>
      <c r="U40" s="41"/>
    </row>
    <row r="41" spans="1:21" ht="9" customHeight="1" x14ac:dyDescent="0.45">
      <c r="A41" s="34"/>
      <c r="B41" s="69"/>
      <c r="C41" s="69"/>
      <c r="D41" s="69"/>
      <c r="E41" s="71"/>
      <c r="F41" s="69"/>
      <c r="G41" s="69"/>
      <c r="H41" s="69"/>
      <c r="I41" s="69"/>
      <c r="J41" s="69"/>
      <c r="K41" s="69"/>
      <c r="L41" s="71"/>
      <c r="M41" s="71"/>
      <c r="N41" s="69"/>
      <c r="O41" s="69"/>
      <c r="P41" s="69"/>
      <c r="Q41" s="69"/>
      <c r="R41" s="69"/>
      <c r="S41" s="69"/>
      <c r="T41" s="69"/>
      <c r="U41" s="41"/>
    </row>
    <row r="42" spans="1:21" ht="16.8" customHeight="1" x14ac:dyDescent="0.45">
      <c r="A42" s="34"/>
      <c r="B42" s="108"/>
      <c r="C42" s="108"/>
      <c r="D42" s="108"/>
      <c r="E42" s="109"/>
      <c r="F42" s="108"/>
      <c r="G42" s="108"/>
      <c r="H42" s="108"/>
      <c r="I42" s="108"/>
      <c r="J42" s="108"/>
      <c r="K42" s="108"/>
      <c r="L42" s="109"/>
      <c r="M42" s="109"/>
      <c r="N42" s="108"/>
      <c r="O42" s="108"/>
      <c r="P42" s="108"/>
      <c r="Q42" s="108"/>
      <c r="R42" s="108"/>
      <c r="S42" s="108"/>
      <c r="T42" s="108"/>
      <c r="U42" s="41"/>
    </row>
    <row r="43" spans="1:21" ht="8.25" customHeight="1" x14ac:dyDescent="0.45">
      <c r="A43" s="34"/>
      <c r="B43" s="110"/>
      <c r="C43" s="110"/>
      <c r="D43" s="110"/>
      <c r="E43" s="111"/>
      <c r="F43" s="110"/>
      <c r="G43" s="110"/>
      <c r="H43" s="110"/>
      <c r="I43" s="110"/>
      <c r="J43" s="110"/>
      <c r="K43" s="110"/>
      <c r="L43" s="111"/>
      <c r="M43" s="111"/>
      <c r="N43" s="110"/>
      <c r="O43" s="110"/>
      <c r="P43" s="110"/>
      <c r="Q43" s="110"/>
      <c r="R43" s="110"/>
      <c r="S43" s="110"/>
      <c r="T43" s="110"/>
      <c r="U43" s="41"/>
    </row>
    <row r="44" spans="1:21" ht="19.2" thickBot="1" x14ac:dyDescent="0.5">
      <c r="A44" s="34"/>
      <c r="B44" s="110"/>
      <c r="C44" s="112" t="s">
        <v>29</v>
      </c>
      <c r="D44" s="110"/>
      <c r="E44" s="111"/>
      <c r="F44" s="110"/>
      <c r="G44" s="110"/>
      <c r="H44" s="110"/>
      <c r="I44" s="110"/>
      <c r="J44" s="110"/>
      <c r="K44" s="110"/>
      <c r="L44" s="111"/>
      <c r="M44" s="111"/>
      <c r="N44" s="110"/>
      <c r="O44" s="110"/>
      <c r="P44" s="110"/>
      <c r="Q44" s="110"/>
      <c r="R44" s="110"/>
      <c r="S44" s="110"/>
      <c r="T44" s="110"/>
      <c r="U44" s="41"/>
    </row>
    <row r="45" spans="1:21" ht="15" customHeight="1" thickTop="1" x14ac:dyDescent="0.45">
      <c r="A45" s="34"/>
      <c r="B45" s="110"/>
      <c r="C45" s="110"/>
      <c r="D45" s="113" t="str">
        <f>Q38</f>
        <v/>
      </c>
      <c r="E45" s="114"/>
      <c r="F45" s="115" t="s">
        <v>18</v>
      </c>
      <c r="G45" s="115"/>
      <c r="H45" s="116" t="s">
        <v>2</v>
      </c>
      <c r="I45" s="113" t="str">
        <f>IF(G21="","",G21)</f>
        <v/>
      </c>
      <c r="J45" s="117"/>
      <c r="K45" s="114"/>
      <c r="L45" s="115" t="s">
        <v>11</v>
      </c>
      <c r="M45" s="118" t="s">
        <v>5</v>
      </c>
      <c r="N45" s="119"/>
      <c r="O45" s="120" t="str">
        <f>IF(OR(G21="",G23=""),"",D45*I45)</f>
        <v/>
      </c>
      <c r="P45" s="121"/>
      <c r="Q45" s="121"/>
      <c r="R45" s="122"/>
      <c r="S45" s="123" t="s">
        <v>17</v>
      </c>
      <c r="T45" s="124"/>
      <c r="U45" s="41"/>
    </row>
    <row r="46" spans="1:21" ht="15" customHeight="1" thickBot="1" x14ac:dyDescent="0.5">
      <c r="A46" s="34"/>
      <c r="B46" s="110"/>
      <c r="C46" s="124"/>
      <c r="D46" s="125"/>
      <c r="E46" s="126"/>
      <c r="F46" s="115"/>
      <c r="G46" s="115"/>
      <c r="H46" s="116"/>
      <c r="I46" s="125"/>
      <c r="J46" s="127"/>
      <c r="K46" s="126"/>
      <c r="L46" s="115"/>
      <c r="M46" s="118"/>
      <c r="N46" s="119"/>
      <c r="O46" s="128"/>
      <c r="P46" s="129"/>
      <c r="Q46" s="129"/>
      <c r="R46" s="130"/>
      <c r="S46" s="123"/>
      <c r="T46" s="124"/>
      <c r="U46" s="41"/>
    </row>
    <row r="47" spans="1:21" ht="16.5" customHeight="1" thickTop="1" x14ac:dyDescent="0.45">
      <c r="A47" s="34"/>
      <c r="B47" s="110"/>
      <c r="C47" s="111"/>
      <c r="D47" s="111"/>
      <c r="E47" s="131"/>
      <c r="F47" s="131"/>
      <c r="G47" s="111"/>
      <c r="H47" s="111"/>
      <c r="I47" s="111"/>
      <c r="J47" s="111"/>
      <c r="K47" s="131"/>
      <c r="L47" s="111"/>
      <c r="M47" s="111"/>
      <c r="N47" s="132"/>
      <c r="O47" s="133" t="s">
        <v>26</v>
      </c>
      <c r="P47" s="133"/>
      <c r="Q47" s="133"/>
      <c r="R47" s="133"/>
      <c r="S47" s="134"/>
      <c r="T47" s="124"/>
      <c r="U47" s="41"/>
    </row>
    <row r="48" spans="1:21" ht="8.25" customHeight="1" x14ac:dyDescent="0.45">
      <c r="A48" s="34"/>
      <c r="B48" s="110"/>
      <c r="C48" s="110"/>
      <c r="D48" s="110"/>
      <c r="E48" s="111"/>
      <c r="F48" s="110"/>
      <c r="G48" s="110"/>
      <c r="H48" s="110"/>
      <c r="I48" s="110"/>
      <c r="J48" s="110"/>
      <c r="K48" s="110"/>
      <c r="L48" s="111"/>
      <c r="M48" s="111"/>
      <c r="N48" s="110"/>
      <c r="O48" s="110"/>
      <c r="P48" s="110"/>
      <c r="Q48" s="110"/>
      <c r="R48" s="110"/>
      <c r="S48" s="110"/>
      <c r="T48" s="110"/>
      <c r="U48" s="41"/>
    </row>
    <row r="49" spans="1:21" ht="16.5" customHeight="1" x14ac:dyDescent="0.45">
      <c r="A49" s="34"/>
      <c r="B49" s="35"/>
      <c r="C49" s="50" t="s">
        <v>43</v>
      </c>
      <c r="D49" s="35"/>
      <c r="E49" s="36"/>
      <c r="F49" s="35"/>
      <c r="G49" s="35"/>
      <c r="H49" s="51"/>
      <c r="I49" s="51"/>
      <c r="J49" s="51"/>
      <c r="K49" s="35"/>
      <c r="L49" s="37"/>
      <c r="M49" s="37"/>
      <c r="N49" s="35"/>
      <c r="O49" s="35"/>
      <c r="P49" s="35"/>
      <c r="Q49" s="52"/>
      <c r="R49" s="52"/>
      <c r="S49" s="35"/>
      <c r="T49" s="35"/>
      <c r="U49" s="41"/>
    </row>
    <row r="50" spans="1:21" ht="16.5" customHeight="1" x14ac:dyDescent="0.45">
      <c r="A50" s="34"/>
      <c r="B50" s="35"/>
      <c r="C50" s="135" t="s">
        <v>28</v>
      </c>
      <c r="D50" s="35"/>
      <c r="E50" s="36"/>
      <c r="F50" s="35"/>
      <c r="G50" s="35"/>
      <c r="H50" s="51"/>
      <c r="I50" s="51"/>
      <c r="J50" s="51"/>
      <c r="K50" s="35"/>
      <c r="L50" s="37"/>
      <c r="M50" s="37"/>
      <c r="N50" s="35"/>
      <c r="O50" s="35"/>
      <c r="P50" s="35"/>
      <c r="Q50" s="52"/>
      <c r="R50" s="52"/>
      <c r="S50" s="35"/>
      <c r="T50" s="35"/>
      <c r="U50" s="41"/>
    </row>
    <row r="51" spans="1:21" ht="6" customHeight="1" x14ac:dyDescent="0.45">
      <c r="A51" s="53"/>
      <c r="B51" s="54"/>
      <c r="C51" s="55"/>
      <c r="D51" s="54"/>
      <c r="E51" s="56"/>
      <c r="F51" s="54"/>
      <c r="G51" s="54"/>
      <c r="H51" s="57"/>
      <c r="I51" s="57"/>
      <c r="J51" s="57"/>
      <c r="K51" s="54"/>
      <c r="L51" s="58"/>
      <c r="M51" s="58"/>
      <c r="N51" s="54"/>
      <c r="O51" s="54"/>
      <c r="P51" s="54"/>
      <c r="Q51" s="59"/>
      <c r="R51" s="59"/>
      <c r="S51" s="54"/>
      <c r="T51" s="54"/>
      <c r="U51" s="60"/>
    </row>
    <row r="52" spans="1:21" ht="6" customHeight="1" x14ac:dyDescent="0.45">
      <c r="A52" s="136"/>
      <c r="B52" s="136"/>
      <c r="C52" s="136"/>
      <c r="D52" s="136"/>
      <c r="E52" s="137"/>
      <c r="F52" s="136"/>
      <c r="G52" s="136"/>
      <c r="H52" s="136"/>
      <c r="I52" s="136"/>
      <c r="J52" s="136"/>
      <c r="K52" s="136"/>
      <c r="L52" s="137"/>
      <c r="M52" s="137"/>
      <c r="N52" s="136"/>
      <c r="O52" s="136"/>
      <c r="P52" s="136"/>
      <c r="Q52" s="136"/>
      <c r="R52" s="136"/>
      <c r="S52" s="136"/>
      <c r="T52" s="136"/>
      <c r="U52" s="136"/>
    </row>
    <row r="53" spans="1:21" x14ac:dyDescent="0.45">
      <c r="A53" s="8" t="s">
        <v>32</v>
      </c>
    </row>
  </sheetData>
  <sheetProtection algorithmName="SHA-512" hashValue="+DealejmmR4/U6zZ0+Nm1Ltu+eZp2pbGci6Ew5P0WRMOtsF9J6Un9ewryfPLLqHpr39x/4TVA6+r/x/PnsWtmQ==" saltValue="zXZdeza0ix5HbkbGN8+7iw==" spinCount="100000" sheet="1" objects="1" scenarios="1"/>
  <mergeCells count="53">
    <mergeCell ref="O47:R47"/>
    <mergeCell ref="C40:D40"/>
    <mergeCell ref="F40:G40"/>
    <mergeCell ref="I40:J40"/>
    <mergeCell ref="Q40:S40"/>
    <mergeCell ref="D45:E46"/>
    <mergeCell ref="F45:G46"/>
    <mergeCell ref="H45:H46"/>
    <mergeCell ref="I45:K46"/>
    <mergeCell ref="L45:L46"/>
    <mergeCell ref="M45:N46"/>
    <mergeCell ref="O45:R46"/>
    <mergeCell ref="S45:S46"/>
    <mergeCell ref="C34:D34"/>
    <mergeCell ref="F34:G34"/>
    <mergeCell ref="Q34:T34"/>
    <mergeCell ref="C38:C39"/>
    <mergeCell ref="D38:D39"/>
    <mergeCell ref="E38:E39"/>
    <mergeCell ref="F38:F39"/>
    <mergeCell ref="G38:G39"/>
    <mergeCell ref="H38:H39"/>
    <mergeCell ref="I38:J39"/>
    <mergeCell ref="K38:L39"/>
    <mergeCell ref="M38:M39"/>
    <mergeCell ref="N38:O39"/>
    <mergeCell ref="P38:P39"/>
    <mergeCell ref="Q38:Q39"/>
    <mergeCell ref="R38:S39"/>
    <mergeCell ref="O31:O33"/>
    <mergeCell ref="P31:P33"/>
    <mergeCell ref="Q31:Q33"/>
    <mergeCell ref="R31:S33"/>
    <mergeCell ref="L33:N33"/>
    <mergeCell ref="H31:H33"/>
    <mergeCell ref="I31:I33"/>
    <mergeCell ref="J31:J33"/>
    <mergeCell ref="K31:K33"/>
    <mergeCell ref="L31:M31"/>
    <mergeCell ref="C31:C33"/>
    <mergeCell ref="D31:D33"/>
    <mergeCell ref="E31:E33"/>
    <mergeCell ref="F31:F33"/>
    <mergeCell ref="G31:G33"/>
    <mergeCell ref="N21:P22"/>
    <mergeCell ref="G21:I21"/>
    <mergeCell ref="G23:I23"/>
    <mergeCell ref="N23:O23"/>
    <mergeCell ref="A2:U2"/>
    <mergeCell ref="G14:I14"/>
    <mergeCell ref="P14:Q14"/>
    <mergeCell ref="P15:Q15"/>
    <mergeCell ref="C5:S7"/>
  </mergeCells>
  <phoneticPr fontId="2"/>
  <printOptions horizontalCentered="1"/>
  <pageMargins left="0.55118110236220474" right="0.35433070866141736" top="0.74803149606299213" bottom="0.55118110236220474" header="0.31496062992125984" footer="0.31496062992125984"/>
  <pageSetup paperSize="9" scale="87" orientation="portrait" r:id="rId1"/>
  <headerFooter>
    <oddHeader>&amp;R&amp;"Meiryo UI,標準"&amp;12（別紙）</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31" r:id="rId4" name="Check Box 7">
              <controlPr defaultSize="0" autoFill="0" autoLine="0" autoPict="0">
                <anchor moveWithCells="1">
                  <from>
                    <xdr:col>0</xdr:col>
                    <xdr:colOff>121920</xdr:colOff>
                    <xdr:row>18</xdr:row>
                    <xdr:rowOff>22860</xdr:rowOff>
                  </from>
                  <to>
                    <xdr:col>2</xdr:col>
                    <xdr:colOff>60960</xdr:colOff>
                    <xdr:row>18</xdr:row>
                    <xdr:rowOff>266700</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0</xdr:col>
                    <xdr:colOff>121920</xdr:colOff>
                    <xdr:row>11</xdr:row>
                    <xdr:rowOff>22860</xdr:rowOff>
                  </from>
                  <to>
                    <xdr:col>2</xdr:col>
                    <xdr:colOff>60960</xdr:colOff>
                    <xdr:row>11</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調書（路線）</vt:lpstr>
      <vt:lpstr>'調書（路線）'!Print_Area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2023-12-01T07:28:58Z</cp:lastPrinted>
  <dcterms:created xsi:type="dcterms:W3CDTF">2023-05-15T05:57:10Z</dcterms:created>
  <dcterms:modified xsi:type="dcterms:W3CDTF">2023-12-06T10:06:28Z</dcterms:modified>
</cp:coreProperties>
</file>