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9120" tabRatio="786" activeTab="0"/>
  </bookViews>
  <sheets>
    <sheet name="１号－１" sheetId="1" r:id="rId1"/>
    <sheet name="２号－１" sheetId="2" r:id="rId2"/>
    <sheet name="２号－２" sheetId="3" r:id="rId3"/>
    <sheet name="２号－３" sheetId="4" r:id="rId4"/>
    <sheet name="２号－４" sheetId="5" r:id="rId5"/>
    <sheet name="２号－５" sheetId="6" r:id="rId6"/>
    <sheet name="２号－６" sheetId="7" r:id="rId7"/>
    <sheet name="２号－７" sheetId="8" r:id="rId8"/>
  </sheets>
  <definedNames>
    <definedName name="_xlnm.Print_Area" localSheetId="1">'２号－１'!$A$1:$I$43</definedName>
    <definedName name="_xlnm.Print_Area" localSheetId="2">'２号－２'!$A$1:$I$41</definedName>
    <definedName name="_xlnm.Print_Area" localSheetId="3">'２号－３'!$A$1:$I$44</definedName>
    <definedName name="_xlnm.Print_Area" localSheetId="4">'２号－４'!$A$1:$I$46</definedName>
    <definedName name="_xlnm.Print_Area" localSheetId="5">'２号－５'!$A$1:$I$46</definedName>
    <definedName name="_xlnm.Print_Area" localSheetId="6">'２号－６'!$A$1:$I$44</definedName>
    <definedName name="_xlnm.Print_Area" localSheetId="7">'２号－７'!$A$1:$I$43</definedName>
  </definedNames>
  <calcPr fullCalcOnLoad="1"/>
</workbook>
</file>

<file path=xl/sharedStrings.xml><?xml version="1.0" encoding="utf-8"?>
<sst xmlns="http://schemas.openxmlformats.org/spreadsheetml/2006/main" count="375" uniqueCount="96">
  <si>
    <t>補助事業の種類</t>
  </si>
  <si>
    <t>補助対象経費</t>
  </si>
  <si>
    <t>補助対象経費の負担区分</t>
  </si>
  <si>
    <t>補助金額</t>
  </si>
  <si>
    <t>法人負担額等</t>
  </si>
  <si>
    <t>（単位：円）</t>
  </si>
  <si>
    <t>大阪府私立高等学校等教育振興補助金事業計画書</t>
  </si>
  <si>
    <t>合　　　　　　　　　　　　　　　　　　　　　計</t>
  </si>
  <si>
    <t>事業経費（単位：円）</t>
  </si>
  <si>
    <t>（様式第１号）</t>
  </si>
  <si>
    <t>（様式第２号－１）</t>
  </si>
  <si>
    <t>事業の内容（具体的に記載）</t>
  </si>
  <si>
    <t>（様式第２号－２）</t>
  </si>
  <si>
    <t>※事業の例</t>
  </si>
  <si>
    <t>（様式第２号－７）</t>
  </si>
  <si>
    <t>（様式第２号－６）</t>
  </si>
  <si>
    <t>担当職・氏名　事務長・○○　○○</t>
  </si>
  <si>
    <t>担当者電話番号　　○○－○○○○－○○○○</t>
  </si>
  <si>
    <t>事業の目的・効果</t>
  </si>
  <si>
    <t>【教育研究経費】</t>
  </si>
  <si>
    <t>【施設関係支出】</t>
  </si>
  <si>
    <t>【設備関係支出】</t>
  </si>
  <si>
    <t>合計</t>
  </si>
  <si>
    <t>支払済額</t>
  </si>
  <si>
    <t>支払予定額</t>
  </si>
  <si>
    <t>×1/2＝</t>
  </si>
  <si>
    <t>計</t>
  </si>
  <si>
    <t>内容</t>
  </si>
  <si>
    <t>（①設備施設名称、②施設の利用方法、③契約年月日、④整備完了年月日、⑤経費支出年月日を記載）</t>
  </si>
  <si>
    <t>（経費の内容を記載）</t>
  </si>
  <si>
    <t>（①取得設備名称、②設備の利用方法、③契約年月日、④納品完了年月日、⑤経費支出年月日を記載）</t>
  </si>
  <si>
    <t>※記載したセルは全て印刷表示されるようにすること（入力のない項目は非表示にしてもよい）</t>
  </si>
  <si>
    <t>【人件費】・・・氏名及び月別支払額が分かる、月別総括表を添付してください（様式自由）。</t>
  </si>
  <si>
    <t>（①氏名、②契約期間、③職名、④資格 等を記載）</t>
  </si>
  <si>
    <t>※小・中学校について、経常費補助金（教育条件配分）で取り組み有りとした事業は、</t>
  </si>
  <si>
    <t>学校名　　○○学校</t>
  </si>
  <si>
    <t>教育相談体制の整備事業計画書</t>
  </si>
  <si>
    <t>※クラブ費等で生徒から費用を徴収する場合、生徒負担額は補助対象経費から除くこと</t>
  </si>
  <si>
    <t>舞台芸術への関心を高め、豊かなこころや感性・創造性を育む。</t>
  </si>
  <si>
    <t>生徒の食に対する知識の向上を図る。</t>
  </si>
  <si>
    <t>児童の栄養の指導及び管理を担当する職員を採用する。（毎週月曜・木曜勤務）</t>
  </si>
  <si>
    <t>スクールカウンセラーの活用により、カウンセリング機能を高めるとともに、学校全体で生徒指導に取り組む。</t>
  </si>
  <si>
    <t>カウンセリング職員を配置する。</t>
  </si>
  <si>
    <t>○○劇団の舞台芸術鑑賞（演目「○○」）を実施。</t>
  </si>
  <si>
    <t>ところ　○○ホール</t>
  </si>
  <si>
    <t>対象　全学年（１０００人）</t>
  </si>
  <si>
    <t>公演料1,000,000円、生徒負担額一人500円×1000人＝500,000円
学校負担：1,000,000－500,000＝500,000円</t>
  </si>
  <si>
    <t>※支払済額が補助申請額の上限を超える場合、支払予定額の記載及び添付資料の提出は不要です。</t>
  </si>
  <si>
    <t>補助金額</t>
  </si>
  <si>
    <t>※支払済額には、事業計画書作成日時点で支払い済みの補助対象経費を記入し、記入した金額に係る領収書や給与明細書等を添付してください。支払予定額には、事業計画書作成日時点で支払いが終了していないものについて、予定している事業の補助対象経費を記入し、その事業の内容と経費の内訳（計画書、案内文、昨年度の給与明細書等）を添付してください。</t>
  </si>
  <si>
    <t>（様式第２号－３）</t>
  </si>
  <si>
    <t>（様式第２号－４）</t>
  </si>
  <si>
    <t>（様式第２号－５）</t>
  </si>
  <si>
    <t>特別支援教育に係る活動の充実事業計画書</t>
  </si>
  <si>
    <t>（２）　次期学習指導要領に向けた取組の促進事業</t>
  </si>
  <si>
    <t>（３）　教育相談体制の整備事業</t>
  </si>
  <si>
    <t>（４）　職業・ボランティア・文化等の体験活動の推進事業</t>
  </si>
  <si>
    <t>（５）　健康・安全・食に関する教育の推進事業</t>
  </si>
  <si>
    <t>（６）　特別支援教育に係る活動の充実事業</t>
  </si>
  <si>
    <t>次世代を担う人材育成の促進事業計画書</t>
  </si>
  <si>
    <t>次期学習指導要領に向けた取組の促進事業計画書</t>
  </si>
  <si>
    <t>職業・ボランティア・文化等の体験活動の推進事業計画書</t>
  </si>
  <si>
    <t>健康・安全・食に関する教育の推進事業計画書</t>
  </si>
  <si>
    <t>※補助対象経費の1/2が補助申請額となりますが、補助申請額の上限は６０万円です。したがって補助対象経費が１２０万円を超える場合は、上限額での申請及び参考書類の提出で構いません。</t>
  </si>
  <si>
    <t>※補助対象経費の1/2が補助申請額となりますが、補助申請額の上限は５６万円です。したがって補助対象経費が１１２万円を超える場合は、上限額での申請及び参考書類の提出で構いません。</t>
  </si>
  <si>
    <t>※補助対象経費の1/2が補助申請額となりますが、補助申請額の上限は３０万円です。したがって補助対象経費が６０万円を超える場合は、上限額での申請及び参考書類の提出で構いません。</t>
  </si>
  <si>
    <t>※補助対象経費の1/2が補助申請額となりますが、補助申請額の上限は３０万円です。したがって補助対象経費が６０万円を超える場合は、上限額での申請及び参考書類の提出で構いません。</t>
  </si>
  <si>
    <t>・外国人教員の活用</t>
  </si>
  <si>
    <t>・外国人生徒の受入れ事業（受入れに係る諸経費など）</t>
  </si>
  <si>
    <t>・帰国子女の受入れ事業（受入れに係る諸経費など）</t>
  </si>
  <si>
    <t>・グループ・ディスカッション、ディベート等教員研修費</t>
  </si>
  <si>
    <t>・スクールカウンセラーやスクールソーシャルワーカー等の活用</t>
  </si>
  <si>
    <t>・不登校の生徒等の教育機会についての支援</t>
  </si>
  <si>
    <t>　教育振興補助金の申請はできません。</t>
  </si>
  <si>
    <t>・舞台芸術鑑賞や文化芸術活動への参加</t>
  </si>
  <si>
    <t>・多様な職業体験等キャリア教育の推進に係る取組</t>
  </si>
  <si>
    <t>・自然体験活動、集団宿泊体験、奉仕体験活動及び保育体験等に係る取組</t>
  </si>
  <si>
    <t>※学年費等で生徒から活動参加費（芸術鑑賞費等）を徴収する場合、生徒負担額は補助対象経費から除くこと</t>
  </si>
  <si>
    <t>・栄養教諭の活用など食に関する指導の充実</t>
  </si>
  <si>
    <t>・火災、地震、津波、火山活動、風水（雪）、原子力災害等及び防災についての学習</t>
  </si>
  <si>
    <t>・校内巡回警備員の配置</t>
  </si>
  <si>
    <t>※学年費等で生徒から活動費（実習費等）を徴収する場合、生徒負担額は補助対象経費から除くこと</t>
  </si>
  <si>
    <t>・障がいのある児童・生徒や病弱児童・生徒に対する介助、介添えを行うための教職員の配置</t>
  </si>
  <si>
    <t>　教育振興補助金の申請はできません。</t>
  </si>
  <si>
    <t>・部活動における外部指導者等の活用</t>
  </si>
  <si>
    <t>･退職教員、経験豊かな社会人の活用（特別非常勤講師制度により採用した実務経験や専門知識を有する社会人など）</t>
  </si>
  <si>
    <t>※高校において「障がいのある生徒の高校生活支援事業」の対象経費は申請できません。</t>
  </si>
  <si>
    <t>※補助対象経費の1/2が補助申請額となりますが、補助申請額の上限は９０万円です。したがって補助対象経費が１８０万円を超える場合は、上限額での申請及び参考書類の提出で構いません。</t>
  </si>
  <si>
    <t>外部人材活用等の推進事業計画書</t>
  </si>
  <si>
    <t>（７）　外部人材活用等の推進事業</t>
  </si>
  <si>
    <t>（１）　次世代を担う人材育成の促進事業</t>
  </si>
  <si>
    <t>①○○○○、②H31.4.1～R2.3.31、③非常勤職員（カウンセラー）、④臨床心理士　　月80,000円×７ヶ月（４月～１０月分）</t>
  </si>
  <si>
    <t>①○○○○、②H31.4.1～R2.3.31、③非常勤職員（カウンセラー）、④臨床心理士　　月80,000円×５ヶ月（１１月～３月分）</t>
  </si>
  <si>
    <t>とき　令和元年１０月２日（水）</t>
  </si>
  <si>
    <t>①○○　○○、②H31.4.1～R2.3.31、③栄養士、④管理栄養士
月80,000円×７ヶ月（４月～１０月分）</t>
  </si>
  <si>
    <t>①○○　○○、②H31.4.1～R2.3.31、③栄養士、④管理栄養士
月80,000円×５ヶ月（１１月～３月分）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</si>
</sst>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円&quot;"/>
  </numFmts>
  <fonts count="4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CCFF"/>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style="thin"/>
      <top style="medium"/>
      <bottom style="medium"/>
    </border>
    <border>
      <left>
        <color indexed="63"/>
      </left>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106">
    <xf numFmtId="0" fontId="0" fillId="0" borderId="0" xfId="0" applyAlignment="1">
      <alignment vertical="center"/>
    </xf>
    <xf numFmtId="0" fontId="0" fillId="0" borderId="0" xfId="0" applyAlignment="1" applyProtection="1">
      <alignment vertical="center"/>
      <protection locked="0"/>
    </xf>
    <xf numFmtId="0" fontId="0" fillId="28" borderId="10" xfId="0" applyFill="1" applyBorder="1" applyAlignment="1" applyProtection="1">
      <alignment vertical="center"/>
      <protection locked="0"/>
    </xf>
    <xf numFmtId="0" fontId="0" fillId="28" borderId="11" xfId="0" applyFill="1" applyBorder="1" applyAlignment="1" applyProtection="1">
      <alignment vertical="center"/>
      <protection locked="0"/>
    </xf>
    <xf numFmtId="0" fontId="0" fillId="0" borderId="0" xfId="0" applyAlignment="1" applyProtection="1">
      <alignment horizontal="right"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38" fontId="0" fillId="33" borderId="12" xfId="49" applyFont="1" applyFill="1" applyBorder="1" applyAlignment="1" applyProtection="1">
      <alignment vertical="center"/>
      <protection locked="0"/>
    </xf>
    <xf numFmtId="38" fontId="0" fillId="33" borderId="15" xfId="49" applyFont="1" applyFill="1" applyBorder="1" applyAlignment="1" applyProtection="1">
      <alignment vertical="center"/>
      <protection locked="0"/>
    </xf>
    <xf numFmtId="38" fontId="0" fillId="33" borderId="16" xfId="49" applyFont="1" applyFill="1" applyBorder="1" applyAlignment="1" applyProtection="1">
      <alignment vertical="center"/>
      <protection locked="0"/>
    </xf>
    <xf numFmtId="38" fontId="0" fillId="0" borderId="12" xfId="49" applyFont="1" applyBorder="1" applyAlignment="1" applyProtection="1">
      <alignment vertical="center"/>
      <protection locked="0"/>
    </xf>
    <xf numFmtId="0" fontId="0" fillId="0" borderId="0" xfId="0" applyNumberFormat="1" applyFill="1" applyBorder="1" applyAlignment="1" applyProtection="1">
      <alignment vertical="center"/>
      <protection locked="0"/>
    </xf>
    <xf numFmtId="0" fontId="0" fillId="33" borderId="10" xfId="0" applyNumberFormat="1" applyFill="1" applyBorder="1" applyAlignment="1" applyProtection="1">
      <alignment vertical="center"/>
      <protection locked="0"/>
    </xf>
    <xf numFmtId="49" fontId="0" fillId="33" borderId="10" xfId="0" applyNumberFormat="1" applyFill="1" applyBorder="1" applyAlignment="1" applyProtection="1">
      <alignment vertical="center"/>
      <protection locked="0"/>
    </xf>
    <xf numFmtId="49" fontId="0" fillId="0" borderId="0" xfId="0" applyNumberFormat="1" applyFill="1" applyBorder="1" applyAlignment="1" applyProtection="1">
      <alignment vertical="center"/>
      <protection locked="0"/>
    </xf>
    <xf numFmtId="0" fontId="0" fillId="33" borderId="11" xfId="0" applyFill="1" applyBorder="1" applyAlignment="1" applyProtection="1">
      <alignment vertical="center"/>
      <protection locked="0"/>
    </xf>
    <xf numFmtId="49" fontId="0" fillId="0" borderId="0" xfId="0" applyNumberFormat="1" applyFill="1" applyBorder="1" applyAlignment="1" applyProtection="1">
      <alignment vertical="center" shrinkToFit="1"/>
      <protection locked="0"/>
    </xf>
    <xf numFmtId="49" fontId="0" fillId="33" borderId="11" xfId="0" applyNumberFormat="1" applyFill="1" applyBorder="1" applyAlignment="1" applyProtection="1">
      <alignment vertical="center" shrinkToFit="1"/>
      <protection locked="0"/>
    </xf>
    <xf numFmtId="0" fontId="0" fillId="0" borderId="0" xfId="0" applyBorder="1" applyAlignment="1" applyProtection="1">
      <alignment horizontal="lef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28" borderId="19" xfId="0" applyFill="1" applyBorder="1" applyAlignment="1" applyProtection="1">
      <alignment vertical="center"/>
      <protection locked="0"/>
    </xf>
    <xf numFmtId="0" fontId="0" fillId="28" borderId="0" xfId="0" applyFill="1" applyBorder="1" applyAlignment="1" applyProtection="1">
      <alignment vertical="center"/>
      <protection locked="0"/>
    </xf>
    <xf numFmtId="0" fontId="0" fillId="28" borderId="20" xfId="0" applyFill="1" applyBorder="1" applyAlignment="1" applyProtection="1">
      <alignment vertical="center"/>
      <protection locked="0"/>
    </xf>
    <xf numFmtId="0" fontId="0" fillId="28" borderId="17" xfId="0" applyFill="1" applyBorder="1" applyAlignment="1" applyProtection="1">
      <alignment vertical="center"/>
      <protection locked="0"/>
    </xf>
    <xf numFmtId="0" fontId="0" fillId="28" borderId="18" xfId="0" applyFill="1" applyBorder="1" applyAlignment="1" applyProtection="1">
      <alignment vertical="center"/>
      <protection locked="0"/>
    </xf>
    <xf numFmtId="0" fontId="0" fillId="28" borderId="21" xfId="0" applyFill="1" applyBorder="1" applyAlignment="1" applyProtection="1">
      <alignment vertical="center"/>
      <protection locked="0"/>
    </xf>
    <xf numFmtId="0" fontId="0" fillId="28" borderId="10" xfId="0" applyFill="1" applyBorder="1" applyAlignment="1" applyProtection="1">
      <alignment vertical="center"/>
      <protection locked="0"/>
    </xf>
    <xf numFmtId="0" fontId="0" fillId="28" borderId="22" xfId="0" applyFill="1" applyBorder="1" applyAlignment="1" applyProtection="1">
      <alignment vertical="center"/>
      <protection locked="0"/>
    </xf>
    <xf numFmtId="0" fontId="0" fillId="0" borderId="23" xfId="0" applyBorder="1" applyAlignment="1" applyProtection="1">
      <alignment vertical="center"/>
      <protection locked="0"/>
    </xf>
    <xf numFmtId="0" fontId="0" fillId="0" borderId="23" xfId="0" applyBorder="1" applyAlignment="1" applyProtection="1">
      <alignment vertical="center"/>
      <protection locked="0"/>
    </xf>
    <xf numFmtId="0" fontId="0" fillId="0" borderId="17" xfId="0" applyBorder="1" applyAlignment="1" applyProtection="1">
      <alignment vertical="center"/>
      <protection locked="0"/>
    </xf>
    <xf numFmtId="0" fontId="0" fillId="0" borderId="0" xfId="0" applyBorder="1" applyAlignment="1" applyProtection="1">
      <alignment vertical="center"/>
      <protection locked="0"/>
    </xf>
    <xf numFmtId="0" fontId="0" fillId="0" borderId="20" xfId="0" applyBorder="1" applyAlignment="1" applyProtection="1">
      <alignment vertical="center"/>
      <protection locked="0"/>
    </xf>
    <xf numFmtId="0" fontId="0" fillId="0" borderId="19" xfId="0" applyBorder="1" applyAlignment="1" applyProtection="1">
      <alignment vertical="center"/>
      <protection locked="0"/>
    </xf>
    <xf numFmtId="0" fontId="0" fillId="0" borderId="0" xfId="0" applyBorder="1" applyAlignment="1" applyProtection="1">
      <alignment horizontal="center"/>
      <protection locked="0"/>
    </xf>
    <xf numFmtId="182" fontId="0" fillId="28" borderId="12" xfId="49" applyNumberFormat="1" applyFont="1" applyFill="1" applyBorder="1" applyAlignment="1" applyProtection="1">
      <alignment vertical="center"/>
      <protection locked="0"/>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vertical="center"/>
      <protection locked="0"/>
    </xf>
    <xf numFmtId="0" fontId="0" fillId="0" borderId="20" xfId="0" applyBorder="1" applyAlignment="1" applyProtection="1">
      <alignment horizontal="center"/>
      <protection locked="0"/>
    </xf>
    <xf numFmtId="182" fontId="0" fillId="34" borderId="12" xfId="49" applyNumberFormat="1" applyFont="1" applyFill="1" applyBorder="1" applyAlignment="1" applyProtection="1">
      <alignment vertical="center"/>
      <protection locked="0"/>
    </xf>
    <xf numFmtId="182" fontId="0" fillId="0" borderId="13" xfId="0" applyNumberFormat="1" applyBorder="1" applyAlignment="1" applyProtection="1">
      <alignment horizontal="right" vertical="center"/>
      <protection locked="0"/>
    </xf>
    <xf numFmtId="182" fontId="0" fillId="35" borderId="24" xfId="49" applyNumberFormat="1" applyFont="1" applyFill="1" applyBorder="1" applyAlignment="1" applyProtection="1">
      <alignment horizontal="right" vertical="center"/>
      <protection locked="0"/>
    </xf>
    <xf numFmtId="0" fontId="0" fillId="0" borderId="19" xfId="0" applyBorder="1" applyAlignment="1" applyProtection="1">
      <alignment horizontal="center" vertical="center"/>
      <protection locked="0"/>
    </xf>
    <xf numFmtId="38" fontId="0" fillId="0" borderId="0" xfId="49" applyFont="1" applyBorder="1" applyAlignment="1" applyProtection="1">
      <alignment vertical="center"/>
      <protection locked="0"/>
    </xf>
    <xf numFmtId="38" fontId="0" fillId="0" borderId="20" xfId="49" applyFont="1" applyBorder="1" applyAlignment="1" applyProtection="1">
      <alignment horizontal="center"/>
      <protection locked="0"/>
    </xf>
    <xf numFmtId="0" fontId="0" fillId="0" borderId="0" xfId="0" applyFill="1" applyBorder="1" applyAlignment="1" applyProtection="1">
      <alignment vertical="center"/>
      <protection locked="0"/>
    </xf>
    <xf numFmtId="182" fontId="0" fillId="34" borderId="12" xfId="0" applyNumberFormat="1" applyFill="1" applyBorder="1" applyAlignment="1" applyProtection="1">
      <alignment vertical="center"/>
      <protection locked="0"/>
    </xf>
    <xf numFmtId="182" fontId="0" fillId="0" borderId="12" xfId="49" applyNumberFormat="1" applyFont="1" applyBorder="1" applyAlignment="1" applyProtection="1">
      <alignment horizontal="right" vertical="center"/>
      <protection locked="0"/>
    </xf>
    <xf numFmtId="0" fontId="0" fillId="36"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vertical="center" shrinkToFit="1"/>
      <protection locked="0"/>
    </xf>
    <xf numFmtId="182" fontId="0" fillId="28" borderId="12" xfId="49" applyNumberFormat="1" applyFont="1" applyFill="1" applyBorder="1" applyAlignment="1" applyProtection="1">
      <alignment horizontal="right" vertical="center"/>
      <protection locked="0"/>
    </xf>
    <xf numFmtId="182" fontId="0" fillId="34" borderId="12" xfId="49" applyNumberFormat="1" applyFont="1" applyFill="1" applyBorder="1" applyAlignment="1" applyProtection="1">
      <alignment horizontal="right" vertical="center"/>
      <protection locked="0"/>
    </xf>
    <xf numFmtId="0" fontId="0" fillId="0" borderId="0" xfId="0" applyAlignment="1" applyProtection="1">
      <alignment vertical="center" shrinkToFit="1"/>
      <protection locked="0"/>
    </xf>
    <xf numFmtId="182" fontId="0" fillId="0" borderId="12" xfId="0" applyNumberFormat="1" applyBorder="1" applyAlignment="1" applyProtection="1">
      <alignment horizontal="right" vertical="center"/>
      <protection locked="0"/>
    </xf>
    <xf numFmtId="182" fontId="0" fillId="35" borderId="25" xfId="49" applyNumberFormat="1" applyFont="1" applyFill="1" applyBorder="1" applyAlignment="1" applyProtection="1">
      <alignment horizontal="right" vertical="center"/>
      <protection locked="0"/>
    </xf>
    <xf numFmtId="0" fontId="0" fillId="0" borderId="19" xfId="0" applyBorder="1" applyAlignment="1" applyProtection="1">
      <alignment vertical="center" shrinkToFit="1"/>
      <protection locked="0"/>
    </xf>
    <xf numFmtId="0" fontId="0" fillId="36" borderId="0" xfId="0" applyFill="1" applyAlignment="1" applyProtection="1">
      <alignment vertical="center" shrinkToFit="1"/>
      <protection locked="0"/>
    </xf>
    <xf numFmtId="0" fontId="0" fillId="0" borderId="0" xfId="0" applyAlignment="1" applyProtection="1">
      <alignment vertical="center" wrapText="1"/>
      <protection locked="0"/>
    </xf>
    <xf numFmtId="0" fontId="0" fillId="0" borderId="0" xfId="0" applyFill="1" applyAlignment="1" applyProtection="1">
      <alignment vertical="center"/>
      <protection locked="0"/>
    </xf>
    <xf numFmtId="0" fontId="0" fillId="36" borderId="0" xfId="0" applyFill="1" applyAlignment="1" applyProtection="1">
      <alignment vertical="center" wrapText="1"/>
      <protection locked="0"/>
    </xf>
    <xf numFmtId="0" fontId="0" fillId="0" borderId="0" xfId="0" applyFill="1" applyAlignment="1" applyProtection="1">
      <alignment vertical="center" wrapText="1"/>
      <protection locked="0"/>
    </xf>
    <xf numFmtId="0" fontId="0" fillId="0" borderId="0" xfId="0" applyFont="1" applyAlignment="1">
      <alignment vertical="center"/>
    </xf>
    <xf numFmtId="0" fontId="0" fillId="0" borderId="0" xfId="0" applyFill="1" applyAlignment="1" applyProtection="1">
      <alignment vertical="center" shrinkToFit="1"/>
      <protection locked="0"/>
    </xf>
    <xf numFmtId="0" fontId="0" fillId="0" borderId="0" xfId="0" applyFill="1" applyAlignment="1" applyProtection="1">
      <alignment horizontal="left" vertical="center" shrinkToFit="1"/>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28" borderId="12" xfId="0" applyFill="1" applyBorder="1" applyAlignment="1" applyProtection="1">
      <alignment horizontal="left" vertical="center"/>
      <protection locked="0"/>
    </xf>
    <xf numFmtId="0" fontId="5" fillId="28" borderId="12" xfId="0" applyFont="1" applyFill="1" applyBorder="1" applyAlignment="1" applyProtection="1">
      <alignment horizontal="left" vertical="center" wrapText="1"/>
      <protection locked="0"/>
    </xf>
    <xf numFmtId="0" fontId="0" fillId="0" borderId="23" xfId="0" applyBorder="1" applyAlignment="1" applyProtection="1">
      <alignment vertical="center"/>
      <protection locked="0"/>
    </xf>
    <xf numFmtId="0" fontId="0" fillId="0" borderId="18" xfId="0" applyBorder="1" applyAlignment="1" applyProtection="1">
      <alignment vertical="center"/>
      <protection locked="0"/>
    </xf>
    <xf numFmtId="0" fontId="5" fillId="0" borderId="10" xfId="0" applyFont="1" applyBorder="1" applyAlignment="1" applyProtection="1">
      <alignment horizontal="left" wrapText="1"/>
      <protection locked="0"/>
    </xf>
    <xf numFmtId="0" fontId="5" fillId="0" borderId="22" xfId="0" applyFont="1" applyBorder="1" applyAlignment="1" applyProtection="1">
      <alignment horizontal="left" wrapText="1"/>
      <protection locked="0"/>
    </xf>
    <xf numFmtId="0" fontId="5" fillId="0" borderId="11" xfId="0" applyFont="1" applyBorder="1" applyAlignment="1" applyProtection="1">
      <alignment horizontal="left" wrapText="1"/>
      <protection locked="0"/>
    </xf>
    <xf numFmtId="0" fontId="5" fillId="0" borderId="14" xfId="0" applyFont="1" applyBorder="1" applyAlignment="1" applyProtection="1">
      <alignment horizontal="left" wrapText="1"/>
      <protection locked="0"/>
    </xf>
    <xf numFmtId="0" fontId="4" fillId="0" borderId="19"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0" fillId="0" borderId="12" xfId="0" applyBorder="1" applyAlignment="1" applyProtection="1">
      <alignment horizontal="left" vertical="center"/>
      <protection locked="0"/>
    </xf>
    <xf numFmtId="0" fontId="0" fillId="0" borderId="0" xfId="0" applyAlignment="1" applyProtection="1">
      <alignment horizontal="left" vertical="center" shrinkToFit="1"/>
      <protection locked="0"/>
    </xf>
    <xf numFmtId="0" fontId="0" fillId="0" borderId="0" xfId="0" applyAlignment="1" applyProtection="1">
      <alignment horizontal="left" vertical="center"/>
      <protection locked="0"/>
    </xf>
    <xf numFmtId="0" fontId="0" fillId="0" borderId="17" xfId="0"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0" fillId="0" borderId="17" xfId="0" applyFill="1" applyBorder="1" applyAlignment="1" applyProtection="1">
      <alignment horizontal="left" vertical="center" shrinkToFit="1"/>
      <protection locked="0"/>
    </xf>
    <xf numFmtId="0" fontId="0" fillId="0" borderId="0" xfId="0"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17" xfId="0"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0" xfId="0" applyFont="1" applyAlignment="1">
      <alignment horizontal="left" vertical="center"/>
    </xf>
    <xf numFmtId="0" fontId="0" fillId="0" borderId="0" xfId="0" applyFill="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9"/>
  <sheetViews>
    <sheetView tabSelected="1" view="pageBreakPreview" zoomScale="80" zoomScaleSheetLayoutView="80" zoomScalePageLayoutView="0" workbookViewId="0" topLeftCell="A7">
      <selection activeCell="A1" sqref="A1"/>
    </sheetView>
  </sheetViews>
  <sheetFormatPr defaultColWidth="9.00390625" defaultRowHeight="13.5"/>
  <cols>
    <col min="1" max="2" width="3.25390625" style="1" customWidth="1"/>
    <col min="3" max="3" width="40.625" style="1" customWidth="1"/>
    <col min="4" max="6" width="13.625" style="1" customWidth="1"/>
    <col min="7" max="16384" width="9.00390625" style="1" customWidth="1"/>
  </cols>
  <sheetData>
    <row r="1" ht="20.25" customHeight="1">
      <c r="A1" s="1" t="s">
        <v>9</v>
      </c>
    </row>
    <row r="2" ht="20.25" customHeight="1"/>
    <row r="3" spans="1:6" ht="20.25" customHeight="1">
      <c r="A3" s="73" t="s">
        <v>6</v>
      </c>
      <c r="B3" s="73"/>
      <c r="C3" s="73"/>
      <c r="D3" s="73"/>
      <c r="E3" s="73"/>
      <c r="F3" s="73"/>
    </row>
    <row r="4" ht="20.25" customHeight="1"/>
    <row r="5" spans="4:6" ht="20.25" customHeight="1">
      <c r="D5" s="2" t="s">
        <v>35</v>
      </c>
      <c r="E5" s="2"/>
      <c r="F5" s="2"/>
    </row>
    <row r="6" spans="4:6" ht="20.25" customHeight="1">
      <c r="D6" s="3" t="s">
        <v>16</v>
      </c>
      <c r="E6" s="3"/>
      <c r="F6" s="3"/>
    </row>
    <row r="7" spans="4:6" ht="20.25" customHeight="1">
      <c r="D7" s="3" t="s">
        <v>17</v>
      </c>
      <c r="E7" s="3"/>
      <c r="F7" s="3"/>
    </row>
    <row r="8" ht="20.25" customHeight="1">
      <c r="F8" s="4"/>
    </row>
    <row r="9" ht="20.25" customHeight="1">
      <c r="F9" s="4" t="s">
        <v>5</v>
      </c>
    </row>
    <row r="10" spans="1:6" ht="27.75" customHeight="1">
      <c r="A10" s="74" t="s">
        <v>0</v>
      </c>
      <c r="B10" s="75"/>
      <c r="C10" s="76"/>
      <c r="D10" s="72" t="s">
        <v>1</v>
      </c>
      <c r="E10" s="72" t="s">
        <v>2</v>
      </c>
      <c r="F10" s="72"/>
    </row>
    <row r="11" spans="1:6" ht="27.75" customHeight="1">
      <c r="A11" s="77"/>
      <c r="B11" s="78"/>
      <c r="C11" s="79"/>
      <c r="D11" s="72"/>
      <c r="E11" s="5" t="s">
        <v>3</v>
      </c>
      <c r="F11" s="5" t="s">
        <v>4</v>
      </c>
    </row>
    <row r="12" spans="1:6" ht="27.75" customHeight="1">
      <c r="A12" s="6" t="s">
        <v>90</v>
      </c>
      <c r="B12" s="7"/>
      <c r="C12" s="8"/>
      <c r="D12" s="9">
        <f>'２号－１'!D36</f>
        <v>0</v>
      </c>
      <c r="E12" s="9">
        <f>'２号－１'!H34</f>
        <v>0</v>
      </c>
      <c r="F12" s="9">
        <f>'２号－１'!H36</f>
        <v>0</v>
      </c>
    </row>
    <row r="13" spans="1:6" ht="27.75" customHeight="1">
      <c r="A13" s="6" t="s">
        <v>54</v>
      </c>
      <c r="B13" s="7"/>
      <c r="C13" s="8"/>
      <c r="D13" s="10">
        <f>'２号－２'!D36</f>
        <v>0</v>
      </c>
      <c r="E13" s="10">
        <f>'２号－２'!H34</f>
        <v>0</v>
      </c>
      <c r="F13" s="9">
        <f>'２号－２'!H36</f>
        <v>0</v>
      </c>
    </row>
    <row r="14" spans="1:6" ht="27.75" customHeight="1">
      <c r="A14" s="6" t="s">
        <v>55</v>
      </c>
      <c r="B14" s="7"/>
      <c r="C14" s="8"/>
      <c r="D14" s="9">
        <f>'２号－３'!D36</f>
        <v>960000</v>
      </c>
      <c r="E14" s="9">
        <f>'２号－３'!H34</f>
        <v>480000</v>
      </c>
      <c r="F14" s="9">
        <f>'２号－３'!H36</f>
        <v>480000</v>
      </c>
    </row>
    <row r="15" spans="1:6" ht="27.75" customHeight="1">
      <c r="A15" s="6" t="s">
        <v>56</v>
      </c>
      <c r="B15" s="7"/>
      <c r="C15" s="8"/>
      <c r="D15" s="11">
        <f>'２号－４'!D36</f>
        <v>500000</v>
      </c>
      <c r="E15" s="11">
        <f>'２号－４'!H34</f>
        <v>250000</v>
      </c>
      <c r="F15" s="9">
        <f>'２号－４'!H36</f>
        <v>250000</v>
      </c>
    </row>
    <row r="16" spans="1:6" ht="27.75" customHeight="1">
      <c r="A16" s="6" t="s">
        <v>57</v>
      </c>
      <c r="B16" s="7"/>
      <c r="C16" s="8"/>
      <c r="D16" s="11">
        <f>'２号－５'!D36</f>
        <v>960000</v>
      </c>
      <c r="E16" s="11">
        <f>'２号－５'!H34</f>
        <v>300000</v>
      </c>
      <c r="F16" s="9">
        <f>'２号－５'!H36</f>
        <v>660000</v>
      </c>
    </row>
    <row r="17" spans="1:6" ht="27.75" customHeight="1">
      <c r="A17" s="6" t="s">
        <v>58</v>
      </c>
      <c r="B17" s="7"/>
      <c r="C17" s="8"/>
      <c r="D17" s="9">
        <f>'２号－６'!D36</f>
        <v>0</v>
      </c>
      <c r="E17" s="9">
        <f>'２号－６'!H34</f>
        <v>0</v>
      </c>
      <c r="F17" s="9">
        <f>'２号－６'!H36</f>
        <v>0</v>
      </c>
    </row>
    <row r="18" spans="1:6" ht="27.75" customHeight="1">
      <c r="A18" s="6" t="s">
        <v>89</v>
      </c>
      <c r="B18" s="7"/>
      <c r="C18" s="8"/>
      <c r="D18" s="9">
        <f>'２号－７'!D36</f>
        <v>0</v>
      </c>
      <c r="E18" s="9">
        <f>'２号－７'!H34</f>
        <v>0</v>
      </c>
      <c r="F18" s="9">
        <f>'２号－７'!H36</f>
        <v>0</v>
      </c>
    </row>
    <row r="19" spans="1:6" ht="27.75" customHeight="1">
      <c r="A19" s="69" t="s">
        <v>7</v>
      </c>
      <c r="B19" s="70"/>
      <c r="C19" s="71"/>
      <c r="D19" s="12">
        <f>SUM(D12:D18)</f>
        <v>2420000</v>
      </c>
      <c r="E19" s="12">
        <f>SUM(E12:E18)</f>
        <v>1030000</v>
      </c>
      <c r="F19" s="12">
        <f>SUM(F12:F18)</f>
        <v>1390000</v>
      </c>
    </row>
  </sheetData>
  <sheetProtection formatCells="0" formatColumns="0" formatRows="0"/>
  <mergeCells count="5">
    <mergeCell ref="A19:C19"/>
    <mergeCell ref="D10:D11"/>
    <mergeCell ref="E10:F10"/>
    <mergeCell ref="A3:F3"/>
    <mergeCell ref="A10:C11"/>
  </mergeCells>
  <printOptions/>
  <pageMargins left="0.75" right="0.75" top="1" bottom="1" header="0.512" footer="0.512"/>
  <pageSetup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dimension ref="B1:H43"/>
  <sheetViews>
    <sheetView view="pageBreakPreview" zoomScale="80" zoomScaleSheetLayoutView="80" zoomScalePageLayoutView="0" workbookViewId="0" topLeftCell="A1">
      <selection activeCell="C6" sqref="C6"/>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10</v>
      </c>
    </row>
    <row r="2" ht="15.75" customHeight="1"/>
    <row r="3" spans="2:8" ht="15.75" customHeight="1">
      <c r="B3" s="73" t="s">
        <v>59</v>
      </c>
      <c r="C3" s="73"/>
      <c r="D3" s="73"/>
      <c r="E3" s="73"/>
      <c r="F3" s="73"/>
      <c r="G3" s="73"/>
      <c r="H3" s="73"/>
    </row>
    <row r="4" ht="15.75" customHeight="1"/>
    <row r="5" spans="5:8" ht="15.75" customHeight="1">
      <c r="E5" s="13"/>
      <c r="F5" s="14" t="str">
        <f>'１号－１'!D5</f>
        <v>学校名　　○○学校</v>
      </c>
      <c r="G5" s="15"/>
      <c r="H5" s="15"/>
    </row>
    <row r="6" spans="5:8" ht="15.75" customHeight="1">
      <c r="E6" s="16"/>
      <c r="F6" s="17" t="str">
        <f>'１号－１'!D6</f>
        <v>担当職・氏名　事務長・○○　○○</v>
      </c>
      <c r="G6" s="17"/>
      <c r="H6" s="17"/>
    </row>
    <row r="7" spans="5:8" ht="15.75" customHeight="1">
      <c r="E7" s="18"/>
      <c r="F7" s="17" t="str">
        <f>'１号－１'!D7</f>
        <v>担当者電話番号　　○○－○○○○－○○○○</v>
      </c>
      <c r="G7" s="19"/>
      <c r="H7" s="19"/>
    </row>
    <row r="8" spans="7:8" ht="15.75" customHeight="1">
      <c r="G8" s="20"/>
      <c r="H8" s="20"/>
    </row>
    <row r="9" spans="2:8" ht="20.25" customHeight="1">
      <c r="B9" s="91" t="s">
        <v>18</v>
      </c>
      <c r="C9" s="91"/>
      <c r="D9" s="21"/>
      <c r="E9" s="21"/>
      <c r="F9" s="21"/>
      <c r="G9" s="21"/>
      <c r="H9" s="22"/>
    </row>
    <row r="10" spans="2:8" ht="14.25" customHeight="1">
      <c r="B10" s="23"/>
      <c r="C10" s="24"/>
      <c r="D10" s="24"/>
      <c r="E10" s="24"/>
      <c r="F10" s="24"/>
      <c r="G10" s="24"/>
      <c r="H10" s="25"/>
    </row>
    <row r="11" spans="2:8" ht="14.25" customHeight="1">
      <c r="B11" s="23"/>
      <c r="C11" s="24"/>
      <c r="D11" s="24"/>
      <c r="E11" s="24"/>
      <c r="F11" s="24"/>
      <c r="G11" s="24"/>
      <c r="H11" s="25"/>
    </row>
    <row r="12" spans="2:8" ht="14.25" customHeight="1">
      <c r="B12" s="23"/>
      <c r="C12" s="24"/>
      <c r="D12" s="24"/>
      <c r="E12" s="24"/>
      <c r="F12" s="24"/>
      <c r="G12" s="24"/>
      <c r="H12" s="25"/>
    </row>
    <row r="13" spans="2:8" ht="20.25" customHeight="1">
      <c r="B13" s="80" t="s">
        <v>11</v>
      </c>
      <c r="C13" s="80"/>
      <c r="D13" s="80"/>
      <c r="E13" s="26"/>
      <c r="F13" s="26"/>
      <c r="G13" s="26"/>
      <c r="H13" s="27"/>
    </row>
    <row r="14" spans="2:8" ht="15" customHeight="1">
      <c r="B14" s="23"/>
      <c r="C14" s="24"/>
      <c r="D14" s="24"/>
      <c r="E14" s="24"/>
      <c r="F14" s="24"/>
      <c r="G14" s="24"/>
      <c r="H14" s="25"/>
    </row>
    <row r="15" spans="2:8" ht="15" customHeight="1">
      <c r="B15" s="23"/>
      <c r="C15" s="24"/>
      <c r="D15" s="24"/>
      <c r="E15" s="24"/>
      <c r="F15" s="24"/>
      <c r="G15" s="24"/>
      <c r="H15" s="25"/>
    </row>
    <row r="16" spans="2:8" ht="15" customHeight="1">
      <c r="B16" s="23"/>
      <c r="C16" s="24"/>
      <c r="D16" s="24"/>
      <c r="E16" s="24"/>
      <c r="F16" s="24"/>
      <c r="G16" s="24"/>
      <c r="H16" s="25"/>
    </row>
    <row r="17" spans="2:8" ht="15" customHeight="1">
      <c r="B17" s="23"/>
      <c r="C17" s="24"/>
      <c r="D17" s="24"/>
      <c r="E17" s="24"/>
      <c r="F17" s="24"/>
      <c r="G17" s="24"/>
      <c r="H17" s="25"/>
    </row>
    <row r="18" spans="2:8" ht="15" customHeight="1">
      <c r="B18" s="28"/>
      <c r="C18" s="29"/>
      <c r="D18" s="29"/>
      <c r="E18" s="29"/>
      <c r="F18" s="29"/>
      <c r="G18" s="29"/>
      <c r="H18" s="30"/>
    </row>
    <row r="19" spans="2:8" ht="20.25" customHeight="1">
      <c r="B19" s="82" t="s">
        <v>8</v>
      </c>
      <c r="C19" s="83"/>
      <c r="D19" s="32"/>
      <c r="E19" s="21"/>
      <c r="F19" s="21"/>
      <c r="G19" s="21"/>
      <c r="H19" s="22"/>
    </row>
    <row r="20" spans="2:8" ht="25.5" customHeight="1">
      <c r="B20" s="31" t="s">
        <v>32</v>
      </c>
      <c r="C20" s="33"/>
      <c r="D20" s="34"/>
      <c r="E20" s="34"/>
      <c r="F20" s="34"/>
      <c r="G20" s="34"/>
      <c r="H20" s="35"/>
    </row>
    <row r="21" spans="2:8" ht="12.75" customHeight="1">
      <c r="B21" s="36"/>
      <c r="C21" s="37" t="s">
        <v>1</v>
      </c>
      <c r="D21" s="34"/>
      <c r="E21" s="34"/>
      <c r="F21" s="84" t="s">
        <v>33</v>
      </c>
      <c r="G21" s="84"/>
      <c r="H21" s="85"/>
    </row>
    <row r="22" spans="2:8" ht="27.75" customHeight="1">
      <c r="B22" s="36" t="s">
        <v>23</v>
      </c>
      <c r="C22" s="38"/>
      <c r="D22" s="34"/>
      <c r="E22" s="39" t="s">
        <v>27</v>
      </c>
      <c r="F22" s="81"/>
      <c r="G22" s="81"/>
      <c r="H22" s="81"/>
    </row>
    <row r="23" spans="2:8" ht="26.25" customHeight="1">
      <c r="B23" s="36" t="s">
        <v>24</v>
      </c>
      <c r="C23" s="38"/>
      <c r="D23" s="34"/>
      <c r="E23" s="39" t="s">
        <v>27</v>
      </c>
      <c r="F23" s="81"/>
      <c r="G23" s="81"/>
      <c r="H23" s="81"/>
    </row>
    <row r="24" spans="2:8" ht="27.75" customHeight="1">
      <c r="B24" s="36" t="s">
        <v>19</v>
      </c>
      <c r="C24" s="34"/>
      <c r="D24" s="37"/>
      <c r="E24" s="40"/>
      <c r="F24" s="86" t="s">
        <v>29</v>
      </c>
      <c r="G24" s="86"/>
      <c r="H24" s="87"/>
    </row>
    <row r="25" spans="2:8" ht="27.75" customHeight="1">
      <c r="B25" s="36" t="s">
        <v>23</v>
      </c>
      <c r="C25" s="38"/>
      <c r="D25" s="34"/>
      <c r="E25" s="39" t="s">
        <v>27</v>
      </c>
      <c r="F25" s="81"/>
      <c r="G25" s="81"/>
      <c r="H25" s="81"/>
    </row>
    <row r="26" spans="2:8" ht="27.75" customHeight="1">
      <c r="B26" s="36" t="s">
        <v>24</v>
      </c>
      <c r="C26" s="38"/>
      <c r="D26" s="34"/>
      <c r="E26" s="39" t="s">
        <v>27</v>
      </c>
      <c r="F26" s="81"/>
      <c r="G26" s="81"/>
      <c r="H26" s="81"/>
    </row>
    <row r="27" spans="2:8" ht="27.75" customHeight="1">
      <c r="B27" s="36" t="s">
        <v>20</v>
      </c>
      <c r="C27" s="34"/>
      <c r="D27" s="37"/>
      <c r="E27" s="40"/>
      <c r="F27" s="86" t="s">
        <v>28</v>
      </c>
      <c r="G27" s="86"/>
      <c r="H27" s="87"/>
    </row>
    <row r="28" spans="2:8" ht="27.75" customHeight="1">
      <c r="B28" s="36" t="s">
        <v>23</v>
      </c>
      <c r="C28" s="38"/>
      <c r="D28" s="34"/>
      <c r="E28" s="39" t="s">
        <v>27</v>
      </c>
      <c r="F28" s="81"/>
      <c r="G28" s="81"/>
      <c r="H28" s="81"/>
    </row>
    <row r="29" spans="2:8" ht="27.75" customHeight="1">
      <c r="B29" s="36" t="s">
        <v>24</v>
      </c>
      <c r="C29" s="38"/>
      <c r="D29" s="34"/>
      <c r="E29" s="39" t="s">
        <v>27</v>
      </c>
      <c r="F29" s="81"/>
      <c r="G29" s="81"/>
      <c r="H29" s="81"/>
    </row>
    <row r="30" spans="2:8" ht="27.75" customHeight="1">
      <c r="B30" s="36" t="s">
        <v>21</v>
      </c>
      <c r="C30" s="34"/>
      <c r="D30" s="37"/>
      <c r="E30" s="40"/>
      <c r="F30" s="86" t="s">
        <v>30</v>
      </c>
      <c r="G30" s="86"/>
      <c r="H30" s="87"/>
    </row>
    <row r="31" spans="2:8" ht="27.75" customHeight="1">
      <c r="B31" s="36" t="s">
        <v>23</v>
      </c>
      <c r="C31" s="38"/>
      <c r="D31" s="34"/>
      <c r="E31" s="39" t="s">
        <v>27</v>
      </c>
      <c r="F31" s="81"/>
      <c r="G31" s="81"/>
      <c r="H31" s="81"/>
    </row>
    <row r="32" spans="2:8" ht="27.75" customHeight="1">
      <c r="B32" s="36" t="s">
        <v>24</v>
      </c>
      <c r="C32" s="38"/>
      <c r="D32" s="34"/>
      <c r="E32" s="39" t="s">
        <v>27</v>
      </c>
      <c r="F32" s="81"/>
      <c r="G32" s="81"/>
      <c r="H32" s="81"/>
    </row>
    <row r="33" spans="2:8" ht="27.75" customHeight="1" thickBot="1">
      <c r="B33" s="36"/>
      <c r="C33" s="34"/>
      <c r="D33" s="37" t="s">
        <v>1</v>
      </c>
      <c r="E33" s="34"/>
      <c r="F33" s="34"/>
      <c r="G33" s="37" t="s">
        <v>26</v>
      </c>
      <c r="H33" s="41" t="s">
        <v>48</v>
      </c>
    </row>
    <row r="34" spans="2:8" ht="21.75" customHeight="1" thickBot="1">
      <c r="B34" s="5" t="s">
        <v>22</v>
      </c>
      <c r="C34" s="34" t="s">
        <v>23</v>
      </c>
      <c r="D34" s="42">
        <f>+C22+C25+C28+C31</f>
        <v>0</v>
      </c>
      <c r="E34" s="34" t="s">
        <v>25</v>
      </c>
      <c r="F34" s="42">
        <f>D34/2</f>
        <v>0</v>
      </c>
      <c r="G34" s="43">
        <f>IF(+F34+F35&gt;=100000,F34+F35,0)</f>
        <v>0</v>
      </c>
      <c r="H34" s="44">
        <f>ROUNDDOWN(IF(G34&gt;=900000,900000,G34),-3)</f>
        <v>0</v>
      </c>
    </row>
    <row r="35" spans="2:8" ht="21.75" customHeight="1">
      <c r="B35" s="45"/>
      <c r="C35" s="34" t="s">
        <v>24</v>
      </c>
      <c r="D35" s="42">
        <f>+C23+C26+C29+C32</f>
        <v>0</v>
      </c>
      <c r="E35" s="34" t="s">
        <v>25</v>
      </c>
      <c r="F35" s="42">
        <f>D35/2</f>
        <v>0</v>
      </c>
      <c r="G35" s="46"/>
      <c r="H35" s="47" t="s">
        <v>4</v>
      </c>
    </row>
    <row r="36" spans="2:8" ht="21.75" customHeight="1">
      <c r="B36" s="45"/>
      <c r="C36" s="48" t="s">
        <v>22</v>
      </c>
      <c r="D36" s="49">
        <f>SUM(D34:D35)</f>
        <v>0</v>
      </c>
      <c r="E36" s="34"/>
      <c r="F36" s="34"/>
      <c r="G36" s="34"/>
      <c r="H36" s="50">
        <f>+D36-H34</f>
        <v>0</v>
      </c>
    </row>
    <row r="37" spans="2:8" ht="51" customHeight="1">
      <c r="B37" s="88" t="s">
        <v>49</v>
      </c>
      <c r="C37" s="89"/>
      <c r="D37" s="89"/>
      <c r="E37" s="89"/>
      <c r="F37" s="89"/>
      <c r="G37" s="89"/>
      <c r="H37" s="90"/>
    </row>
    <row r="38" spans="2:8" ht="29.25" customHeight="1">
      <c r="B38" s="88" t="s">
        <v>87</v>
      </c>
      <c r="C38" s="89"/>
      <c r="D38" s="89"/>
      <c r="E38" s="89"/>
      <c r="F38" s="89"/>
      <c r="G38" s="89"/>
      <c r="H38" s="90"/>
    </row>
    <row r="39" spans="2:8" ht="15.75" customHeight="1">
      <c r="B39" s="95" t="s">
        <v>47</v>
      </c>
      <c r="C39" s="96"/>
      <c r="D39" s="96"/>
      <c r="E39" s="96"/>
      <c r="F39" s="96"/>
      <c r="G39" s="96"/>
      <c r="H39" s="97"/>
    </row>
    <row r="40" spans="2:8" ht="13.5" customHeight="1">
      <c r="B40" s="1" t="s">
        <v>13</v>
      </c>
      <c r="C40" s="94" t="s">
        <v>67</v>
      </c>
      <c r="D40" s="94"/>
      <c r="E40" s="94"/>
      <c r="F40" s="94"/>
      <c r="G40" s="94"/>
      <c r="H40" s="94"/>
    </row>
    <row r="41" spans="3:8" ht="13.5" customHeight="1">
      <c r="C41" s="92" t="s">
        <v>68</v>
      </c>
      <c r="D41" s="92"/>
      <c r="E41" s="92"/>
      <c r="F41" s="92"/>
      <c r="G41" s="92"/>
      <c r="H41" s="92"/>
    </row>
    <row r="42" spans="3:8" ht="13.5">
      <c r="C42" s="93" t="s">
        <v>69</v>
      </c>
      <c r="D42" s="93"/>
      <c r="E42" s="93"/>
      <c r="F42" s="93"/>
      <c r="G42" s="93"/>
      <c r="H42" s="93"/>
    </row>
    <row r="43" ht="13.5">
      <c r="B43" s="1" t="s">
        <v>31</v>
      </c>
    </row>
  </sheetData>
  <sheetProtection password="EC73" sheet="1" formatCells="0" formatColumns="0" formatRows="0"/>
  <mergeCells count="22">
    <mergeCell ref="C41:H41"/>
    <mergeCell ref="C42:H42"/>
    <mergeCell ref="C40:H40"/>
    <mergeCell ref="B39:H39"/>
    <mergeCell ref="F30:H30"/>
    <mergeCell ref="B38:H38"/>
    <mergeCell ref="B3:H3"/>
    <mergeCell ref="B9:C9"/>
    <mergeCell ref="B37:H37"/>
    <mergeCell ref="F31:H31"/>
    <mergeCell ref="F32:H32"/>
    <mergeCell ref="F23:H23"/>
    <mergeCell ref="F22:H22"/>
    <mergeCell ref="F25:H25"/>
    <mergeCell ref="F26:H26"/>
    <mergeCell ref="B13:D13"/>
    <mergeCell ref="F28:H28"/>
    <mergeCell ref="F29:H29"/>
    <mergeCell ref="B19:C19"/>
    <mergeCell ref="F21:H21"/>
    <mergeCell ref="F24:H24"/>
    <mergeCell ref="F27:H27"/>
  </mergeCells>
  <printOptions horizontalCentered="1"/>
  <pageMargins left="0.25" right="0.25" top="0.75" bottom="0.75" header="0.3" footer="0.3"/>
  <pageSetup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dimension ref="A1:K42"/>
  <sheetViews>
    <sheetView view="pageBreakPreview" zoomScale="80" zoomScaleSheetLayoutView="80" zoomScalePageLayoutView="0" workbookViewId="0" topLeftCell="A1">
      <selection activeCell="C6" sqref="C6"/>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12</v>
      </c>
    </row>
    <row r="2" ht="15.75" customHeight="1"/>
    <row r="3" spans="1:11" ht="15.75" customHeight="1">
      <c r="A3" s="73" t="s">
        <v>60</v>
      </c>
      <c r="B3" s="73"/>
      <c r="C3" s="73"/>
      <c r="D3" s="73"/>
      <c r="E3" s="73"/>
      <c r="F3" s="73"/>
      <c r="G3" s="73"/>
      <c r="H3" s="73"/>
      <c r="I3" s="52"/>
      <c r="J3" s="52"/>
      <c r="K3" s="52"/>
    </row>
    <row r="4" ht="15.75" customHeight="1"/>
    <row r="5" spans="5:8" ht="15.75" customHeight="1">
      <c r="E5" s="53"/>
      <c r="F5" s="14" t="str">
        <f>'１号－１'!D5</f>
        <v>学校名　　○○学校</v>
      </c>
      <c r="G5" s="15"/>
      <c r="H5" s="15"/>
    </row>
    <row r="6" spans="5:8" ht="15.75" customHeight="1">
      <c r="E6" s="53"/>
      <c r="F6" s="14" t="str">
        <f>'１号－１'!D6</f>
        <v>担当職・氏名　事務長・○○　○○</v>
      </c>
      <c r="G6" s="17"/>
      <c r="H6" s="17"/>
    </row>
    <row r="7" spans="5:8" ht="15.75" customHeight="1">
      <c r="E7" s="54"/>
      <c r="F7" s="14" t="str">
        <f>'１号－１'!D7</f>
        <v>担当者電話番号　　○○－○○○○－○○○○</v>
      </c>
      <c r="G7" s="19"/>
      <c r="H7" s="19"/>
    </row>
    <row r="8" spans="7:8" ht="15.75" customHeight="1">
      <c r="G8" s="20"/>
      <c r="H8" s="20"/>
    </row>
    <row r="9" spans="2:8" ht="20.25" customHeight="1">
      <c r="B9" s="91" t="s">
        <v>18</v>
      </c>
      <c r="C9" s="91"/>
      <c r="D9" s="21"/>
      <c r="E9" s="21"/>
      <c r="F9" s="21"/>
      <c r="G9" s="21"/>
      <c r="H9" s="22"/>
    </row>
    <row r="10" spans="2:8" ht="14.25" customHeight="1">
      <c r="B10" s="23"/>
      <c r="C10" s="24"/>
      <c r="D10" s="24"/>
      <c r="E10" s="24"/>
      <c r="F10" s="24"/>
      <c r="G10" s="24"/>
      <c r="H10" s="25"/>
    </row>
    <row r="11" spans="2:8" ht="14.25" customHeight="1">
      <c r="B11" s="23"/>
      <c r="C11" s="24"/>
      <c r="D11" s="24"/>
      <c r="E11" s="24"/>
      <c r="F11" s="24"/>
      <c r="G11" s="24"/>
      <c r="H11" s="25"/>
    </row>
    <row r="12" spans="2:8" ht="14.25" customHeight="1">
      <c r="B12" s="23"/>
      <c r="C12" s="24"/>
      <c r="D12" s="24"/>
      <c r="E12" s="24"/>
      <c r="F12" s="24"/>
      <c r="G12" s="24"/>
      <c r="H12" s="25"/>
    </row>
    <row r="13" spans="2:8" ht="20.25" customHeight="1">
      <c r="B13" s="91" t="s">
        <v>11</v>
      </c>
      <c r="C13" s="91"/>
      <c r="D13" s="91"/>
      <c r="E13" s="21"/>
      <c r="F13" s="21"/>
      <c r="G13" s="21"/>
      <c r="H13" s="22"/>
    </row>
    <row r="14" spans="2:8" ht="15" customHeight="1">
      <c r="B14" s="23"/>
      <c r="C14" s="24"/>
      <c r="D14" s="24"/>
      <c r="E14" s="24"/>
      <c r="F14" s="24"/>
      <c r="G14" s="24"/>
      <c r="H14" s="25"/>
    </row>
    <row r="15" spans="2:8" ht="15" customHeight="1">
      <c r="B15" s="23"/>
      <c r="C15" s="24"/>
      <c r="D15" s="24"/>
      <c r="E15" s="24"/>
      <c r="F15" s="24"/>
      <c r="G15" s="24"/>
      <c r="H15" s="25"/>
    </row>
    <row r="16" spans="2:8" ht="15" customHeight="1">
      <c r="B16" s="23"/>
      <c r="C16" s="24"/>
      <c r="D16" s="24"/>
      <c r="E16" s="24"/>
      <c r="F16" s="24"/>
      <c r="G16" s="24"/>
      <c r="H16" s="25"/>
    </row>
    <row r="17" spans="2:8" ht="15" customHeight="1">
      <c r="B17" s="23"/>
      <c r="C17" s="24"/>
      <c r="D17" s="24"/>
      <c r="E17" s="24"/>
      <c r="F17" s="24"/>
      <c r="G17" s="24"/>
      <c r="H17" s="25"/>
    </row>
    <row r="18" spans="2:8" ht="15" customHeight="1">
      <c r="B18" s="23"/>
      <c r="C18" s="29"/>
      <c r="D18" s="29"/>
      <c r="E18" s="29"/>
      <c r="F18" s="29"/>
      <c r="G18" s="29"/>
      <c r="H18" s="30"/>
    </row>
    <row r="19" spans="2:8" ht="20.25" customHeight="1">
      <c r="B19" s="82" t="s">
        <v>8</v>
      </c>
      <c r="C19" s="83"/>
      <c r="D19" s="32"/>
      <c r="E19" s="21"/>
      <c r="F19" s="21"/>
      <c r="G19" s="21"/>
      <c r="H19" s="22"/>
    </row>
    <row r="20" spans="2:8" ht="25.5" customHeight="1">
      <c r="B20" s="31" t="s">
        <v>32</v>
      </c>
      <c r="C20" s="33"/>
      <c r="D20" s="34"/>
      <c r="E20" s="34"/>
      <c r="F20" s="34"/>
      <c r="G20" s="34"/>
      <c r="H20" s="35"/>
    </row>
    <row r="21" spans="2:8" ht="12.75" customHeight="1">
      <c r="B21" s="36"/>
      <c r="C21" s="37" t="s">
        <v>1</v>
      </c>
      <c r="D21" s="34"/>
      <c r="E21" s="34"/>
      <c r="F21" s="84" t="s">
        <v>33</v>
      </c>
      <c r="G21" s="84"/>
      <c r="H21" s="85"/>
    </row>
    <row r="22" spans="2:8" ht="27.75" customHeight="1">
      <c r="B22" s="36" t="s">
        <v>23</v>
      </c>
      <c r="C22" s="55"/>
      <c r="D22" s="34"/>
      <c r="E22" s="39" t="s">
        <v>27</v>
      </c>
      <c r="F22" s="81"/>
      <c r="G22" s="81"/>
      <c r="H22" s="81"/>
    </row>
    <row r="23" spans="2:8" ht="26.25" customHeight="1">
      <c r="B23" s="36" t="s">
        <v>24</v>
      </c>
      <c r="C23" s="55"/>
      <c r="D23" s="34"/>
      <c r="E23" s="39" t="s">
        <v>27</v>
      </c>
      <c r="F23" s="81"/>
      <c r="G23" s="81"/>
      <c r="H23" s="81"/>
    </row>
    <row r="24" spans="2:8" ht="27.75" customHeight="1">
      <c r="B24" s="36" t="s">
        <v>19</v>
      </c>
      <c r="C24" s="34"/>
      <c r="D24" s="37"/>
      <c r="E24" s="40"/>
      <c r="F24" s="86" t="s">
        <v>29</v>
      </c>
      <c r="G24" s="86"/>
      <c r="H24" s="87"/>
    </row>
    <row r="25" spans="2:8" ht="27.75" customHeight="1">
      <c r="B25" s="36" t="s">
        <v>23</v>
      </c>
      <c r="C25" s="55"/>
      <c r="D25" s="34"/>
      <c r="E25" s="39" t="s">
        <v>27</v>
      </c>
      <c r="F25" s="81"/>
      <c r="G25" s="81"/>
      <c r="H25" s="81"/>
    </row>
    <row r="26" spans="2:8" ht="27.75" customHeight="1">
      <c r="B26" s="36" t="s">
        <v>24</v>
      </c>
      <c r="C26" s="55"/>
      <c r="D26" s="34"/>
      <c r="E26" s="39" t="s">
        <v>27</v>
      </c>
      <c r="F26" s="81"/>
      <c r="G26" s="81"/>
      <c r="H26" s="81"/>
    </row>
    <row r="27" spans="2:8" ht="27.75" customHeight="1">
      <c r="B27" s="36" t="s">
        <v>20</v>
      </c>
      <c r="C27" s="34"/>
      <c r="D27" s="37"/>
      <c r="E27" s="40"/>
      <c r="F27" s="86" t="s">
        <v>28</v>
      </c>
      <c r="G27" s="86"/>
      <c r="H27" s="87"/>
    </row>
    <row r="28" spans="2:8" ht="27.75" customHeight="1">
      <c r="B28" s="36" t="s">
        <v>23</v>
      </c>
      <c r="C28" s="55"/>
      <c r="D28" s="34"/>
      <c r="E28" s="39" t="s">
        <v>27</v>
      </c>
      <c r="F28" s="81"/>
      <c r="G28" s="81"/>
      <c r="H28" s="81"/>
    </row>
    <row r="29" spans="2:8" ht="27.75" customHeight="1">
      <c r="B29" s="36" t="s">
        <v>24</v>
      </c>
      <c r="C29" s="55"/>
      <c r="D29" s="34"/>
      <c r="E29" s="39" t="s">
        <v>27</v>
      </c>
      <c r="F29" s="81"/>
      <c r="G29" s="81"/>
      <c r="H29" s="81"/>
    </row>
    <row r="30" spans="2:8" ht="27.75" customHeight="1">
      <c r="B30" s="36" t="s">
        <v>21</v>
      </c>
      <c r="C30" s="34"/>
      <c r="D30" s="37"/>
      <c r="E30" s="40"/>
      <c r="F30" s="86" t="s">
        <v>30</v>
      </c>
      <c r="G30" s="86"/>
      <c r="H30" s="87"/>
    </row>
    <row r="31" spans="2:8" ht="27.75" customHeight="1">
      <c r="B31" s="36" t="s">
        <v>23</v>
      </c>
      <c r="C31" s="55"/>
      <c r="D31" s="34"/>
      <c r="E31" s="39" t="s">
        <v>27</v>
      </c>
      <c r="F31" s="81"/>
      <c r="G31" s="81"/>
      <c r="H31" s="81"/>
    </row>
    <row r="32" spans="2:8" ht="27.75" customHeight="1">
      <c r="B32" s="36" t="s">
        <v>24</v>
      </c>
      <c r="C32" s="55"/>
      <c r="D32" s="34"/>
      <c r="E32" s="39" t="s">
        <v>27</v>
      </c>
      <c r="F32" s="81"/>
      <c r="G32" s="81"/>
      <c r="H32" s="81"/>
    </row>
    <row r="33" spans="2:8" ht="27.75" customHeight="1" thickBot="1">
      <c r="B33" s="36"/>
      <c r="C33" s="34"/>
      <c r="D33" s="37" t="s">
        <v>1</v>
      </c>
      <c r="E33" s="34"/>
      <c r="F33" s="34"/>
      <c r="G33" s="37" t="s">
        <v>26</v>
      </c>
      <c r="H33" s="41" t="s">
        <v>48</v>
      </c>
    </row>
    <row r="34" spans="2:8" ht="21.75" customHeight="1" thickBot="1">
      <c r="B34" s="5" t="s">
        <v>22</v>
      </c>
      <c r="C34" s="34" t="s">
        <v>23</v>
      </c>
      <c r="D34" s="56">
        <f>+C22+C25+C28+C31</f>
        <v>0</v>
      </c>
      <c r="E34" s="34" t="s">
        <v>25</v>
      </c>
      <c r="F34" s="56">
        <f>D34/2</f>
        <v>0</v>
      </c>
      <c r="G34" s="43">
        <f>IF(+F34+F35&gt;=100000,F34+F35,0)</f>
        <v>0</v>
      </c>
      <c r="H34" s="44">
        <f>ROUNDDOWN(IF(G34&gt;=560000,560000,G34),-3)</f>
        <v>0</v>
      </c>
    </row>
    <row r="35" spans="2:8" ht="21.75" customHeight="1">
      <c r="B35" s="45"/>
      <c r="C35" s="34" t="s">
        <v>24</v>
      </c>
      <c r="D35" s="56">
        <f>+C23+C26+C29+C32</f>
        <v>0</v>
      </c>
      <c r="E35" s="34" t="s">
        <v>25</v>
      </c>
      <c r="F35" s="56">
        <f>D35/2</f>
        <v>0</v>
      </c>
      <c r="G35" s="46"/>
      <c r="H35" s="47" t="s">
        <v>4</v>
      </c>
    </row>
    <row r="36" spans="2:8" ht="20.25" customHeight="1">
      <c r="B36" s="45"/>
      <c r="C36" s="48" t="s">
        <v>22</v>
      </c>
      <c r="D36" s="49">
        <f>SUM(D34:D35)</f>
        <v>0</v>
      </c>
      <c r="E36" s="34"/>
      <c r="F36" s="34"/>
      <c r="G36" s="34"/>
      <c r="H36" s="50">
        <f>+D36-H34</f>
        <v>0</v>
      </c>
    </row>
    <row r="37" spans="2:8" ht="51" customHeight="1">
      <c r="B37" s="88" t="s">
        <v>49</v>
      </c>
      <c r="C37" s="89"/>
      <c r="D37" s="89"/>
      <c r="E37" s="89"/>
      <c r="F37" s="89"/>
      <c r="G37" s="89"/>
      <c r="H37" s="90"/>
    </row>
    <row r="38" spans="2:8" ht="29.25" customHeight="1">
      <c r="B38" s="88" t="s">
        <v>64</v>
      </c>
      <c r="C38" s="89"/>
      <c r="D38" s="89"/>
      <c r="E38" s="89"/>
      <c r="F38" s="89"/>
      <c r="G38" s="89"/>
      <c r="H38" s="90"/>
    </row>
    <row r="39" spans="2:8" ht="15.75" customHeight="1">
      <c r="B39" s="95" t="s">
        <v>47</v>
      </c>
      <c r="C39" s="96"/>
      <c r="D39" s="96"/>
      <c r="E39" s="96"/>
      <c r="F39" s="96"/>
      <c r="G39" s="96"/>
      <c r="H39" s="97"/>
    </row>
    <row r="40" spans="2:11" ht="13.5" customHeight="1">
      <c r="B40" s="63" t="s">
        <v>13</v>
      </c>
      <c r="C40" s="98" t="s">
        <v>70</v>
      </c>
      <c r="D40" s="98"/>
      <c r="E40" s="98"/>
      <c r="F40" s="98"/>
      <c r="G40" s="98"/>
      <c r="H40" s="98"/>
      <c r="I40" s="57"/>
      <c r="J40" s="57"/>
      <c r="K40" s="57"/>
    </row>
    <row r="41" ht="13.5">
      <c r="B41" s="1" t="s">
        <v>31</v>
      </c>
    </row>
    <row r="42" spans="3:8" ht="13.5">
      <c r="C42" s="63"/>
      <c r="D42" s="63"/>
      <c r="E42" s="63"/>
      <c r="F42" s="63"/>
      <c r="G42" s="63"/>
      <c r="H42" s="63"/>
    </row>
  </sheetData>
  <sheetProtection password="EC73" sheet="1" formatCells="0" formatColumns="0" formatRows="0"/>
  <mergeCells count="20">
    <mergeCell ref="F32:H32"/>
    <mergeCell ref="B37:H37"/>
    <mergeCell ref="B38:H38"/>
    <mergeCell ref="B39:H39"/>
    <mergeCell ref="C40:H40"/>
    <mergeCell ref="F26:H26"/>
    <mergeCell ref="F27:H27"/>
    <mergeCell ref="F28:H28"/>
    <mergeCell ref="F29:H29"/>
    <mergeCell ref="F30:H30"/>
    <mergeCell ref="B9:C9"/>
    <mergeCell ref="B13:D13"/>
    <mergeCell ref="A3:H3"/>
    <mergeCell ref="F31:H31"/>
    <mergeCell ref="B19:C19"/>
    <mergeCell ref="F21:H21"/>
    <mergeCell ref="F22:H22"/>
    <mergeCell ref="F23:H23"/>
    <mergeCell ref="F24:H24"/>
    <mergeCell ref="F25:H25"/>
  </mergeCells>
  <printOptions horizontalCentered="1"/>
  <pageMargins left="0.25" right="0.25" top="0.75" bottom="0.75" header="0.3" footer="0.3"/>
  <pageSetup horizontalDpi="300" verticalDpi="300" orientation="portrait" paperSize="9" scale="88" r:id="rId1"/>
</worksheet>
</file>

<file path=xl/worksheets/sheet4.xml><?xml version="1.0" encoding="utf-8"?>
<worksheet xmlns="http://schemas.openxmlformats.org/spreadsheetml/2006/main" xmlns:r="http://schemas.openxmlformats.org/officeDocument/2006/relationships">
  <dimension ref="A1:K44"/>
  <sheetViews>
    <sheetView view="pageBreakPreview" zoomScale="80" zoomScaleSheetLayoutView="80" zoomScalePageLayoutView="0" workbookViewId="0" topLeftCell="A1">
      <selection activeCell="B10" sqref="B10"/>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50</v>
      </c>
    </row>
    <row r="2" ht="15.75" customHeight="1"/>
    <row r="3" spans="1:11" ht="15.75" customHeight="1">
      <c r="A3" s="73" t="s">
        <v>36</v>
      </c>
      <c r="B3" s="73"/>
      <c r="C3" s="73"/>
      <c r="D3" s="73"/>
      <c r="E3" s="73"/>
      <c r="F3" s="73"/>
      <c r="G3" s="73"/>
      <c r="H3" s="73"/>
      <c r="I3" s="52"/>
      <c r="J3" s="52"/>
      <c r="K3" s="52"/>
    </row>
    <row r="4" ht="15.75" customHeight="1"/>
    <row r="5" spans="5:8" ht="15.75" customHeight="1">
      <c r="E5" s="53"/>
      <c r="F5" s="14" t="str">
        <f>'１号－１'!D5</f>
        <v>学校名　　○○学校</v>
      </c>
      <c r="G5" s="15"/>
      <c r="H5" s="15"/>
    </row>
    <row r="6" spans="5:8" ht="15.75" customHeight="1">
      <c r="E6" s="53"/>
      <c r="F6" s="14" t="str">
        <f>'１号－１'!D6</f>
        <v>担当職・氏名　事務長・○○　○○</v>
      </c>
      <c r="G6" s="17"/>
      <c r="H6" s="17"/>
    </row>
    <row r="7" spans="5:8" ht="15.75" customHeight="1">
      <c r="E7" s="54"/>
      <c r="F7" s="14" t="str">
        <f>'１号－１'!D7</f>
        <v>担当者電話番号　　○○－○○○○－○○○○</v>
      </c>
      <c r="G7" s="19"/>
      <c r="H7" s="19"/>
    </row>
    <row r="8" spans="7:8" ht="15.75" customHeight="1">
      <c r="G8" s="20"/>
      <c r="H8" s="20"/>
    </row>
    <row r="9" spans="2:8" ht="20.25" customHeight="1">
      <c r="B9" s="91" t="s">
        <v>18</v>
      </c>
      <c r="C9" s="91"/>
      <c r="D9" s="21"/>
      <c r="E9" s="21"/>
      <c r="F9" s="21"/>
      <c r="G9" s="21"/>
      <c r="H9" s="22"/>
    </row>
    <row r="10" spans="2:8" ht="14.25" customHeight="1">
      <c r="B10" s="23"/>
      <c r="C10" s="24"/>
      <c r="D10" s="24"/>
      <c r="E10" s="24"/>
      <c r="F10" s="24"/>
      <c r="G10" s="24"/>
      <c r="H10" s="25"/>
    </row>
    <row r="11" spans="2:8" ht="14.25" customHeight="1">
      <c r="B11" s="23" t="s">
        <v>41</v>
      </c>
      <c r="C11" s="24"/>
      <c r="D11" s="24"/>
      <c r="E11" s="24"/>
      <c r="F11" s="24"/>
      <c r="G11" s="24"/>
      <c r="H11" s="25"/>
    </row>
    <row r="12" spans="2:8" ht="14.25" customHeight="1">
      <c r="B12" s="23"/>
      <c r="C12" s="24"/>
      <c r="D12" s="24"/>
      <c r="E12" s="24"/>
      <c r="F12" s="24"/>
      <c r="G12" s="24"/>
      <c r="H12" s="25"/>
    </row>
    <row r="13" spans="2:8" ht="20.25" customHeight="1">
      <c r="B13" s="91" t="s">
        <v>11</v>
      </c>
      <c r="C13" s="91"/>
      <c r="D13" s="91"/>
      <c r="E13" s="21"/>
      <c r="F13" s="21"/>
      <c r="G13" s="21"/>
      <c r="H13" s="22"/>
    </row>
    <row r="14" spans="2:8" ht="15" customHeight="1">
      <c r="B14" s="23"/>
      <c r="C14" s="24"/>
      <c r="D14" s="24"/>
      <c r="E14" s="24"/>
      <c r="F14" s="24"/>
      <c r="G14" s="24"/>
      <c r="H14" s="25"/>
    </row>
    <row r="15" spans="2:8" ht="15" customHeight="1">
      <c r="B15" s="23" t="s">
        <v>42</v>
      </c>
      <c r="C15" s="24"/>
      <c r="D15" s="24"/>
      <c r="E15" s="24"/>
      <c r="F15" s="24"/>
      <c r="G15" s="24"/>
      <c r="H15" s="25"/>
    </row>
    <row r="16" spans="2:8" ht="15" customHeight="1">
      <c r="B16" s="23"/>
      <c r="C16" s="24"/>
      <c r="D16" s="24"/>
      <c r="E16" s="24"/>
      <c r="F16" s="24"/>
      <c r="G16" s="24"/>
      <c r="H16" s="25"/>
    </row>
    <row r="17" spans="2:8" ht="15" customHeight="1">
      <c r="B17" s="23"/>
      <c r="C17" s="24"/>
      <c r="D17" s="24"/>
      <c r="E17" s="24"/>
      <c r="F17" s="24"/>
      <c r="G17" s="24"/>
      <c r="H17" s="25"/>
    </row>
    <row r="18" spans="2:8" ht="15" customHeight="1">
      <c r="B18" s="23"/>
      <c r="C18" s="29"/>
      <c r="D18" s="29"/>
      <c r="E18" s="29"/>
      <c r="F18" s="29"/>
      <c r="G18" s="29"/>
      <c r="H18" s="30"/>
    </row>
    <row r="19" spans="2:8" ht="20.25" customHeight="1">
      <c r="B19" s="82" t="s">
        <v>8</v>
      </c>
      <c r="C19" s="83"/>
      <c r="D19" s="32"/>
      <c r="E19" s="21"/>
      <c r="F19" s="21"/>
      <c r="G19" s="21"/>
      <c r="H19" s="22"/>
    </row>
    <row r="20" spans="2:8" ht="25.5" customHeight="1">
      <c r="B20" s="31" t="s">
        <v>32</v>
      </c>
      <c r="C20" s="33"/>
      <c r="D20" s="34"/>
      <c r="E20" s="34"/>
      <c r="F20" s="34"/>
      <c r="G20" s="34"/>
      <c r="H20" s="35"/>
    </row>
    <row r="21" spans="2:8" ht="12.75" customHeight="1">
      <c r="B21" s="36"/>
      <c r="C21" s="37" t="s">
        <v>1</v>
      </c>
      <c r="D21" s="34"/>
      <c r="E21" s="34"/>
      <c r="F21" s="84" t="s">
        <v>33</v>
      </c>
      <c r="G21" s="84"/>
      <c r="H21" s="85"/>
    </row>
    <row r="22" spans="2:8" ht="27.75" customHeight="1">
      <c r="B22" s="36" t="s">
        <v>23</v>
      </c>
      <c r="C22" s="55">
        <v>560000</v>
      </c>
      <c r="D22" s="34"/>
      <c r="E22" s="39" t="s">
        <v>27</v>
      </c>
      <c r="F22" s="81" t="s">
        <v>91</v>
      </c>
      <c r="G22" s="81"/>
      <c r="H22" s="81"/>
    </row>
    <row r="23" spans="2:8" ht="26.25" customHeight="1">
      <c r="B23" s="36" t="s">
        <v>24</v>
      </c>
      <c r="C23" s="55">
        <v>400000</v>
      </c>
      <c r="D23" s="34"/>
      <c r="E23" s="39" t="s">
        <v>27</v>
      </c>
      <c r="F23" s="81" t="s">
        <v>92</v>
      </c>
      <c r="G23" s="81"/>
      <c r="H23" s="81"/>
    </row>
    <row r="24" spans="2:8" ht="27.75" customHeight="1">
      <c r="B24" s="36" t="s">
        <v>19</v>
      </c>
      <c r="C24" s="34"/>
      <c r="D24" s="37"/>
      <c r="E24" s="40"/>
      <c r="F24" s="86" t="s">
        <v>29</v>
      </c>
      <c r="G24" s="86"/>
      <c r="H24" s="87"/>
    </row>
    <row r="25" spans="2:8" ht="27.75" customHeight="1">
      <c r="B25" s="36" t="s">
        <v>23</v>
      </c>
      <c r="C25" s="38"/>
      <c r="D25" s="34"/>
      <c r="E25" s="39" t="s">
        <v>27</v>
      </c>
      <c r="F25" s="81"/>
      <c r="G25" s="81"/>
      <c r="H25" s="81"/>
    </row>
    <row r="26" spans="2:8" ht="27.75" customHeight="1">
      <c r="B26" s="36" t="s">
        <v>24</v>
      </c>
      <c r="C26" s="38"/>
      <c r="D26" s="34"/>
      <c r="E26" s="39" t="s">
        <v>27</v>
      </c>
      <c r="F26" s="81"/>
      <c r="G26" s="81"/>
      <c r="H26" s="81"/>
    </row>
    <row r="27" spans="2:8" ht="27.75" customHeight="1">
      <c r="B27" s="36" t="s">
        <v>20</v>
      </c>
      <c r="C27" s="34"/>
      <c r="D27" s="37"/>
      <c r="E27" s="40"/>
      <c r="F27" s="86" t="s">
        <v>28</v>
      </c>
      <c r="G27" s="86"/>
      <c r="H27" s="87"/>
    </row>
    <row r="28" spans="2:8" ht="27.75" customHeight="1">
      <c r="B28" s="36" t="s">
        <v>23</v>
      </c>
      <c r="C28" s="38"/>
      <c r="D28" s="34"/>
      <c r="E28" s="39" t="s">
        <v>27</v>
      </c>
      <c r="F28" s="81"/>
      <c r="G28" s="81"/>
      <c r="H28" s="81"/>
    </row>
    <row r="29" spans="2:8" ht="27.75" customHeight="1">
      <c r="B29" s="36" t="s">
        <v>24</v>
      </c>
      <c r="C29" s="38"/>
      <c r="D29" s="34"/>
      <c r="E29" s="39" t="s">
        <v>27</v>
      </c>
      <c r="F29" s="81"/>
      <c r="G29" s="81"/>
      <c r="H29" s="81"/>
    </row>
    <row r="30" spans="2:8" ht="27.75" customHeight="1">
      <c r="B30" s="36" t="s">
        <v>21</v>
      </c>
      <c r="C30" s="34"/>
      <c r="D30" s="37"/>
      <c r="E30" s="40"/>
      <c r="F30" s="86" t="s">
        <v>30</v>
      </c>
      <c r="G30" s="86"/>
      <c r="H30" s="87"/>
    </row>
    <row r="31" spans="2:8" ht="27.75" customHeight="1">
      <c r="B31" s="36" t="s">
        <v>23</v>
      </c>
      <c r="C31" s="38"/>
      <c r="D31" s="34"/>
      <c r="E31" s="39" t="s">
        <v>27</v>
      </c>
      <c r="F31" s="81"/>
      <c r="G31" s="81"/>
      <c r="H31" s="81"/>
    </row>
    <row r="32" spans="2:8" ht="27.75" customHeight="1">
      <c r="B32" s="36" t="s">
        <v>24</v>
      </c>
      <c r="C32" s="38"/>
      <c r="D32" s="34"/>
      <c r="E32" s="39" t="s">
        <v>27</v>
      </c>
      <c r="F32" s="81"/>
      <c r="G32" s="81"/>
      <c r="H32" s="81"/>
    </row>
    <row r="33" spans="2:8" ht="27.75" customHeight="1" thickBot="1">
      <c r="B33" s="36"/>
      <c r="C33" s="34"/>
      <c r="D33" s="37" t="s">
        <v>1</v>
      </c>
      <c r="E33" s="34"/>
      <c r="F33" s="34"/>
      <c r="G33" s="37" t="s">
        <v>26</v>
      </c>
      <c r="H33" s="41" t="s">
        <v>48</v>
      </c>
    </row>
    <row r="34" spans="2:8" ht="21.75" customHeight="1" thickBot="1">
      <c r="B34" s="5" t="s">
        <v>22</v>
      </c>
      <c r="C34" s="34" t="s">
        <v>23</v>
      </c>
      <c r="D34" s="42">
        <f>+C22+C25+C28+C31</f>
        <v>560000</v>
      </c>
      <c r="E34" s="34" t="s">
        <v>25</v>
      </c>
      <c r="F34" s="42">
        <f>D34/2</f>
        <v>280000</v>
      </c>
      <c r="G34" s="43">
        <f>IF(+F34+F35&gt;=100000,F34+F35,0)</f>
        <v>480000</v>
      </c>
      <c r="H34" s="44">
        <f>ROUNDDOWN(IF(G34&gt;=600000,600000,G34),-3)</f>
        <v>480000</v>
      </c>
    </row>
    <row r="35" spans="2:8" ht="21.75" customHeight="1">
      <c r="B35" s="45"/>
      <c r="C35" s="34" t="s">
        <v>24</v>
      </c>
      <c r="D35" s="42">
        <f>+C23+C26+C29+C32</f>
        <v>400000</v>
      </c>
      <c r="E35" s="34" t="s">
        <v>25</v>
      </c>
      <c r="F35" s="42">
        <f>D35/2</f>
        <v>200000</v>
      </c>
      <c r="G35" s="46"/>
      <c r="H35" s="47" t="s">
        <v>4</v>
      </c>
    </row>
    <row r="36" spans="2:8" ht="21.75" customHeight="1">
      <c r="B36" s="45"/>
      <c r="C36" s="48" t="s">
        <v>22</v>
      </c>
      <c r="D36" s="49">
        <f>SUM(D34:D35)</f>
        <v>960000</v>
      </c>
      <c r="E36" s="34"/>
      <c r="F36" s="34"/>
      <c r="G36" s="34"/>
      <c r="H36" s="50">
        <f>+D36-H34</f>
        <v>480000</v>
      </c>
    </row>
    <row r="37" spans="2:8" ht="51" customHeight="1">
      <c r="B37" s="88" t="s">
        <v>49</v>
      </c>
      <c r="C37" s="89"/>
      <c r="D37" s="89"/>
      <c r="E37" s="89"/>
      <c r="F37" s="89"/>
      <c r="G37" s="89"/>
      <c r="H37" s="90"/>
    </row>
    <row r="38" spans="2:8" ht="29.25" customHeight="1">
      <c r="B38" s="88" t="s">
        <v>63</v>
      </c>
      <c r="C38" s="89"/>
      <c r="D38" s="89"/>
      <c r="E38" s="89"/>
      <c r="F38" s="89"/>
      <c r="G38" s="89"/>
      <c r="H38" s="90"/>
    </row>
    <row r="39" spans="2:8" ht="15.75" customHeight="1">
      <c r="B39" s="95" t="s">
        <v>47</v>
      </c>
      <c r="C39" s="96"/>
      <c r="D39" s="96"/>
      <c r="E39" s="96"/>
      <c r="F39" s="96"/>
      <c r="G39" s="96"/>
      <c r="H39" s="97"/>
    </row>
    <row r="40" spans="2:11" ht="13.5">
      <c r="B40" s="63" t="s">
        <v>13</v>
      </c>
      <c r="C40" s="99" t="s">
        <v>71</v>
      </c>
      <c r="D40" s="99"/>
      <c r="E40" s="99"/>
      <c r="F40" s="99"/>
      <c r="G40" s="99"/>
      <c r="H40" s="99"/>
      <c r="I40" s="99"/>
      <c r="J40" s="99"/>
      <c r="K40" s="99"/>
    </row>
    <row r="41" spans="2:3" ht="13.5">
      <c r="B41" s="63"/>
      <c r="C41" s="1" t="s">
        <v>72</v>
      </c>
    </row>
    <row r="42" ht="13.5">
      <c r="B42" s="1" t="s">
        <v>34</v>
      </c>
    </row>
    <row r="43" ht="13.5">
      <c r="B43" s="1" t="s">
        <v>73</v>
      </c>
    </row>
    <row r="44" ht="13.5">
      <c r="B44" s="1" t="s">
        <v>31</v>
      </c>
    </row>
  </sheetData>
  <sheetProtection password="EC73" sheet="1" formatCells="0" formatColumns="0" formatRows="0"/>
  <mergeCells count="20">
    <mergeCell ref="B37:H37"/>
    <mergeCell ref="B38:H38"/>
    <mergeCell ref="B39:H39"/>
    <mergeCell ref="C40:K40"/>
    <mergeCell ref="F25:H25"/>
    <mergeCell ref="F26:H26"/>
    <mergeCell ref="F27:H27"/>
    <mergeCell ref="F28:H28"/>
    <mergeCell ref="F31:H31"/>
    <mergeCell ref="F32:H32"/>
    <mergeCell ref="F29:H29"/>
    <mergeCell ref="F30:H30"/>
    <mergeCell ref="A3:H3"/>
    <mergeCell ref="B9:C9"/>
    <mergeCell ref="B13:D13"/>
    <mergeCell ref="B19:C19"/>
    <mergeCell ref="F21:H21"/>
    <mergeCell ref="F22:H22"/>
    <mergeCell ref="F23:H23"/>
    <mergeCell ref="F24:H24"/>
  </mergeCells>
  <printOptions horizontalCentered="1"/>
  <pageMargins left="0.25" right="0.25" top="0.75" bottom="0.75" header="0.3" footer="0.3"/>
  <pageSetup horizontalDpi="300" verticalDpi="300" orientation="portrait" paperSize="9" scale="88" r:id="rId1"/>
</worksheet>
</file>

<file path=xl/worksheets/sheet5.xml><?xml version="1.0" encoding="utf-8"?>
<worksheet xmlns="http://schemas.openxmlformats.org/spreadsheetml/2006/main" xmlns:r="http://schemas.openxmlformats.org/officeDocument/2006/relationships">
  <dimension ref="A1:O46"/>
  <sheetViews>
    <sheetView view="pageBreakPreview" zoomScale="80" zoomScaleSheetLayoutView="80" zoomScalePageLayoutView="0" workbookViewId="0" topLeftCell="A1">
      <selection activeCell="B1" sqref="B1"/>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51</v>
      </c>
    </row>
    <row r="2" ht="15.75" customHeight="1"/>
    <row r="3" spans="1:11" ht="15.75" customHeight="1">
      <c r="A3" s="73" t="s">
        <v>61</v>
      </c>
      <c r="B3" s="73"/>
      <c r="C3" s="73"/>
      <c r="D3" s="73"/>
      <c r="E3" s="73"/>
      <c r="F3" s="73"/>
      <c r="G3" s="73"/>
      <c r="H3" s="73"/>
      <c r="I3" s="52"/>
      <c r="J3" s="52"/>
      <c r="K3" s="52"/>
    </row>
    <row r="4" ht="15.75" customHeight="1"/>
    <row r="5" spans="5:8" ht="15.75" customHeight="1">
      <c r="E5" s="53"/>
      <c r="F5" s="14" t="str">
        <f>'１号－１'!D5</f>
        <v>学校名　　○○学校</v>
      </c>
      <c r="G5" s="15"/>
      <c r="H5" s="15"/>
    </row>
    <row r="6" spans="5:8" ht="15.75" customHeight="1">
      <c r="E6" s="53"/>
      <c r="F6" s="14" t="str">
        <f>'１号－１'!D6</f>
        <v>担当職・氏名　事務長・○○　○○</v>
      </c>
      <c r="G6" s="17"/>
      <c r="H6" s="17"/>
    </row>
    <row r="7" spans="5:8" ht="15.75" customHeight="1">
      <c r="E7" s="54"/>
      <c r="F7" s="14" t="str">
        <f>'１号－１'!D7</f>
        <v>担当者電話番号　　○○－○○○○－○○○○</v>
      </c>
      <c r="G7" s="19"/>
      <c r="H7" s="19"/>
    </row>
    <row r="8" spans="7:8" ht="15.75" customHeight="1">
      <c r="G8" s="20"/>
      <c r="H8" s="20"/>
    </row>
    <row r="9" spans="2:8" ht="20.25" customHeight="1">
      <c r="B9" s="91" t="s">
        <v>18</v>
      </c>
      <c r="C9" s="91"/>
      <c r="D9" s="21"/>
      <c r="E9" s="21"/>
      <c r="F9" s="21"/>
      <c r="G9" s="21"/>
      <c r="H9" s="22"/>
    </row>
    <row r="10" spans="2:8" ht="14.25" customHeight="1">
      <c r="B10" s="23"/>
      <c r="C10" s="24"/>
      <c r="D10" s="24"/>
      <c r="E10" s="24"/>
      <c r="F10" s="24"/>
      <c r="G10" s="24"/>
      <c r="H10" s="25"/>
    </row>
    <row r="11" spans="2:8" ht="14.25" customHeight="1">
      <c r="B11" s="23" t="s">
        <v>38</v>
      </c>
      <c r="C11" s="24"/>
      <c r="D11" s="24"/>
      <c r="E11" s="24"/>
      <c r="F11" s="24"/>
      <c r="G11" s="24"/>
      <c r="H11" s="25"/>
    </row>
    <row r="12" spans="2:8" ht="14.25" customHeight="1">
      <c r="B12" s="23"/>
      <c r="C12" s="24"/>
      <c r="D12" s="24"/>
      <c r="E12" s="24"/>
      <c r="F12" s="24"/>
      <c r="G12" s="24"/>
      <c r="H12" s="25"/>
    </row>
    <row r="13" spans="2:8" ht="20.25" customHeight="1">
      <c r="B13" s="91" t="s">
        <v>11</v>
      </c>
      <c r="C13" s="91"/>
      <c r="D13" s="91"/>
      <c r="E13" s="21"/>
      <c r="F13" s="21"/>
      <c r="G13" s="21"/>
      <c r="H13" s="22"/>
    </row>
    <row r="14" spans="2:8" ht="15" customHeight="1">
      <c r="B14" s="23" t="s">
        <v>43</v>
      </c>
      <c r="C14" s="24"/>
      <c r="D14" s="24"/>
      <c r="E14" s="24"/>
      <c r="F14" s="24"/>
      <c r="G14" s="24"/>
      <c r="H14" s="25"/>
    </row>
    <row r="15" spans="2:8" ht="15" customHeight="1">
      <c r="B15" s="23" t="s">
        <v>93</v>
      </c>
      <c r="C15" s="24"/>
      <c r="D15" s="24"/>
      <c r="E15" s="24"/>
      <c r="F15" s="24"/>
      <c r="G15" s="24"/>
      <c r="H15" s="25"/>
    </row>
    <row r="16" spans="2:8" ht="15" customHeight="1">
      <c r="B16" s="23" t="s">
        <v>44</v>
      </c>
      <c r="C16" s="24"/>
      <c r="D16" s="24"/>
      <c r="E16" s="24"/>
      <c r="F16" s="24"/>
      <c r="G16" s="24"/>
      <c r="H16" s="25"/>
    </row>
    <row r="17" spans="2:8" ht="15" customHeight="1">
      <c r="B17" s="23" t="s">
        <v>45</v>
      </c>
      <c r="C17" s="24"/>
      <c r="D17" s="24"/>
      <c r="E17" s="24"/>
      <c r="F17" s="24"/>
      <c r="G17" s="24"/>
      <c r="H17" s="25"/>
    </row>
    <row r="18" spans="2:8" ht="15" customHeight="1">
      <c r="B18" s="23"/>
      <c r="C18" s="29"/>
      <c r="D18" s="29"/>
      <c r="E18" s="29"/>
      <c r="F18" s="29"/>
      <c r="G18" s="29"/>
      <c r="H18" s="30"/>
    </row>
    <row r="19" spans="2:8" ht="20.25" customHeight="1">
      <c r="B19" s="82" t="s">
        <v>8</v>
      </c>
      <c r="C19" s="83"/>
      <c r="D19" s="32"/>
      <c r="E19" s="21"/>
      <c r="F19" s="21"/>
      <c r="G19" s="21"/>
      <c r="H19" s="22"/>
    </row>
    <row r="20" spans="2:8" ht="25.5" customHeight="1">
      <c r="B20" s="31" t="s">
        <v>32</v>
      </c>
      <c r="C20" s="33"/>
      <c r="D20" s="34"/>
      <c r="E20" s="34"/>
      <c r="F20" s="34"/>
      <c r="G20" s="34"/>
      <c r="H20" s="35"/>
    </row>
    <row r="21" spans="2:8" ht="12.75" customHeight="1">
      <c r="B21" s="36"/>
      <c r="C21" s="37" t="s">
        <v>1</v>
      </c>
      <c r="D21" s="34"/>
      <c r="E21" s="34"/>
      <c r="F21" s="84" t="s">
        <v>33</v>
      </c>
      <c r="G21" s="84"/>
      <c r="H21" s="85"/>
    </row>
    <row r="22" spans="2:8" ht="27.75" customHeight="1">
      <c r="B22" s="36" t="s">
        <v>23</v>
      </c>
      <c r="C22" s="55"/>
      <c r="D22" s="34"/>
      <c r="E22" s="39" t="s">
        <v>27</v>
      </c>
      <c r="F22" s="81"/>
      <c r="G22" s="81"/>
      <c r="H22" s="81"/>
    </row>
    <row r="23" spans="2:8" ht="26.25" customHeight="1">
      <c r="B23" s="36" t="s">
        <v>24</v>
      </c>
      <c r="C23" s="55"/>
      <c r="D23" s="34"/>
      <c r="E23" s="39" t="s">
        <v>27</v>
      </c>
      <c r="F23" s="81"/>
      <c r="G23" s="81"/>
      <c r="H23" s="81"/>
    </row>
    <row r="24" spans="2:8" ht="27.75" customHeight="1">
      <c r="B24" s="36" t="s">
        <v>19</v>
      </c>
      <c r="C24" s="34"/>
      <c r="D24" s="37"/>
      <c r="E24" s="40"/>
      <c r="F24" s="86" t="s">
        <v>29</v>
      </c>
      <c r="G24" s="86"/>
      <c r="H24" s="87"/>
    </row>
    <row r="25" spans="2:8" ht="27.75" customHeight="1">
      <c r="B25" s="36" t="s">
        <v>23</v>
      </c>
      <c r="C25" s="55">
        <v>500000</v>
      </c>
      <c r="D25" s="34"/>
      <c r="E25" s="39" t="s">
        <v>27</v>
      </c>
      <c r="F25" s="81" t="s">
        <v>46</v>
      </c>
      <c r="G25" s="81"/>
      <c r="H25" s="81"/>
    </row>
    <row r="26" spans="2:8" ht="27.75" customHeight="1">
      <c r="B26" s="36" t="s">
        <v>24</v>
      </c>
      <c r="C26" s="55"/>
      <c r="D26" s="34"/>
      <c r="E26" s="39" t="s">
        <v>27</v>
      </c>
      <c r="F26" s="81"/>
      <c r="G26" s="81"/>
      <c r="H26" s="81"/>
    </row>
    <row r="27" spans="2:8" ht="27.75" customHeight="1">
      <c r="B27" s="36" t="s">
        <v>20</v>
      </c>
      <c r="C27" s="34"/>
      <c r="D27" s="37"/>
      <c r="E27" s="40"/>
      <c r="F27" s="86" t="s">
        <v>28</v>
      </c>
      <c r="G27" s="86"/>
      <c r="H27" s="87"/>
    </row>
    <row r="28" spans="2:8" ht="27.75" customHeight="1">
      <c r="B28" s="36" t="s">
        <v>23</v>
      </c>
      <c r="C28" s="55"/>
      <c r="D28" s="34"/>
      <c r="E28" s="39" t="s">
        <v>27</v>
      </c>
      <c r="F28" s="81"/>
      <c r="G28" s="81"/>
      <c r="H28" s="81"/>
    </row>
    <row r="29" spans="2:8" ht="27.75" customHeight="1">
      <c r="B29" s="36" t="s">
        <v>24</v>
      </c>
      <c r="C29" s="55"/>
      <c r="D29" s="34"/>
      <c r="E29" s="39" t="s">
        <v>27</v>
      </c>
      <c r="F29" s="81"/>
      <c r="G29" s="81"/>
      <c r="H29" s="81"/>
    </row>
    <row r="30" spans="2:8" ht="27.75" customHeight="1">
      <c r="B30" s="36" t="s">
        <v>21</v>
      </c>
      <c r="C30" s="34"/>
      <c r="D30" s="37"/>
      <c r="E30" s="40"/>
      <c r="F30" s="86" t="s">
        <v>30</v>
      </c>
      <c r="G30" s="86"/>
      <c r="H30" s="87"/>
    </row>
    <row r="31" spans="2:8" ht="27.75" customHeight="1">
      <c r="B31" s="36" t="s">
        <v>23</v>
      </c>
      <c r="C31" s="55"/>
      <c r="D31" s="34"/>
      <c r="E31" s="39" t="s">
        <v>27</v>
      </c>
      <c r="F31" s="81"/>
      <c r="G31" s="81"/>
      <c r="H31" s="81"/>
    </row>
    <row r="32" spans="2:8" ht="27.75" customHeight="1">
      <c r="B32" s="36" t="s">
        <v>24</v>
      </c>
      <c r="C32" s="55"/>
      <c r="D32" s="34"/>
      <c r="E32" s="39" t="s">
        <v>27</v>
      </c>
      <c r="F32" s="81"/>
      <c r="G32" s="81"/>
      <c r="H32" s="81"/>
    </row>
    <row r="33" spans="2:8" ht="27.75" customHeight="1" thickBot="1">
      <c r="B33" s="36"/>
      <c r="C33" s="34"/>
      <c r="D33" s="37" t="s">
        <v>1</v>
      </c>
      <c r="E33" s="34"/>
      <c r="F33" s="34"/>
      <c r="G33" s="37" t="s">
        <v>26</v>
      </c>
      <c r="H33" s="41" t="s">
        <v>48</v>
      </c>
    </row>
    <row r="34" spans="2:8" ht="21.75" customHeight="1" thickBot="1">
      <c r="B34" s="5" t="s">
        <v>22</v>
      </c>
      <c r="C34" s="34" t="s">
        <v>23</v>
      </c>
      <c r="D34" s="56">
        <f>+C22+C25+C28+C31</f>
        <v>500000</v>
      </c>
      <c r="E34" s="34" t="s">
        <v>25</v>
      </c>
      <c r="F34" s="56">
        <f>D34/2</f>
        <v>250000</v>
      </c>
      <c r="G34" s="58">
        <f>IF(+F34+F35&gt;=100000,F34+F35,0)</f>
        <v>250000</v>
      </c>
      <c r="H34" s="59">
        <f>ROUNDDOWN(IF(G34&gt;=300000,300000,G34),-3)</f>
        <v>250000</v>
      </c>
    </row>
    <row r="35" spans="2:8" ht="21.75" customHeight="1">
      <c r="B35" s="45"/>
      <c r="C35" s="34" t="s">
        <v>24</v>
      </c>
      <c r="D35" s="56">
        <f>+C23+C26+C29+C32</f>
        <v>0</v>
      </c>
      <c r="E35" s="34" t="s">
        <v>25</v>
      </c>
      <c r="F35" s="56">
        <f>D35/2</f>
        <v>0</v>
      </c>
      <c r="G35" s="46"/>
      <c r="H35" s="47" t="s">
        <v>4</v>
      </c>
    </row>
    <row r="36" spans="2:8" ht="21.75" customHeight="1">
      <c r="B36" s="45"/>
      <c r="C36" s="48" t="s">
        <v>22</v>
      </c>
      <c r="D36" s="49">
        <f>SUM(D34:D35)</f>
        <v>500000</v>
      </c>
      <c r="E36" s="34"/>
      <c r="F36" s="34"/>
      <c r="G36" s="34"/>
      <c r="H36" s="50">
        <f>+D36-H34</f>
        <v>250000</v>
      </c>
    </row>
    <row r="37" spans="2:8" ht="51" customHeight="1">
      <c r="B37" s="88" t="s">
        <v>49</v>
      </c>
      <c r="C37" s="89"/>
      <c r="D37" s="89"/>
      <c r="E37" s="89"/>
      <c r="F37" s="89"/>
      <c r="G37" s="89"/>
      <c r="H37" s="90"/>
    </row>
    <row r="38" spans="2:8" ht="29.25" customHeight="1">
      <c r="B38" s="88" t="s">
        <v>65</v>
      </c>
      <c r="C38" s="89"/>
      <c r="D38" s="89"/>
      <c r="E38" s="89"/>
      <c r="F38" s="89"/>
      <c r="G38" s="89"/>
      <c r="H38" s="90"/>
    </row>
    <row r="39" spans="2:8" ht="15.75" customHeight="1">
      <c r="B39" s="95" t="s">
        <v>47</v>
      </c>
      <c r="C39" s="96"/>
      <c r="D39" s="96"/>
      <c r="E39" s="96"/>
      <c r="F39" s="96"/>
      <c r="G39" s="96"/>
      <c r="H39" s="97"/>
    </row>
    <row r="40" spans="2:15" ht="13.5" customHeight="1">
      <c r="B40" s="63" t="s">
        <v>13</v>
      </c>
      <c r="C40" s="101" t="s">
        <v>74</v>
      </c>
      <c r="D40" s="101"/>
      <c r="E40" s="101"/>
      <c r="F40" s="101"/>
      <c r="G40" s="101"/>
      <c r="H40" s="101"/>
      <c r="I40" s="65"/>
      <c r="J40" s="65"/>
      <c r="K40" s="65"/>
      <c r="L40" s="63"/>
      <c r="M40" s="63"/>
      <c r="N40" s="63"/>
      <c r="O40" s="63"/>
    </row>
    <row r="41" spans="1:15" s="51" customFormat="1" ht="13.5">
      <c r="A41" s="63"/>
      <c r="B41" s="63"/>
      <c r="C41" s="100" t="s">
        <v>75</v>
      </c>
      <c r="D41" s="100"/>
      <c r="E41" s="100"/>
      <c r="F41" s="100"/>
      <c r="G41" s="100"/>
      <c r="H41" s="100"/>
      <c r="I41" s="63"/>
      <c r="J41" s="63"/>
      <c r="K41" s="63"/>
      <c r="L41" s="63"/>
      <c r="M41" s="63"/>
      <c r="N41" s="63"/>
      <c r="O41" s="63"/>
    </row>
    <row r="42" spans="1:15" s="51" customFormat="1" ht="13.5">
      <c r="A42" s="63"/>
      <c r="B42" s="63"/>
      <c r="C42" s="100" t="s">
        <v>76</v>
      </c>
      <c r="D42" s="100"/>
      <c r="E42" s="100"/>
      <c r="F42" s="100"/>
      <c r="G42" s="100"/>
      <c r="H42" s="100"/>
      <c r="I42" s="63"/>
      <c r="J42" s="63"/>
      <c r="K42" s="63"/>
      <c r="L42" s="63"/>
      <c r="M42" s="63"/>
      <c r="N42" s="63"/>
      <c r="O42" s="63"/>
    </row>
    <row r="43" spans="1:15" s="51" customFormat="1" ht="13.5">
      <c r="A43" s="63"/>
      <c r="B43" s="63" t="s">
        <v>77</v>
      </c>
      <c r="C43" s="63"/>
      <c r="D43" s="63"/>
      <c r="E43" s="63"/>
      <c r="F43" s="63"/>
      <c r="G43" s="63"/>
      <c r="H43" s="63"/>
      <c r="I43" s="63"/>
      <c r="J43" s="63"/>
      <c r="K43" s="63"/>
      <c r="L43" s="63"/>
      <c r="M43" s="63"/>
      <c r="N43" s="63"/>
      <c r="O43" s="63"/>
    </row>
    <row r="44" spans="2:15" ht="13.5">
      <c r="B44" s="63" t="s">
        <v>34</v>
      </c>
      <c r="C44" s="63"/>
      <c r="D44" s="63"/>
      <c r="E44" s="63"/>
      <c r="F44" s="63"/>
      <c r="G44" s="63"/>
      <c r="H44" s="63"/>
      <c r="J44" s="63"/>
      <c r="K44" s="63"/>
      <c r="L44" s="63"/>
      <c r="M44" s="63"/>
      <c r="N44" s="63"/>
      <c r="O44" s="63"/>
    </row>
    <row r="45" spans="2:8" ht="13.5">
      <c r="B45" s="63" t="s">
        <v>73</v>
      </c>
      <c r="C45" s="63"/>
      <c r="D45" s="63"/>
      <c r="E45" s="63"/>
      <c r="F45" s="63"/>
      <c r="G45" s="63"/>
      <c r="H45" s="63"/>
    </row>
    <row r="46" ht="13.5">
      <c r="B46" s="1" t="s">
        <v>31</v>
      </c>
    </row>
  </sheetData>
  <sheetProtection password="EC73" sheet="1" formatCells="0" formatColumns="0" formatRows="0"/>
  <mergeCells count="22">
    <mergeCell ref="C41:H41"/>
    <mergeCell ref="C42:H42"/>
    <mergeCell ref="B39:H39"/>
    <mergeCell ref="F29:H29"/>
    <mergeCell ref="F30:H30"/>
    <mergeCell ref="F31:H31"/>
    <mergeCell ref="F32:H32"/>
    <mergeCell ref="B37:H37"/>
    <mergeCell ref="B38:H38"/>
    <mergeCell ref="C40:H40"/>
    <mergeCell ref="F23:H23"/>
    <mergeCell ref="F24:H24"/>
    <mergeCell ref="F25:H25"/>
    <mergeCell ref="F26:H26"/>
    <mergeCell ref="F27:H27"/>
    <mergeCell ref="F28:H28"/>
    <mergeCell ref="A3:H3"/>
    <mergeCell ref="B9:C9"/>
    <mergeCell ref="B13:D13"/>
    <mergeCell ref="B19:C19"/>
    <mergeCell ref="F21:H21"/>
    <mergeCell ref="F22:H22"/>
  </mergeCells>
  <printOptions horizontalCentered="1"/>
  <pageMargins left="0.25" right="0.25" top="0.75" bottom="0.75" header="0.3" footer="0.3"/>
  <pageSetup horizontalDpi="300" verticalDpi="300" orientation="portrait" paperSize="9" scale="86" r:id="rId1"/>
</worksheet>
</file>

<file path=xl/worksheets/sheet6.xml><?xml version="1.0" encoding="utf-8"?>
<worksheet xmlns="http://schemas.openxmlformats.org/spreadsheetml/2006/main" xmlns:r="http://schemas.openxmlformats.org/officeDocument/2006/relationships">
  <dimension ref="A1:L46"/>
  <sheetViews>
    <sheetView view="pageBreakPreview" zoomScale="80" zoomScaleSheetLayoutView="80" zoomScalePageLayoutView="0" workbookViewId="0" topLeftCell="A1">
      <selection activeCell="B10" sqref="B10"/>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52</v>
      </c>
    </row>
    <row r="2" ht="15.75" customHeight="1"/>
    <row r="3" spans="1:11" ht="15.75" customHeight="1">
      <c r="A3" s="73" t="s">
        <v>62</v>
      </c>
      <c r="B3" s="73"/>
      <c r="C3" s="73"/>
      <c r="D3" s="73"/>
      <c r="E3" s="73"/>
      <c r="F3" s="73"/>
      <c r="G3" s="73"/>
      <c r="H3" s="73"/>
      <c r="I3" s="52"/>
      <c r="J3" s="52"/>
      <c r="K3" s="52"/>
    </row>
    <row r="4" ht="15.75" customHeight="1"/>
    <row r="5" spans="5:8" ht="15.75" customHeight="1">
      <c r="E5" s="53"/>
      <c r="F5" s="14" t="str">
        <f>'１号－１'!D5</f>
        <v>学校名　　○○学校</v>
      </c>
      <c r="G5" s="15"/>
      <c r="H5" s="15"/>
    </row>
    <row r="6" spans="5:8" ht="15.75" customHeight="1">
      <c r="E6" s="53"/>
      <c r="F6" s="14" t="str">
        <f>'１号－１'!D6</f>
        <v>担当職・氏名　事務長・○○　○○</v>
      </c>
      <c r="G6" s="17"/>
      <c r="H6" s="17"/>
    </row>
    <row r="7" spans="5:8" ht="15.75" customHeight="1">
      <c r="E7" s="54"/>
      <c r="F7" s="14" t="str">
        <f>'１号－１'!D7</f>
        <v>担当者電話番号　　○○－○○○○－○○○○</v>
      </c>
      <c r="G7" s="19"/>
      <c r="H7" s="19"/>
    </row>
    <row r="8" spans="7:8" ht="15.75" customHeight="1">
      <c r="G8" s="20"/>
      <c r="H8" s="20"/>
    </row>
    <row r="9" spans="2:8" ht="20.25" customHeight="1">
      <c r="B9" s="91" t="s">
        <v>18</v>
      </c>
      <c r="C9" s="91"/>
      <c r="D9" s="21"/>
      <c r="E9" s="21"/>
      <c r="F9" s="21"/>
      <c r="G9" s="21"/>
      <c r="H9" s="22"/>
    </row>
    <row r="10" spans="2:8" ht="14.25" customHeight="1">
      <c r="B10" s="23"/>
      <c r="C10" s="24"/>
      <c r="D10" s="24"/>
      <c r="E10" s="24"/>
      <c r="F10" s="24"/>
      <c r="G10" s="24"/>
      <c r="H10" s="25"/>
    </row>
    <row r="11" spans="2:8" ht="14.25" customHeight="1">
      <c r="B11" s="23" t="s">
        <v>39</v>
      </c>
      <c r="C11" s="24"/>
      <c r="D11" s="24"/>
      <c r="E11" s="24"/>
      <c r="F11" s="24"/>
      <c r="G11" s="24"/>
      <c r="H11" s="25"/>
    </row>
    <row r="12" spans="2:8" ht="14.25" customHeight="1">
      <c r="B12" s="23"/>
      <c r="C12" s="24"/>
      <c r="D12" s="24"/>
      <c r="E12" s="24"/>
      <c r="F12" s="24"/>
      <c r="G12" s="24"/>
      <c r="H12" s="25"/>
    </row>
    <row r="13" spans="2:8" ht="20.25" customHeight="1">
      <c r="B13" s="91" t="s">
        <v>11</v>
      </c>
      <c r="C13" s="91"/>
      <c r="D13" s="91"/>
      <c r="E13" s="21"/>
      <c r="F13" s="21"/>
      <c r="G13" s="21"/>
      <c r="H13" s="22"/>
    </row>
    <row r="14" spans="2:8" ht="15" customHeight="1">
      <c r="B14" s="23"/>
      <c r="C14" s="24"/>
      <c r="D14" s="24"/>
      <c r="E14" s="24"/>
      <c r="F14" s="24"/>
      <c r="G14" s="24"/>
      <c r="H14" s="25"/>
    </row>
    <row r="15" spans="2:8" ht="15" customHeight="1">
      <c r="B15" s="23" t="s">
        <v>40</v>
      </c>
      <c r="C15" s="24"/>
      <c r="D15" s="24"/>
      <c r="E15" s="24"/>
      <c r="F15" s="24"/>
      <c r="G15" s="24"/>
      <c r="H15" s="25"/>
    </row>
    <row r="16" spans="2:8" ht="15" customHeight="1">
      <c r="B16" s="23"/>
      <c r="C16" s="24"/>
      <c r="D16" s="24"/>
      <c r="E16" s="24"/>
      <c r="F16" s="24"/>
      <c r="G16" s="24"/>
      <c r="H16" s="25"/>
    </row>
    <row r="17" spans="2:8" ht="15" customHeight="1">
      <c r="B17" s="23"/>
      <c r="C17" s="24"/>
      <c r="D17" s="24"/>
      <c r="E17" s="24"/>
      <c r="F17" s="24"/>
      <c r="G17" s="24"/>
      <c r="H17" s="25"/>
    </row>
    <row r="18" spans="2:8" ht="15" customHeight="1">
      <c r="B18" s="23"/>
      <c r="C18" s="29"/>
      <c r="D18" s="29"/>
      <c r="E18" s="29"/>
      <c r="F18" s="29"/>
      <c r="G18" s="29"/>
      <c r="H18" s="30"/>
    </row>
    <row r="19" spans="2:8" ht="20.25" customHeight="1">
      <c r="B19" s="82" t="s">
        <v>8</v>
      </c>
      <c r="C19" s="83"/>
      <c r="D19" s="32"/>
      <c r="E19" s="21"/>
      <c r="F19" s="21"/>
      <c r="G19" s="21"/>
      <c r="H19" s="22"/>
    </row>
    <row r="20" spans="2:8" ht="25.5" customHeight="1">
      <c r="B20" s="31" t="s">
        <v>32</v>
      </c>
      <c r="C20" s="33"/>
      <c r="D20" s="34"/>
      <c r="E20" s="34"/>
      <c r="F20" s="34"/>
      <c r="G20" s="34"/>
      <c r="H20" s="35"/>
    </row>
    <row r="21" spans="2:8" ht="12.75" customHeight="1">
      <c r="B21" s="60"/>
      <c r="C21" s="37" t="s">
        <v>1</v>
      </c>
      <c r="D21" s="34"/>
      <c r="E21" s="34"/>
      <c r="F21" s="84" t="s">
        <v>33</v>
      </c>
      <c r="G21" s="84"/>
      <c r="H21" s="85"/>
    </row>
    <row r="22" spans="2:8" ht="27.75" customHeight="1">
      <c r="B22" s="36" t="s">
        <v>23</v>
      </c>
      <c r="C22" s="55">
        <v>560000</v>
      </c>
      <c r="D22" s="34"/>
      <c r="E22" s="39" t="s">
        <v>27</v>
      </c>
      <c r="F22" s="81" t="s">
        <v>94</v>
      </c>
      <c r="G22" s="81"/>
      <c r="H22" s="81"/>
    </row>
    <row r="23" spans="2:8" ht="26.25" customHeight="1">
      <c r="B23" s="36" t="s">
        <v>24</v>
      </c>
      <c r="C23" s="55">
        <v>400000</v>
      </c>
      <c r="D23" s="34"/>
      <c r="E23" s="39" t="s">
        <v>27</v>
      </c>
      <c r="F23" s="81" t="s">
        <v>95</v>
      </c>
      <c r="G23" s="81"/>
      <c r="H23" s="81"/>
    </row>
    <row r="24" spans="2:8" ht="27.75" customHeight="1">
      <c r="B24" s="36" t="s">
        <v>19</v>
      </c>
      <c r="C24" s="34"/>
      <c r="D24" s="37"/>
      <c r="E24" s="40"/>
      <c r="F24" s="86" t="s">
        <v>29</v>
      </c>
      <c r="G24" s="86"/>
      <c r="H24" s="87"/>
    </row>
    <row r="25" spans="2:8" ht="27.75" customHeight="1">
      <c r="B25" s="36" t="s">
        <v>23</v>
      </c>
      <c r="C25" s="55"/>
      <c r="D25" s="34"/>
      <c r="E25" s="39" t="s">
        <v>27</v>
      </c>
      <c r="F25" s="81"/>
      <c r="G25" s="81"/>
      <c r="H25" s="81"/>
    </row>
    <row r="26" spans="2:8" ht="27.75" customHeight="1">
      <c r="B26" s="36" t="s">
        <v>24</v>
      </c>
      <c r="C26" s="55"/>
      <c r="D26" s="34"/>
      <c r="E26" s="39" t="s">
        <v>27</v>
      </c>
      <c r="F26" s="81"/>
      <c r="G26" s="81"/>
      <c r="H26" s="81"/>
    </row>
    <row r="27" spans="2:8" ht="27.75" customHeight="1">
      <c r="B27" s="36" t="s">
        <v>20</v>
      </c>
      <c r="C27" s="34"/>
      <c r="D27" s="37"/>
      <c r="E27" s="40"/>
      <c r="F27" s="86" t="s">
        <v>28</v>
      </c>
      <c r="G27" s="86"/>
      <c r="H27" s="87"/>
    </row>
    <row r="28" spans="2:8" ht="27.75" customHeight="1">
      <c r="B28" s="36" t="s">
        <v>23</v>
      </c>
      <c r="C28" s="55"/>
      <c r="D28" s="34"/>
      <c r="E28" s="39" t="s">
        <v>27</v>
      </c>
      <c r="F28" s="81"/>
      <c r="G28" s="81"/>
      <c r="H28" s="81"/>
    </row>
    <row r="29" spans="2:8" ht="27.75" customHeight="1">
      <c r="B29" s="36" t="s">
        <v>24</v>
      </c>
      <c r="C29" s="55"/>
      <c r="D29" s="34"/>
      <c r="E29" s="39" t="s">
        <v>27</v>
      </c>
      <c r="F29" s="81"/>
      <c r="G29" s="81"/>
      <c r="H29" s="81"/>
    </row>
    <row r="30" spans="2:8" ht="27.75" customHeight="1">
      <c r="B30" s="36" t="s">
        <v>21</v>
      </c>
      <c r="C30" s="34"/>
      <c r="D30" s="37"/>
      <c r="E30" s="40"/>
      <c r="F30" s="86" t="s">
        <v>30</v>
      </c>
      <c r="G30" s="86"/>
      <c r="H30" s="87"/>
    </row>
    <row r="31" spans="2:8" ht="27.75" customHeight="1">
      <c r="B31" s="36" t="s">
        <v>23</v>
      </c>
      <c r="C31" s="55"/>
      <c r="D31" s="34"/>
      <c r="E31" s="39" t="s">
        <v>27</v>
      </c>
      <c r="F31" s="81"/>
      <c r="G31" s="81"/>
      <c r="H31" s="81"/>
    </row>
    <row r="32" spans="2:8" ht="27.75" customHeight="1">
      <c r="B32" s="36" t="s">
        <v>24</v>
      </c>
      <c r="C32" s="55"/>
      <c r="D32" s="34"/>
      <c r="E32" s="39" t="s">
        <v>27</v>
      </c>
      <c r="F32" s="81"/>
      <c r="G32" s="81"/>
      <c r="H32" s="81"/>
    </row>
    <row r="33" spans="2:8" ht="27.75" customHeight="1" thickBot="1">
      <c r="B33" s="36"/>
      <c r="C33" s="34"/>
      <c r="D33" s="37" t="s">
        <v>1</v>
      </c>
      <c r="E33" s="34"/>
      <c r="F33" s="34"/>
      <c r="G33" s="37" t="s">
        <v>26</v>
      </c>
      <c r="H33" s="41" t="s">
        <v>48</v>
      </c>
    </row>
    <row r="34" spans="2:8" ht="21.75" customHeight="1" thickBot="1">
      <c r="B34" s="5" t="s">
        <v>22</v>
      </c>
      <c r="C34" s="34" t="s">
        <v>23</v>
      </c>
      <c r="D34" s="56">
        <f>+C22+C25+C28+C31</f>
        <v>560000</v>
      </c>
      <c r="E34" s="34" t="s">
        <v>25</v>
      </c>
      <c r="F34" s="56">
        <f>D34/2</f>
        <v>280000</v>
      </c>
      <c r="G34" s="43">
        <f>IF(+F34+F35&gt;=100000,F34+F35,0)</f>
        <v>480000</v>
      </c>
      <c r="H34" s="44">
        <f>ROUNDDOWN(IF(G34&gt;=300000,300000,G34),-3)</f>
        <v>300000</v>
      </c>
    </row>
    <row r="35" spans="2:8" ht="21.75" customHeight="1">
      <c r="B35" s="45"/>
      <c r="C35" s="34" t="s">
        <v>24</v>
      </c>
      <c r="D35" s="56">
        <f>+C23+C26+C29+C32</f>
        <v>400000</v>
      </c>
      <c r="E35" s="34" t="s">
        <v>25</v>
      </c>
      <c r="F35" s="56">
        <f>D35/2</f>
        <v>200000</v>
      </c>
      <c r="G35" s="46"/>
      <c r="H35" s="47" t="s">
        <v>4</v>
      </c>
    </row>
    <row r="36" spans="2:8" ht="21.75" customHeight="1">
      <c r="B36" s="45"/>
      <c r="C36" s="48" t="s">
        <v>22</v>
      </c>
      <c r="D36" s="49">
        <f>SUM(D34:D35)</f>
        <v>960000</v>
      </c>
      <c r="E36" s="34"/>
      <c r="F36" s="34"/>
      <c r="G36" s="34"/>
      <c r="H36" s="50">
        <f>+D36-H34</f>
        <v>660000</v>
      </c>
    </row>
    <row r="37" spans="2:8" ht="51" customHeight="1">
      <c r="B37" s="88" t="s">
        <v>49</v>
      </c>
      <c r="C37" s="89"/>
      <c r="D37" s="89"/>
      <c r="E37" s="89"/>
      <c r="F37" s="89"/>
      <c r="G37" s="89"/>
      <c r="H37" s="90"/>
    </row>
    <row r="38" spans="2:8" ht="29.25" customHeight="1">
      <c r="B38" s="88" t="s">
        <v>66</v>
      </c>
      <c r="C38" s="89"/>
      <c r="D38" s="89"/>
      <c r="E38" s="89"/>
      <c r="F38" s="89"/>
      <c r="G38" s="89"/>
      <c r="H38" s="90"/>
    </row>
    <row r="39" spans="2:8" ht="15.75" customHeight="1">
      <c r="B39" s="95" t="s">
        <v>47</v>
      </c>
      <c r="C39" s="96"/>
      <c r="D39" s="96"/>
      <c r="E39" s="96"/>
      <c r="F39" s="96"/>
      <c r="G39" s="96"/>
      <c r="H39" s="97"/>
    </row>
    <row r="40" spans="2:12" ht="13.5" customHeight="1">
      <c r="B40" s="63" t="s">
        <v>13</v>
      </c>
      <c r="C40" s="102" t="s">
        <v>78</v>
      </c>
      <c r="D40" s="102"/>
      <c r="E40" s="102"/>
      <c r="F40" s="102"/>
      <c r="G40" s="102"/>
      <c r="H40" s="102"/>
      <c r="I40" s="65"/>
      <c r="J40" s="65"/>
      <c r="K40" s="65"/>
      <c r="L40" s="63"/>
    </row>
    <row r="41" spans="2:12" ht="13.5">
      <c r="B41" s="63"/>
      <c r="C41" s="103" t="s">
        <v>79</v>
      </c>
      <c r="D41" s="103"/>
      <c r="E41" s="103"/>
      <c r="F41" s="103"/>
      <c r="G41" s="103"/>
      <c r="H41" s="103"/>
      <c r="I41" s="63"/>
      <c r="J41" s="63"/>
      <c r="K41" s="63"/>
      <c r="L41" s="63"/>
    </row>
    <row r="42" spans="1:12" ht="13.5">
      <c r="A42" s="63"/>
      <c r="B42" s="63"/>
      <c r="C42" s="103" t="s">
        <v>80</v>
      </c>
      <c r="D42" s="103"/>
      <c r="E42" s="103"/>
      <c r="F42" s="103"/>
      <c r="G42" s="103"/>
      <c r="H42" s="103"/>
      <c r="I42" s="63"/>
      <c r="J42" s="63"/>
      <c r="K42" s="63"/>
      <c r="L42" s="63"/>
    </row>
    <row r="43" spans="1:12" s="51" customFormat="1" ht="13.5">
      <c r="A43" s="63"/>
      <c r="B43" s="63" t="s">
        <v>34</v>
      </c>
      <c r="C43" s="63"/>
      <c r="D43" s="63"/>
      <c r="E43" s="63"/>
      <c r="F43" s="63"/>
      <c r="G43" s="63"/>
      <c r="H43" s="63"/>
      <c r="I43" s="63"/>
      <c r="J43" s="63"/>
      <c r="K43" s="63"/>
      <c r="L43" s="63"/>
    </row>
    <row r="44" spans="1:9" s="51" customFormat="1" ht="13.5">
      <c r="A44" s="63"/>
      <c r="B44" s="63" t="s">
        <v>73</v>
      </c>
      <c r="C44" s="63"/>
      <c r="D44" s="63"/>
      <c r="E44" s="63"/>
      <c r="F44" s="63"/>
      <c r="G44" s="63"/>
      <c r="H44" s="63"/>
      <c r="I44" s="63"/>
    </row>
    <row r="45" spans="2:8" ht="13.5">
      <c r="B45" s="63" t="s">
        <v>81</v>
      </c>
      <c r="C45" s="63"/>
      <c r="D45" s="63"/>
      <c r="E45" s="63"/>
      <c r="F45" s="63"/>
      <c r="G45" s="63"/>
      <c r="H45" s="63"/>
    </row>
    <row r="46" ht="13.5">
      <c r="B46" s="1" t="s">
        <v>31</v>
      </c>
    </row>
  </sheetData>
  <sheetProtection password="EC73" sheet="1" formatCells="0" formatColumns="0" formatRows="0"/>
  <mergeCells count="22">
    <mergeCell ref="C42:H42"/>
    <mergeCell ref="F31:H31"/>
    <mergeCell ref="F32:H32"/>
    <mergeCell ref="B37:H37"/>
    <mergeCell ref="B38:H38"/>
    <mergeCell ref="B39:H39"/>
    <mergeCell ref="F25:H25"/>
    <mergeCell ref="F26:H26"/>
    <mergeCell ref="F27:H27"/>
    <mergeCell ref="F28:H28"/>
    <mergeCell ref="C40:H40"/>
    <mergeCell ref="C41:H41"/>
    <mergeCell ref="F29:H29"/>
    <mergeCell ref="F30:H30"/>
    <mergeCell ref="F23:H23"/>
    <mergeCell ref="F24:H24"/>
    <mergeCell ref="A3:H3"/>
    <mergeCell ref="B9:C9"/>
    <mergeCell ref="B13:D13"/>
    <mergeCell ref="B19:C19"/>
    <mergeCell ref="F21:H21"/>
    <mergeCell ref="F22:H22"/>
  </mergeCells>
  <printOptions horizontalCentered="1"/>
  <pageMargins left="0.25" right="0.25" top="0.75" bottom="0.75" header="0.3" footer="0.3"/>
  <pageSetup horizontalDpi="300" verticalDpi="300" orientation="portrait" paperSize="9" scale="86" r:id="rId1"/>
</worksheet>
</file>

<file path=xl/worksheets/sheet7.xml><?xml version="1.0" encoding="utf-8"?>
<worksheet xmlns="http://schemas.openxmlformats.org/spreadsheetml/2006/main" xmlns:r="http://schemas.openxmlformats.org/officeDocument/2006/relationships">
  <dimension ref="A1:K44"/>
  <sheetViews>
    <sheetView view="pageBreakPreview" zoomScale="80" zoomScaleSheetLayoutView="80" zoomScalePageLayoutView="0" workbookViewId="0" topLeftCell="A1">
      <selection activeCell="C6" sqref="C6"/>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15</v>
      </c>
    </row>
    <row r="2" ht="15.75" customHeight="1"/>
    <row r="3" spans="1:11" ht="15.75" customHeight="1">
      <c r="A3" s="73" t="s">
        <v>53</v>
      </c>
      <c r="B3" s="73"/>
      <c r="C3" s="73"/>
      <c r="D3" s="73"/>
      <c r="E3" s="73"/>
      <c r="F3" s="73"/>
      <c r="G3" s="73"/>
      <c r="H3" s="73"/>
      <c r="I3" s="52"/>
      <c r="J3" s="52"/>
      <c r="K3" s="52"/>
    </row>
    <row r="4" ht="15.75" customHeight="1"/>
    <row r="5" spans="5:8" ht="15.75" customHeight="1">
      <c r="E5" s="53"/>
      <c r="F5" s="14" t="str">
        <f>'１号－１'!D5</f>
        <v>学校名　　○○学校</v>
      </c>
      <c r="G5" s="15"/>
      <c r="H5" s="15"/>
    </row>
    <row r="6" spans="5:8" ht="15.75" customHeight="1">
      <c r="E6" s="53"/>
      <c r="F6" s="14" t="str">
        <f>'１号－１'!D6</f>
        <v>担当職・氏名　事務長・○○　○○</v>
      </c>
      <c r="G6" s="17"/>
      <c r="H6" s="17"/>
    </row>
    <row r="7" spans="5:8" ht="15.75" customHeight="1">
      <c r="E7" s="54"/>
      <c r="F7" s="14" t="str">
        <f>'１号－１'!D7</f>
        <v>担当者電話番号　　○○－○○○○－○○○○</v>
      </c>
      <c r="G7" s="19"/>
      <c r="H7" s="19"/>
    </row>
    <row r="8" spans="7:8" ht="15.75" customHeight="1">
      <c r="G8" s="20"/>
      <c r="H8" s="20"/>
    </row>
    <row r="9" spans="2:8" ht="20.25" customHeight="1">
      <c r="B9" s="91" t="s">
        <v>18</v>
      </c>
      <c r="C9" s="91"/>
      <c r="D9" s="21"/>
      <c r="E9" s="21"/>
      <c r="F9" s="21"/>
      <c r="G9" s="21"/>
      <c r="H9" s="22"/>
    </row>
    <row r="10" spans="2:8" ht="14.25" customHeight="1">
      <c r="B10" s="23"/>
      <c r="C10" s="24"/>
      <c r="D10" s="24"/>
      <c r="E10" s="24"/>
      <c r="F10" s="24"/>
      <c r="G10" s="24"/>
      <c r="H10" s="25"/>
    </row>
    <row r="11" spans="2:8" ht="14.25" customHeight="1">
      <c r="B11" s="23"/>
      <c r="C11" s="24"/>
      <c r="D11" s="24"/>
      <c r="E11" s="24"/>
      <c r="F11" s="24"/>
      <c r="G11" s="24"/>
      <c r="H11" s="25"/>
    </row>
    <row r="12" spans="2:8" ht="14.25" customHeight="1">
      <c r="B12" s="23"/>
      <c r="C12" s="24"/>
      <c r="D12" s="24"/>
      <c r="E12" s="24"/>
      <c r="F12" s="24"/>
      <c r="G12" s="24"/>
      <c r="H12" s="25"/>
    </row>
    <row r="13" spans="2:8" ht="20.25" customHeight="1">
      <c r="B13" s="91" t="s">
        <v>11</v>
      </c>
      <c r="C13" s="91"/>
      <c r="D13" s="91"/>
      <c r="E13" s="21"/>
      <c r="F13" s="21"/>
      <c r="G13" s="21"/>
      <c r="H13" s="22"/>
    </row>
    <row r="14" spans="2:8" ht="15" customHeight="1">
      <c r="B14" s="23"/>
      <c r="C14" s="24"/>
      <c r="D14" s="24"/>
      <c r="E14" s="24"/>
      <c r="F14" s="24"/>
      <c r="G14" s="24"/>
      <c r="H14" s="25"/>
    </row>
    <row r="15" spans="2:8" ht="15" customHeight="1">
      <c r="B15" s="23"/>
      <c r="C15" s="24"/>
      <c r="D15" s="24"/>
      <c r="E15" s="24"/>
      <c r="F15" s="24"/>
      <c r="G15" s="24"/>
      <c r="H15" s="25"/>
    </row>
    <row r="16" spans="2:8" ht="15" customHeight="1">
      <c r="B16" s="23"/>
      <c r="C16" s="24"/>
      <c r="D16" s="24"/>
      <c r="E16" s="24"/>
      <c r="F16" s="24"/>
      <c r="G16" s="24"/>
      <c r="H16" s="25"/>
    </row>
    <row r="17" spans="2:8" ht="15" customHeight="1">
      <c r="B17" s="23"/>
      <c r="C17" s="24"/>
      <c r="D17" s="24"/>
      <c r="E17" s="24"/>
      <c r="F17" s="24"/>
      <c r="G17" s="24"/>
      <c r="H17" s="25"/>
    </row>
    <row r="18" spans="2:8" ht="15" customHeight="1">
      <c r="B18" s="23"/>
      <c r="C18" s="29"/>
      <c r="D18" s="29"/>
      <c r="E18" s="29"/>
      <c r="F18" s="29"/>
      <c r="G18" s="29"/>
      <c r="H18" s="30"/>
    </row>
    <row r="19" spans="2:8" ht="20.25" customHeight="1">
      <c r="B19" s="82" t="s">
        <v>8</v>
      </c>
      <c r="C19" s="83"/>
      <c r="D19" s="32"/>
      <c r="E19" s="21"/>
      <c r="F19" s="21"/>
      <c r="G19" s="21"/>
      <c r="H19" s="22"/>
    </row>
    <row r="20" spans="2:8" ht="25.5" customHeight="1">
      <c r="B20" s="31" t="s">
        <v>32</v>
      </c>
      <c r="C20" s="33"/>
      <c r="D20" s="34"/>
      <c r="E20" s="34"/>
      <c r="F20" s="34"/>
      <c r="G20" s="34"/>
      <c r="H20" s="35"/>
    </row>
    <row r="21" spans="2:8" ht="12.75" customHeight="1">
      <c r="B21" s="60"/>
      <c r="C21" s="37" t="s">
        <v>1</v>
      </c>
      <c r="D21" s="34"/>
      <c r="E21" s="34"/>
      <c r="F21" s="84" t="s">
        <v>33</v>
      </c>
      <c r="G21" s="84"/>
      <c r="H21" s="85"/>
    </row>
    <row r="22" spans="2:8" ht="27.75" customHeight="1">
      <c r="B22" s="36" t="s">
        <v>23</v>
      </c>
      <c r="C22" s="55"/>
      <c r="D22" s="34"/>
      <c r="E22" s="39" t="s">
        <v>27</v>
      </c>
      <c r="F22" s="81"/>
      <c r="G22" s="81"/>
      <c r="H22" s="81"/>
    </row>
    <row r="23" spans="2:8" ht="26.25" customHeight="1">
      <c r="B23" s="36" t="s">
        <v>24</v>
      </c>
      <c r="C23" s="55"/>
      <c r="D23" s="34"/>
      <c r="E23" s="39" t="s">
        <v>27</v>
      </c>
      <c r="F23" s="81"/>
      <c r="G23" s="81"/>
      <c r="H23" s="81"/>
    </row>
    <row r="24" spans="2:8" ht="27.75" customHeight="1">
      <c r="B24" s="36" t="s">
        <v>19</v>
      </c>
      <c r="C24" s="34"/>
      <c r="D24" s="37"/>
      <c r="E24" s="40"/>
      <c r="F24" s="86" t="s">
        <v>29</v>
      </c>
      <c r="G24" s="86"/>
      <c r="H24" s="87"/>
    </row>
    <row r="25" spans="2:8" ht="27.75" customHeight="1">
      <c r="B25" s="36" t="s">
        <v>23</v>
      </c>
      <c r="C25" s="55"/>
      <c r="D25" s="34"/>
      <c r="E25" s="39" t="s">
        <v>27</v>
      </c>
      <c r="F25" s="81"/>
      <c r="G25" s="81"/>
      <c r="H25" s="81"/>
    </row>
    <row r="26" spans="2:8" ht="27.75" customHeight="1">
      <c r="B26" s="36" t="s">
        <v>24</v>
      </c>
      <c r="C26" s="55"/>
      <c r="D26" s="34"/>
      <c r="E26" s="39" t="s">
        <v>27</v>
      </c>
      <c r="F26" s="81"/>
      <c r="G26" s="81"/>
      <c r="H26" s="81"/>
    </row>
    <row r="27" spans="2:8" ht="27.75" customHeight="1">
      <c r="B27" s="36" t="s">
        <v>20</v>
      </c>
      <c r="C27" s="34"/>
      <c r="D27" s="37"/>
      <c r="E27" s="40"/>
      <c r="F27" s="86" t="s">
        <v>28</v>
      </c>
      <c r="G27" s="86"/>
      <c r="H27" s="87"/>
    </row>
    <row r="28" spans="2:8" ht="27.75" customHeight="1">
      <c r="B28" s="36" t="s">
        <v>23</v>
      </c>
      <c r="C28" s="55"/>
      <c r="D28" s="34"/>
      <c r="E28" s="39" t="s">
        <v>27</v>
      </c>
      <c r="F28" s="81"/>
      <c r="G28" s="81"/>
      <c r="H28" s="81"/>
    </row>
    <row r="29" spans="2:8" ht="27.75" customHeight="1">
      <c r="B29" s="36" t="s">
        <v>24</v>
      </c>
      <c r="C29" s="55"/>
      <c r="D29" s="34"/>
      <c r="E29" s="39" t="s">
        <v>27</v>
      </c>
      <c r="F29" s="81"/>
      <c r="G29" s="81"/>
      <c r="H29" s="81"/>
    </row>
    <row r="30" spans="2:8" ht="27.75" customHeight="1">
      <c r="B30" s="36" t="s">
        <v>21</v>
      </c>
      <c r="C30" s="34"/>
      <c r="D30" s="37"/>
      <c r="E30" s="40"/>
      <c r="F30" s="86" t="s">
        <v>30</v>
      </c>
      <c r="G30" s="86"/>
      <c r="H30" s="87"/>
    </row>
    <row r="31" spans="2:8" ht="27.75" customHeight="1">
      <c r="B31" s="36" t="s">
        <v>23</v>
      </c>
      <c r="C31" s="55"/>
      <c r="D31" s="34"/>
      <c r="E31" s="39" t="s">
        <v>27</v>
      </c>
      <c r="F31" s="81"/>
      <c r="G31" s="81"/>
      <c r="H31" s="81"/>
    </row>
    <row r="32" spans="2:8" ht="27.75" customHeight="1">
      <c r="B32" s="36" t="s">
        <v>24</v>
      </c>
      <c r="C32" s="55"/>
      <c r="D32" s="34"/>
      <c r="E32" s="39" t="s">
        <v>27</v>
      </c>
      <c r="F32" s="81"/>
      <c r="G32" s="81"/>
      <c r="H32" s="81"/>
    </row>
    <row r="33" spans="2:8" ht="27.75" customHeight="1" thickBot="1">
      <c r="B33" s="36"/>
      <c r="C33" s="34"/>
      <c r="D33" s="37" t="s">
        <v>1</v>
      </c>
      <c r="E33" s="34"/>
      <c r="F33" s="34"/>
      <c r="G33" s="37" t="s">
        <v>26</v>
      </c>
      <c r="H33" s="41" t="s">
        <v>48</v>
      </c>
    </row>
    <row r="34" spans="2:8" ht="21.75" customHeight="1" thickBot="1">
      <c r="B34" s="5" t="s">
        <v>22</v>
      </c>
      <c r="C34" s="34" t="s">
        <v>23</v>
      </c>
      <c r="D34" s="56">
        <f>+C22+C25+C28+C31</f>
        <v>0</v>
      </c>
      <c r="E34" s="34" t="s">
        <v>25</v>
      </c>
      <c r="F34" s="56">
        <f>D34/2</f>
        <v>0</v>
      </c>
      <c r="G34" s="43">
        <f>IF(+F34+F35&gt;=100000,F34+F35,0)</f>
        <v>0</v>
      </c>
      <c r="H34" s="44">
        <f>ROUNDDOWN(IF(G34&gt;=560000,560000,G34),-3)</f>
        <v>0</v>
      </c>
    </row>
    <row r="35" spans="2:8" ht="21.75" customHeight="1">
      <c r="B35" s="45"/>
      <c r="C35" s="34" t="s">
        <v>24</v>
      </c>
      <c r="D35" s="56">
        <f>+C23+C26+C29+C32</f>
        <v>0</v>
      </c>
      <c r="E35" s="34" t="s">
        <v>25</v>
      </c>
      <c r="F35" s="56">
        <f>D35/2</f>
        <v>0</v>
      </c>
      <c r="G35" s="46"/>
      <c r="H35" s="47" t="s">
        <v>4</v>
      </c>
    </row>
    <row r="36" spans="2:8" ht="21.75" customHeight="1">
      <c r="B36" s="45"/>
      <c r="C36" s="48" t="s">
        <v>22</v>
      </c>
      <c r="D36" s="49">
        <f>SUM(D34:D35)</f>
        <v>0</v>
      </c>
      <c r="E36" s="34"/>
      <c r="F36" s="34"/>
      <c r="G36" s="34"/>
      <c r="H36" s="50">
        <f>+D36-H34</f>
        <v>0</v>
      </c>
    </row>
    <row r="37" spans="2:8" ht="51" customHeight="1">
      <c r="B37" s="88" t="s">
        <v>49</v>
      </c>
      <c r="C37" s="89"/>
      <c r="D37" s="89"/>
      <c r="E37" s="89"/>
      <c r="F37" s="89"/>
      <c r="G37" s="89"/>
      <c r="H37" s="90"/>
    </row>
    <row r="38" spans="2:8" ht="29.25" customHeight="1">
      <c r="B38" s="88" t="s">
        <v>64</v>
      </c>
      <c r="C38" s="89"/>
      <c r="D38" s="89"/>
      <c r="E38" s="89"/>
      <c r="F38" s="89"/>
      <c r="G38" s="89"/>
      <c r="H38" s="90"/>
    </row>
    <row r="39" spans="2:8" ht="15.75" customHeight="1">
      <c r="B39" s="95" t="s">
        <v>47</v>
      </c>
      <c r="C39" s="96"/>
      <c r="D39" s="96"/>
      <c r="E39" s="96"/>
      <c r="F39" s="96"/>
      <c r="G39" s="96"/>
      <c r="H39" s="97"/>
    </row>
    <row r="40" spans="2:11" ht="13.5" customHeight="1">
      <c r="B40" s="63" t="s">
        <v>13</v>
      </c>
      <c r="C40" s="104" t="s">
        <v>82</v>
      </c>
      <c r="D40" s="104"/>
      <c r="E40" s="104"/>
      <c r="F40" s="104"/>
      <c r="G40" s="104"/>
      <c r="H40" s="104"/>
      <c r="I40" s="65"/>
      <c r="J40" s="64"/>
      <c r="K40" s="64"/>
    </row>
    <row r="41" spans="2:11" ht="13.5">
      <c r="B41" s="66" t="s">
        <v>86</v>
      </c>
      <c r="C41" s="67"/>
      <c r="D41" s="67"/>
      <c r="E41" s="67"/>
      <c r="F41" s="67"/>
      <c r="G41" s="67"/>
      <c r="H41" s="67"/>
      <c r="I41" s="67"/>
      <c r="J41" s="61"/>
      <c r="K41" s="61"/>
    </row>
    <row r="42" spans="1:9" s="51" customFormat="1" ht="13.5">
      <c r="A42" s="63"/>
      <c r="B42" s="66" t="s">
        <v>34</v>
      </c>
      <c r="C42" s="63"/>
      <c r="D42" s="63"/>
      <c r="E42" s="63"/>
      <c r="F42" s="63"/>
      <c r="G42" s="63"/>
      <c r="H42" s="63"/>
      <c r="I42" s="63"/>
    </row>
    <row r="43" spans="2:9" ht="13.5">
      <c r="B43" s="66" t="s">
        <v>83</v>
      </c>
      <c r="C43" s="63"/>
      <c r="D43" s="63"/>
      <c r="E43" s="63"/>
      <c r="F43" s="63"/>
      <c r="G43" s="63"/>
      <c r="H43" s="63"/>
      <c r="I43" s="63"/>
    </row>
    <row r="44" ht="13.5">
      <c r="B44" s="1" t="s">
        <v>31</v>
      </c>
    </row>
  </sheetData>
  <sheetProtection password="EC73" sheet="1" formatCells="0" formatColumns="0" formatRows="0"/>
  <mergeCells count="20">
    <mergeCell ref="F31:H31"/>
    <mergeCell ref="F32:H32"/>
    <mergeCell ref="B37:H37"/>
    <mergeCell ref="B38:H38"/>
    <mergeCell ref="C40:H40"/>
    <mergeCell ref="F23:H23"/>
    <mergeCell ref="F24:H24"/>
    <mergeCell ref="F25:H25"/>
    <mergeCell ref="F26:H26"/>
    <mergeCell ref="F27:H27"/>
    <mergeCell ref="F28:H28"/>
    <mergeCell ref="B39:H39"/>
    <mergeCell ref="F29:H29"/>
    <mergeCell ref="F30:H30"/>
    <mergeCell ref="A3:H3"/>
    <mergeCell ref="B9:C9"/>
    <mergeCell ref="B13:D13"/>
    <mergeCell ref="B19:C19"/>
    <mergeCell ref="F21:H21"/>
    <mergeCell ref="F22:H22"/>
  </mergeCells>
  <printOptions horizontalCentered="1"/>
  <pageMargins left="0.25" right="0.25" top="0.75" bottom="0.75" header="0.3" footer="0.3"/>
  <pageSetup horizontalDpi="300" verticalDpi="300" orientation="portrait" paperSize="9" scale="88" r:id="rId1"/>
</worksheet>
</file>

<file path=xl/worksheets/sheet8.xml><?xml version="1.0" encoding="utf-8"?>
<worksheet xmlns="http://schemas.openxmlformats.org/spreadsheetml/2006/main" xmlns:r="http://schemas.openxmlformats.org/officeDocument/2006/relationships">
  <dimension ref="A1:K43"/>
  <sheetViews>
    <sheetView view="pageBreakPreview" zoomScale="80" zoomScaleSheetLayoutView="80" zoomScalePageLayoutView="0" workbookViewId="0" topLeftCell="A1">
      <selection activeCell="B10" sqref="B10"/>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14</v>
      </c>
    </row>
    <row r="2" ht="15.75" customHeight="1"/>
    <row r="3" spans="1:11" ht="15.75" customHeight="1">
      <c r="A3" s="73" t="s">
        <v>88</v>
      </c>
      <c r="B3" s="73"/>
      <c r="C3" s="73"/>
      <c r="D3" s="73"/>
      <c r="E3" s="73"/>
      <c r="F3" s="73"/>
      <c r="G3" s="73"/>
      <c r="H3" s="73"/>
      <c r="I3" s="52"/>
      <c r="J3" s="52"/>
      <c r="K3" s="52"/>
    </row>
    <row r="4" ht="15.75" customHeight="1"/>
    <row r="5" spans="5:8" ht="15.75" customHeight="1">
      <c r="E5" s="53"/>
      <c r="F5" s="14" t="str">
        <f>'１号－１'!D5</f>
        <v>学校名　　○○学校</v>
      </c>
      <c r="G5" s="15"/>
      <c r="H5" s="15"/>
    </row>
    <row r="6" spans="5:8" ht="15.75" customHeight="1">
      <c r="E6" s="53"/>
      <c r="F6" s="14" t="str">
        <f>'１号－１'!D6</f>
        <v>担当職・氏名　事務長・○○　○○</v>
      </c>
      <c r="G6" s="17"/>
      <c r="H6" s="17"/>
    </row>
    <row r="7" spans="5:8" ht="15.75" customHeight="1">
      <c r="E7" s="54"/>
      <c r="F7" s="14" t="str">
        <f>'１号－１'!D7</f>
        <v>担当者電話番号　　○○－○○○○－○○○○</v>
      </c>
      <c r="G7" s="19"/>
      <c r="H7" s="19"/>
    </row>
    <row r="8" spans="7:8" ht="15.75" customHeight="1">
      <c r="G8" s="20"/>
      <c r="H8" s="20"/>
    </row>
    <row r="9" spans="2:8" ht="20.25" customHeight="1">
      <c r="B9" s="91" t="s">
        <v>18</v>
      </c>
      <c r="C9" s="91"/>
      <c r="D9" s="21"/>
      <c r="E9" s="21"/>
      <c r="F9" s="21"/>
      <c r="G9" s="21"/>
      <c r="H9" s="22"/>
    </row>
    <row r="10" spans="2:8" ht="14.25" customHeight="1">
      <c r="B10" s="23"/>
      <c r="C10" s="24"/>
      <c r="D10" s="24"/>
      <c r="E10" s="24"/>
      <c r="F10" s="24"/>
      <c r="G10" s="24"/>
      <c r="H10" s="25"/>
    </row>
    <row r="11" spans="2:8" ht="14.25" customHeight="1">
      <c r="B11" s="23"/>
      <c r="C11" s="24"/>
      <c r="D11" s="24"/>
      <c r="E11" s="24"/>
      <c r="F11" s="24"/>
      <c r="G11" s="24"/>
      <c r="H11" s="25"/>
    </row>
    <row r="12" spans="2:8" ht="14.25" customHeight="1">
      <c r="B12" s="23"/>
      <c r="C12" s="24"/>
      <c r="D12" s="24"/>
      <c r="E12" s="24"/>
      <c r="F12" s="24"/>
      <c r="G12" s="24"/>
      <c r="H12" s="25"/>
    </row>
    <row r="13" spans="2:8" ht="20.25" customHeight="1">
      <c r="B13" s="91" t="s">
        <v>11</v>
      </c>
      <c r="C13" s="91"/>
      <c r="D13" s="91"/>
      <c r="E13" s="21"/>
      <c r="F13" s="21"/>
      <c r="G13" s="21"/>
      <c r="H13" s="22"/>
    </row>
    <row r="14" spans="2:8" ht="15" customHeight="1">
      <c r="B14" s="23"/>
      <c r="C14" s="24"/>
      <c r="D14" s="24"/>
      <c r="E14" s="24"/>
      <c r="F14" s="24"/>
      <c r="G14" s="24"/>
      <c r="H14" s="25"/>
    </row>
    <row r="15" spans="2:8" ht="15" customHeight="1">
      <c r="B15" s="23"/>
      <c r="C15" s="24"/>
      <c r="D15" s="24"/>
      <c r="E15" s="24"/>
      <c r="F15" s="24"/>
      <c r="G15" s="24"/>
      <c r="H15" s="25"/>
    </row>
    <row r="16" spans="2:8" ht="15" customHeight="1">
      <c r="B16" s="23"/>
      <c r="C16" s="24"/>
      <c r="D16" s="24"/>
      <c r="E16" s="24"/>
      <c r="F16" s="24"/>
      <c r="G16" s="24"/>
      <c r="H16" s="25"/>
    </row>
    <row r="17" spans="2:8" ht="15" customHeight="1">
      <c r="B17" s="23"/>
      <c r="C17" s="24"/>
      <c r="D17" s="24"/>
      <c r="E17" s="24"/>
      <c r="F17" s="24"/>
      <c r="G17" s="24"/>
      <c r="H17" s="25"/>
    </row>
    <row r="18" spans="2:8" ht="15" customHeight="1">
      <c r="B18" s="23"/>
      <c r="C18" s="29"/>
      <c r="D18" s="29"/>
      <c r="E18" s="29"/>
      <c r="F18" s="29"/>
      <c r="G18" s="29"/>
      <c r="H18" s="30"/>
    </row>
    <row r="19" spans="2:8" ht="20.25" customHeight="1">
      <c r="B19" s="82" t="s">
        <v>8</v>
      </c>
      <c r="C19" s="83"/>
      <c r="D19" s="32"/>
      <c r="E19" s="21"/>
      <c r="F19" s="21"/>
      <c r="G19" s="21"/>
      <c r="H19" s="22"/>
    </row>
    <row r="20" spans="2:8" ht="25.5" customHeight="1">
      <c r="B20" s="31" t="s">
        <v>32</v>
      </c>
      <c r="C20" s="33"/>
      <c r="D20" s="34"/>
      <c r="E20" s="34"/>
      <c r="F20" s="34"/>
      <c r="G20" s="34"/>
      <c r="H20" s="35"/>
    </row>
    <row r="21" spans="2:8" ht="12.75" customHeight="1">
      <c r="B21" s="60"/>
      <c r="C21" s="37" t="s">
        <v>1</v>
      </c>
      <c r="D21" s="34"/>
      <c r="E21" s="34"/>
      <c r="F21" s="84" t="s">
        <v>33</v>
      </c>
      <c r="G21" s="84"/>
      <c r="H21" s="85"/>
    </row>
    <row r="22" spans="2:8" ht="27.75" customHeight="1">
      <c r="B22" s="36" t="s">
        <v>23</v>
      </c>
      <c r="C22" s="55"/>
      <c r="D22" s="34"/>
      <c r="E22" s="39" t="s">
        <v>27</v>
      </c>
      <c r="F22" s="81"/>
      <c r="G22" s="81"/>
      <c r="H22" s="81"/>
    </row>
    <row r="23" spans="2:8" ht="26.25" customHeight="1">
      <c r="B23" s="36" t="s">
        <v>24</v>
      </c>
      <c r="C23" s="55"/>
      <c r="D23" s="34"/>
      <c r="E23" s="39" t="s">
        <v>27</v>
      </c>
      <c r="F23" s="81"/>
      <c r="G23" s="81"/>
      <c r="H23" s="81"/>
    </row>
    <row r="24" spans="2:8" ht="27.75" customHeight="1">
      <c r="B24" s="36" t="s">
        <v>19</v>
      </c>
      <c r="C24" s="34"/>
      <c r="D24" s="37"/>
      <c r="E24" s="40"/>
      <c r="F24" s="86" t="s">
        <v>29</v>
      </c>
      <c r="G24" s="86"/>
      <c r="H24" s="87"/>
    </row>
    <row r="25" spans="2:8" ht="27.75" customHeight="1">
      <c r="B25" s="36" t="s">
        <v>23</v>
      </c>
      <c r="C25" s="55"/>
      <c r="D25" s="34"/>
      <c r="E25" s="39" t="s">
        <v>27</v>
      </c>
      <c r="F25" s="81"/>
      <c r="G25" s="81"/>
      <c r="H25" s="81"/>
    </row>
    <row r="26" spans="2:8" ht="27.75" customHeight="1">
      <c r="B26" s="36" t="s">
        <v>24</v>
      </c>
      <c r="C26" s="55"/>
      <c r="D26" s="34"/>
      <c r="E26" s="39" t="s">
        <v>27</v>
      </c>
      <c r="F26" s="81"/>
      <c r="G26" s="81"/>
      <c r="H26" s="81"/>
    </row>
    <row r="27" spans="2:8" ht="27.75" customHeight="1">
      <c r="B27" s="36" t="s">
        <v>20</v>
      </c>
      <c r="C27" s="34"/>
      <c r="D27" s="37"/>
      <c r="E27" s="40"/>
      <c r="F27" s="86" t="s">
        <v>28</v>
      </c>
      <c r="G27" s="86"/>
      <c r="H27" s="87"/>
    </row>
    <row r="28" spans="2:8" ht="27.75" customHeight="1">
      <c r="B28" s="36" t="s">
        <v>23</v>
      </c>
      <c r="C28" s="55"/>
      <c r="D28" s="34"/>
      <c r="E28" s="39" t="s">
        <v>27</v>
      </c>
      <c r="F28" s="81"/>
      <c r="G28" s="81"/>
      <c r="H28" s="81"/>
    </row>
    <row r="29" spans="2:8" ht="27.75" customHeight="1">
      <c r="B29" s="36" t="s">
        <v>24</v>
      </c>
      <c r="C29" s="55"/>
      <c r="D29" s="34"/>
      <c r="E29" s="39" t="s">
        <v>27</v>
      </c>
      <c r="F29" s="81"/>
      <c r="G29" s="81"/>
      <c r="H29" s="81"/>
    </row>
    <row r="30" spans="2:8" ht="27.75" customHeight="1">
      <c r="B30" s="36" t="s">
        <v>21</v>
      </c>
      <c r="C30" s="34"/>
      <c r="D30" s="37"/>
      <c r="E30" s="40"/>
      <c r="F30" s="86" t="s">
        <v>30</v>
      </c>
      <c r="G30" s="86"/>
      <c r="H30" s="87"/>
    </row>
    <row r="31" spans="2:8" ht="27.75" customHeight="1">
      <c r="B31" s="36" t="s">
        <v>23</v>
      </c>
      <c r="C31" s="55"/>
      <c r="D31" s="34"/>
      <c r="E31" s="39" t="s">
        <v>27</v>
      </c>
      <c r="F31" s="81"/>
      <c r="G31" s="81"/>
      <c r="H31" s="81"/>
    </row>
    <row r="32" spans="2:8" ht="27.75" customHeight="1">
      <c r="B32" s="36" t="s">
        <v>24</v>
      </c>
      <c r="C32" s="55"/>
      <c r="D32" s="34"/>
      <c r="E32" s="39" t="s">
        <v>27</v>
      </c>
      <c r="F32" s="81"/>
      <c r="G32" s="81"/>
      <c r="H32" s="81"/>
    </row>
    <row r="33" spans="2:8" ht="27.75" customHeight="1" thickBot="1">
      <c r="B33" s="36"/>
      <c r="C33" s="34"/>
      <c r="D33" s="37" t="s">
        <v>1</v>
      </c>
      <c r="E33" s="34"/>
      <c r="F33" s="34"/>
      <c r="G33" s="37" t="s">
        <v>26</v>
      </c>
      <c r="H33" s="41" t="s">
        <v>48</v>
      </c>
    </row>
    <row r="34" spans="2:8" ht="21.75" customHeight="1" thickBot="1">
      <c r="B34" s="5" t="s">
        <v>22</v>
      </c>
      <c r="C34" s="34" t="s">
        <v>23</v>
      </c>
      <c r="D34" s="56">
        <f>+C22+C25+C28+C31</f>
        <v>0</v>
      </c>
      <c r="E34" s="34" t="s">
        <v>25</v>
      </c>
      <c r="F34" s="56">
        <f>D34/2</f>
        <v>0</v>
      </c>
      <c r="G34" s="43">
        <f>IF(+F34+F35&gt;=100000,F34+F35,0)</f>
        <v>0</v>
      </c>
      <c r="H34" s="44">
        <f>ROUNDDOWN(IF(G34&gt;=900000,900000,G34),-3)</f>
        <v>0</v>
      </c>
    </row>
    <row r="35" spans="2:8" ht="21.75" customHeight="1">
      <c r="B35" s="45"/>
      <c r="C35" s="34" t="s">
        <v>24</v>
      </c>
      <c r="D35" s="56">
        <f>+C23+C26+C29+C32</f>
        <v>0</v>
      </c>
      <c r="E35" s="34" t="s">
        <v>25</v>
      </c>
      <c r="F35" s="56">
        <f>D35/2</f>
        <v>0</v>
      </c>
      <c r="G35" s="46"/>
      <c r="H35" s="47" t="s">
        <v>4</v>
      </c>
    </row>
    <row r="36" spans="2:8" ht="21.75" customHeight="1">
      <c r="B36" s="45"/>
      <c r="C36" s="48" t="s">
        <v>22</v>
      </c>
      <c r="D36" s="49">
        <f>SUM(D34:D35)</f>
        <v>0</v>
      </c>
      <c r="E36" s="34"/>
      <c r="F36" s="34"/>
      <c r="G36" s="34"/>
      <c r="H36" s="50">
        <f>+D36-H34</f>
        <v>0</v>
      </c>
    </row>
    <row r="37" spans="2:8" ht="51" customHeight="1">
      <c r="B37" s="88" t="s">
        <v>49</v>
      </c>
      <c r="C37" s="89"/>
      <c r="D37" s="89"/>
      <c r="E37" s="89"/>
      <c r="F37" s="89"/>
      <c r="G37" s="89"/>
      <c r="H37" s="90"/>
    </row>
    <row r="38" spans="2:8" ht="29.25" customHeight="1">
      <c r="B38" s="88" t="s">
        <v>87</v>
      </c>
      <c r="C38" s="89"/>
      <c r="D38" s="89"/>
      <c r="E38" s="89"/>
      <c r="F38" s="89"/>
      <c r="G38" s="89"/>
      <c r="H38" s="90"/>
    </row>
    <row r="39" spans="2:8" ht="15.75" customHeight="1">
      <c r="B39" s="95" t="s">
        <v>47</v>
      </c>
      <c r="C39" s="96"/>
      <c r="D39" s="96"/>
      <c r="E39" s="96"/>
      <c r="F39" s="96"/>
      <c r="G39" s="96"/>
      <c r="H39" s="97"/>
    </row>
    <row r="40" spans="2:11" ht="13.5" customHeight="1">
      <c r="B40" s="1" t="s">
        <v>13</v>
      </c>
      <c r="C40" s="101" t="s">
        <v>84</v>
      </c>
      <c r="D40" s="101"/>
      <c r="E40" s="101"/>
      <c r="F40" s="101"/>
      <c r="G40" s="101"/>
      <c r="H40" s="101"/>
      <c r="I40" s="62"/>
      <c r="J40" s="62"/>
      <c r="K40" s="62"/>
    </row>
    <row r="41" spans="3:11" ht="13.5">
      <c r="C41" s="105" t="s">
        <v>85</v>
      </c>
      <c r="D41" s="105"/>
      <c r="E41" s="105"/>
      <c r="F41" s="105"/>
      <c r="G41" s="105"/>
      <c r="H41" s="105"/>
      <c r="I41" s="57"/>
      <c r="J41" s="57"/>
      <c r="K41" s="57"/>
    </row>
    <row r="42" spans="2:11" ht="13.5">
      <c r="B42" s="1" t="s">
        <v>37</v>
      </c>
      <c r="C42" s="68"/>
      <c r="D42" s="68"/>
      <c r="E42" s="68"/>
      <c r="F42" s="68"/>
      <c r="G42" s="68"/>
      <c r="H42" s="68"/>
      <c r="I42" s="52"/>
      <c r="J42" s="52"/>
      <c r="K42" s="52"/>
    </row>
    <row r="43" ht="13.5">
      <c r="B43" s="1" t="s">
        <v>31</v>
      </c>
    </row>
  </sheetData>
  <sheetProtection password="EC73" sheet="1" formatCells="0" formatColumns="0" formatRows="0"/>
  <mergeCells count="21">
    <mergeCell ref="B39:H39"/>
    <mergeCell ref="C41:H41"/>
    <mergeCell ref="C40:H40"/>
    <mergeCell ref="F29:H29"/>
    <mergeCell ref="F30:H30"/>
    <mergeCell ref="F31:H31"/>
    <mergeCell ref="F32:H32"/>
    <mergeCell ref="B37:H37"/>
    <mergeCell ref="B38:H38"/>
    <mergeCell ref="F23:H23"/>
    <mergeCell ref="F24:H24"/>
    <mergeCell ref="F25:H25"/>
    <mergeCell ref="F26:H26"/>
    <mergeCell ref="F27:H27"/>
    <mergeCell ref="F28:H28"/>
    <mergeCell ref="A3:H3"/>
    <mergeCell ref="B9:C9"/>
    <mergeCell ref="B13:D13"/>
    <mergeCell ref="B19:C19"/>
    <mergeCell ref="F21:H21"/>
    <mergeCell ref="F22:H22"/>
  </mergeCells>
  <printOptions horizontalCentered="1"/>
  <pageMargins left="0.25" right="0.25" top="0.75" bottom="0.75" header="0.3" footer="0.3"/>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2018-01-15T02:00:26Z</cp:lastPrinted>
  <dcterms:created xsi:type="dcterms:W3CDTF">2003-08-11T07:13:09Z</dcterms:created>
  <dcterms:modified xsi:type="dcterms:W3CDTF">2019-10-17T08:32:58Z</dcterms:modified>
  <cp:category/>
  <cp:version/>
  <cp:contentType/>
  <cp:contentStatus/>
</cp:coreProperties>
</file>