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15" windowWidth="14895" windowHeight="7830" activeTab="0"/>
  </bookViews>
  <sheets>
    <sheet name="表紙" sheetId="1" r:id="rId1"/>
    <sheet name="様式１" sheetId="2" r:id="rId2"/>
    <sheet name="米飯" sheetId="3" r:id="rId3"/>
  </sheets>
  <definedNames>
    <definedName name="_xlnm.Print_Area" localSheetId="0">'表紙'!$A$1:$I$18</definedName>
    <definedName name="_xlnm.Print_Area" localSheetId="2">'米飯'!$A$1:$O$60</definedName>
    <definedName name="_xlnm.Print_Area" localSheetId="1">'様式１'!$A$1:$P$33</definedName>
  </definedNames>
  <calcPr fullCalcOnLoad="1"/>
</workbook>
</file>

<file path=xl/sharedStrings.xml><?xml version="1.0" encoding="utf-8"?>
<sst xmlns="http://schemas.openxmlformats.org/spreadsheetml/2006/main" count="225" uniqueCount="101">
  <si>
    <t>学校給食実施状況等調査調査票</t>
  </si>
  <si>
    <t>電話番号</t>
  </si>
  <si>
    <t>FAX番号</t>
  </si>
  <si>
    <t>記入上の注意</t>
  </si>
  <si>
    <t>記入者名</t>
  </si>
  <si>
    <t>内線</t>
  </si>
  <si>
    <t>１． 学校給食実施状況調査</t>
  </si>
  <si>
    <t>区　　　分</t>
  </si>
  <si>
    <t>総数</t>
  </si>
  <si>
    <t>実質総数</t>
  </si>
  <si>
    <t>完全給食</t>
  </si>
  <si>
    <t>補食給食</t>
  </si>
  <si>
    <t>ミルク給食</t>
  </si>
  <si>
    <t>計</t>
  </si>
  <si>
    <t>うち休校数</t>
  </si>
  <si>
    <t>実施数</t>
  </si>
  <si>
    <t>実施率</t>
  </si>
  <si>
    <t>小学校</t>
  </si>
  <si>
    <t>学校数</t>
  </si>
  <si>
    <t>※色のついている部分は、計算が入力されていますので、手入力しないでください。</t>
  </si>
  <si>
    <t>児童数</t>
  </si>
  <si>
    <t>中学校</t>
  </si>
  <si>
    <t>生徒数</t>
  </si>
  <si>
    <t>児童等数</t>
  </si>
  <si>
    <t>夜間定時制
高等学校</t>
  </si>
  <si>
    <t>（注）</t>
  </si>
  <si>
    <t>１．調査対象は週３回以上学校給食を実施している学校とする。</t>
  </si>
  <si>
    <t>チェック結果</t>
  </si>
  <si>
    <t>チェック部分→</t>
  </si>
  <si>
    <t>担当部署</t>
  </si>
  <si>
    <t>担当者名</t>
  </si>
  <si>
    <t>メールアドレス</t>
  </si>
  <si>
    <t>区分</t>
  </si>
  <si>
    <t>（１）自校（共同調理場）炊飯</t>
  </si>
  <si>
    <t>合　　　　　　計</t>
  </si>
  <si>
    <t>生徒数等</t>
  </si>
  <si>
    <t>幼児･児童･生徒数</t>
  </si>
  <si>
    <t>週１回</t>
  </si>
  <si>
    <t>週２回</t>
  </si>
  <si>
    <t>週２．５回</t>
  </si>
  <si>
    <t>週３回</t>
  </si>
  <si>
    <t>週３．５回</t>
  </si>
  <si>
    <t>週４回</t>
  </si>
  <si>
    <t>週５回以上</t>
  </si>
  <si>
    <t>月１回</t>
  </si>
  <si>
    <t>月２回</t>
  </si>
  <si>
    <t>月３回</t>
  </si>
  <si>
    <t>その他</t>
  </si>
  <si>
    <t>（２）委託炊飯</t>
  </si>
  <si>
    <t>１. 調査対象は、完全給食でかつ米飯給食を実施している学校とする。</t>
  </si>
  <si>
    <t>米飯持参の場合</t>
  </si>
  <si>
    <t>２. 米粉パンについては、米飯給食に含めない。</t>
  </si>
  <si>
    <t>・週３回以上米飯持参の場合→完全給食ではなく補食給食となる。</t>
  </si>
  <si>
    <t>３. 複数の形態で実施している場合は、比重の多い形態に含め、重複しないように記入すること。</t>
  </si>
  <si>
    <t>・週３回未満米飯持参の場合→完全給食であり、米飯給食にもカウントする。</t>
  </si>
  <si>
    <t>４. 回数の記入にあたっては、月１回以上実施している場合には、給食回数の平均値の最も近い欄を該当す</t>
  </si>
  <si>
    <t xml:space="preserve">    るものとして計上し、「その他」には月１回未満（２月に１回、学期に１回等）の実施校を記入すること。</t>
  </si>
  <si>
    <t>※集計用</t>
  </si>
  <si>
    <t>米飯のべ回数</t>
  </si>
  <si>
    <t>1週間1人当たりの米飯回数</t>
  </si>
  <si>
    <t>一致していない場合、理由を記載してください。</t>
  </si>
  <si>
    <t>様式１</t>
  </si>
  <si>
    <t>夜間定時制</t>
  </si>
  <si>
    <t>４．幼稚園については、学校給食施行規則第１条の定義に準じて給食を実施している幼稚園を</t>
  </si>
  <si>
    <t>２．学校給食の形態区分については、学校給食法施行規則第１条の定義にしたがい、当該学校</t>
  </si>
  <si>
    <t>学校数</t>
  </si>
  <si>
    <t>児童生徒数</t>
  </si>
  <si>
    <t>特別支援</t>
  </si>
  <si>
    <t>米飯　※部分</t>
  </si>
  <si>
    <t>チェック用</t>
  </si>
  <si>
    <t>米飯給食の学校数が、完全給食の学校数と一致していますか？</t>
  </si>
  <si>
    <t>特別支援学校</t>
  </si>
  <si>
    <t>義務教育学校</t>
  </si>
  <si>
    <t>週４．５回</t>
  </si>
  <si>
    <t>OK</t>
  </si>
  <si>
    <t>NG</t>
  </si>
  <si>
    <t>CHECK！　</t>
  </si>
  <si>
    <t>チェックボックス（学校給食実施校（完全給食））</t>
  </si>
  <si>
    <t>↑※↑</t>
  </si>
  <si>
    <t>↑※↑</t>
  </si>
  <si>
    <t>↑※↑</t>
  </si>
  <si>
    <t>↑※↑</t>
  </si>
  <si>
    <t xml:space="preserve"> における主たるものをとること。</t>
  </si>
  <si>
    <t xml:space="preserve"> 対象とすること。</t>
  </si>
  <si>
    <t xml:space="preserve"> （食物ｱﾚﾙｷﾞｰ等により受ける予定のない人数は含まないこと。）</t>
  </si>
  <si>
    <t>中等教育学校
（前期課程）</t>
  </si>
  <si>
    <t>中等教育学校前期</t>
  </si>
  <si>
    <t>２．特別支援学校については、幼稚部、小学部、中学部、高等部（専攻科を含む）の全体を対象とする。</t>
  </si>
  <si>
    <t>３．児童数、生徒数については、５月１日現在において実際に給食を受ける人数を記入すること。</t>
  </si>
  <si>
    <t xml:space="preserve">    ただし、夜間定時制高等学校においては生徒の申し出による人数を記入すること。</t>
  </si>
  <si>
    <t>４．上記１～３について、本調査の他調査票においても共通事項とする。</t>
  </si>
  <si>
    <r>
      <t>すべてのチェック結果が</t>
    </r>
    <r>
      <rPr>
        <b/>
        <sz val="11"/>
        <rFont val="ＭＳ Ｐゴシック"/>
        <family val="3"/>
      </rPr>
      <t>OK</t>
    </r>
    <r>
      <rPr>
        <sz val="11"/>
        <rFont val="ＭＳ Ｐゴシック"/>
        <family val="3"/>
      </rPr>
      <t>ですか？</t>
    </r>
  </si>
  <si>
    <t>児童等数</t>
  </si>
  <si>
    <t>１．分校は１校として計上すること。</t>
  </si>
  <si>
    <t>３．該当がない項目は空欄とせず、必ず「-」を入力し該当がない旨を明示すること。</t>
  </si>
  <si>
    <t>４．その他、各調査事項の（注）にしたがい回答すること。</t>
  </si>
  <si>
    <t>-</t>
  </si>
  <si>
    <t>平成３０年５月１日現在</t>
  </si>
  <si>
    <t>（１）学校給食実施状況（平成３０年５月１日現在）</t>
  </si>
  <si>
    <t>２．米飯給食実施状況調査（平成３０年５月１日現在）　</t>
  </si>
  <si>
    <t>学校名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</si>
</sst>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_ * #,##0_ ;_ * &quot;¥&quot;&quot;¥&quot;\!\!\-#,##0_ ;_ * &quot;-&quot;_ ;_ @_ "/>
    <numFmt numFmtId="182" formatCode="* \(\ #,##0\ \);\ * \(\ \-#,##0\ \);* \(\ &quot;-&quot;\ \)"/>
    <numFmt numFmtId="183" formatCode="_ * #,##0.0_ ;_ * &quot;¥&quot;&quot;¥&quot;\!\!\-#,##0.0_ ;_ * &quot;-&quot;_ ;_ @_ "/>
    <numFmt numFmtId="184" formatCode="0_);[Red]\(0\)"/>
    <numFmt numFmtId="185" formatCode="0_);\(0\)"/>
    <numFmt numFmtId="186" formatCode="\(#,##0\)"/>
    <numFmt numFmtId="187" formatCode="\(#,##0&quot;人&quot;\)"/>
    <numFmt numFmtId="188" formatCode="General&quot;人&quot;"/>
    <numFmt numFmtId="189" formatCode="#,##0&quot;人&quot;"/>
    <numFmt numFmtId="190" formatCode="#,##0.000;[Red]&quot;¥&quot;\!\-#,##0.000"/>
    <numFmt numFmtId="191" formatCode="#,##0\ "/>
    <numFmt numFmtId="192" formatCode="#,##0_ ;[Red]\-#,##0\ "/>
  </numFmts>
  <fonts count="38">
    <font>
      <sz val="11"/>
      <name val="ＭＳ Ｐゴシック"/>
      <family val="3"/>
    </font>
    <font>
      <sz val="6"/>
      <name val="ＭＳ Ｐゴシック"/>
      <family val="3"/>
    </font>
    <font>
      <b/>
      <sz val="20"/>
      <name val="ＭＳ Ｐゴシック"/>
      <family val="3"/>
    </font>
    <font>
      <b/>
      <sz val="18"/>
      <name val="ＭＳ Ｐゴシック"/>
      <family val="3"/>
    </font>
    <font>
      <sz val="8"/>
      <name val="ＭＳ Ｐゴシック"/>
      <family val="3"/>
    </font>
    <font>
      <sz val="10"/>
      <name val="ＭＳ Ｐゴシック"/>
      <family val="3"/>
    </font>
    <font>
      <sz val="11"/>
      <name val="ＭＳ Ｐ明朝"/>
      <family val="1"/>
    </font>
    <font>
      <b/>
      <sz val="14"/>
      <name val="ＭＳ Ｐ明朝"/>
      <family val="1"/>
    </font>
    <font>
      <sz val="14"/>
      <name val="ＭＳ Ｐ明朝"/>
      <family val="1"/>
    </font>
    <font>
      <sz val="10"/>
      <name val="ＭＳ Ｐ明朝"/>
      <family val="1"/>
    </font>
    <font>
      <sz val="12"/>
      <name val="ＭＳ Ｐ明朝"/>
      <family val="1"/>
    </font>
    <font>
      <sz val="12"/>
      <name val="ＭＳ Ｐゴシック"/>
      <family val="3"/>
    </font>
    <font>
      <b/>
      <sz val="8"/>
      <name val="ＭＳ Ｐ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明朝"/>
      <family val="1"/>
    </font>
    <font>
      <b/>
      <sz val="14"/>
      <name val="ＭＳ ゴシック"/>
      <family val="3"/>
    </font>
    <font>
      <b/>
      <sz val="12"/>
      <name val="ＭＳ Ｐ明朝"/>
      <family val="1"/>
    </font>
    <font>
      <b/>
      <sz val="11"/>
      <name val="ＭＳ Ｐゴシック"/>
      <family val="3"/>
    </font>
    <font>
      <u val="single"/>
      <sz val="11"/>
      <color indexed="12"/>
      <name val="ＭＳ Ｐゴシック"/>
      <family val="3"/>
    </font>
    <font>
      <u val="single"/>
      <sz val="11"/>
      <color theme="1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8" tint="0.5999900102615356"/>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medium"/>
      <bottom style="thin"/>
    </border>
    <border>
      <left style="double"/>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color indexed="63"/>
      </bottom>
    </border>
    <border>
      <left style="dotted"/>
      <right style="thin"/>
      <top style="thin"/>
      <bottom style="dotted"/>
    </border>
    <border>
      <left style="thin"/>
      <right style="thin"/>
      <top style="thin"/>
      <bottom style="dotted"/>
    </border>
    <border>
      <left style="thin"/>
      <right style="double"/>
      <top style="thin"/>
      <bottom>
        <color indexed="63"/>
      </bottom>
    </border>
    <border>
      <left style="thin"/>
      <right style="medium"/>
      <top style="thin"/>
      <bottom style="dotted"/>
    </border>
    <border>
      <left style="dotted"/>
      <right style="thin"/>
      <top style="dotted"/>
      <bottom style="thin"/>
    </border>
    <border>
      <left style="thin"/>
      <right style="thin"/>
      <top style="dotted"/>
      <bottom style="thin"/>
    </border>
    <border diagonalUp="1">
      <left style="thin"/>
      <right style="thin"/>
      <top style="dotted"/>
      <bottom style="thin"/>
      <diagonal style="thin"/>
    </border>
    <border>
      <left style="thin"/>
      <right style="double"/>
      <top style="dotted"/>
      <bottom style="thin"/>
    </border>
    <border>
      <left style="thin"/>
      <right style="medium"/>
      <top style="dotted"/>
      <bottom style="thin"/>
    </border>
    <border>
      <left style="dotted"/>
      <right style="thin"/>
      <top>
        <color indexed="63"/>
      </top>
      <bottom>
        <color indexed="63"/>
      </bottom>
    </border>
    <border>
      <left style="thin"/>
      <right style="thin"/>
      <top style="dotted"/>
      <bottom>
        <color indexed="63"/>
      </bottom>
    </border>
    <border>
      <left style="dotted"/>
      <right style="thin"/>
      <top style="dotted"/>
      <bottom style="medium"/>
    </border>
    <border>
      <left style="thin"/>
      <right style="thin"/>
      <top style="dotted"/>
      <bottom style="medium"/>
    </border>
    <border diagonalUp="1">
      <left style="thin"/>
      <right style="thin"/>
      <top style="dotted"/>
      <bottom style="medium"/>
      <diagonal style="thin"/>
    </border>
    <border>
      <left style="thin"/>
      <right style="double"/>
      <top style="dotted"/>
      <bottom style="medium"/>
    </border>
    <border>
      <left style="thin"/>
      <right style="medium"/>
      <top style="dotted"/>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medium"/>
      <top style="medium"/>
      <bottom style="thin"/>
    </border>
    <border>
      <left style="medium"/>
      <right style="medium"/>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medium"/>
    </border>
    <border>
      <left>
        <color indexed="63"/>
      </left>
      <right style="medium"/>
      <top style="thin"/>
      <bottom style="medium"/>
    </border>
    <border>
      <left>
        <color indexed="63"/>
      </left>
      <right style="medium"/>
      <top style="medium"/>
      <bottom style="medium"/>
    </border>
    <border>
      <left style="dotted"/>
      <right style="thin"/>
      <top style="dotted"/>
      <bottom>
        <color indexed="63"/>
      </bottom>
    </border>
    <border diagonalUp="1">
      <left style="thin"/>
      <right style="thin"/>
      <top style="dotted"/>
      <bottom>
        <color indexed="63"/>
      </bottom>
      <diagonal style="thin"/>
    </border>
    <border>
      <left style="thin"/>
      <right style="double"/>
      <top style="dotted"/>
      <bottom>
        <color indexed="63"/>
      </bottom>
    </border>
    <border>
      <left style="dotted"/>
      <right style="thin"/>
      <top style="double"/>
      <bottom>
        <color indexed="63"/>
      </bottom>
    </border>
    <border>
      <left style="thin"/>
      <right style="thin"/>
      <top style="double"/>
      <bottom style="dotted"/>
    </border>
    <border>
      <left style="thin"/>
      <right>
        <color indexed="63"/>
      </right>
      <top style="double"/>
      <bottom style="dotted"/>
    </border>
    <border>
      <left style="thin"/>
      <right style="double"/>
      <top style="double"/>
      <bottom>
        <color indexed="63"/>
      </bottom>
    </border>
    <border>
      <left style="double"/>
      <right style="thin"/>
      <top style="double"/>
      <bottom style="dotted"/>
    </border>
    <border>
      <left style="double"/>
      <right style="thin"/>
      <top style="dotted"/>
      <bottom style="medium"/>
    </border>
    <border>
      <left style="thin"/>
      <right style="thin"/>
      <top>
        <color indexed="63"/>
      </top>
      <bottom style="medium"/>
    </border>
    <border>
      <left style="double"/>
      <right>
        <color indexed="63"/>
      </right>
      <top style="thin"/>
      <bottom style="dotted"/>
    </border>
    <border>
      <left style="double"/>
      <right>
        <color indexed="63"/>
      </right>
      <top style="dotted"/>
      <bottom style="thin"/>
    </border>
    <border>
      <left style="thin"/>
      <right style="thin"/>
      <top>
        <color indexed="63"/>
      </top>
      <bottom>
        <color indexed="63"/>
      </bottom>
    </border>
    <border>
      <left style="double"/>
      <right style="thin"/>
      <top style="thin"/>
      <bottom style="dotted"/>
    </border>
    <border>
      <left style="double"/>
      <right style="thin"/>
      <top style="dotted"/>
      <bottom style="thin"/>
    </border>
    <border>
      <left style="thin"/>
      <right>
        <color indexed="63"/>
      </right>
      <top style="thin"/>
      <bottom style="dotted"/>
    </border>
    <border>
      <left style="thin"/>
      <right>
        <color indexed="63"/>
      </right>
      <top style="dotted"/>
      <bottom style="thin"/>
    </border>
    <border>
      <left style="double"/>
      <right style="thin"/>
      <top>
        <color indexed="63"/>
      </top>
      <bottom>
        <color indexed="63"/>
      </bottom>
    </border>
    <border>
      <left style="double"/>
      <right style="thin"/>
      <top style="dotted"/>
      <bottom style="double"/>
    </border>
    <border>
      <left style="thin"/>
      <right style="thin"/>
      <top style="dotted"/>
      <bottom style="double"/>
    </border>
    <border>
      <left style="medium"/>
      <right style="dotted"/>
      <top style="double"/>
      <bottom>
        <color indexed="63"/>
      </bottom>
    </border>
    <border>
      <left style="medium"/>
      <right style="dotted"/>
      <top>
        <color indexed="63"/>
      </top>
      <bottom style="medium"/>
    </border>
    <border>
      <left style="medium"/>
      <right style="dotted"/>
      <top style="thin"/>
      <bottom>
        <color indexed="63"/>
      </bottom>
    </border>
    <border>
      <left style="medium"/>
      <right style="dotted"/>
      <top>
        <color indexed="63"/>
      </top>
      <bottom style="thin"/>
    </border>
    <border>
      <left style="thin"/>
      <right>
        <color indexed="63"/>
      </right>
      <top style="medium"/>
      <bottom style="thin"/>
    </border>
    <border>
      <left>
        <color indexed="63"/>
      </left>
      <right style="medium"/>
      <top style="medium"/>
      <bottom style="thin"/>
    </border>
    <border>
      <left style="medium"/>
      <right style="dotted"/>
      <top>
        <color indexed="63"/>
      </top>
      <bottom>
        <color indexed="63"/>
      </bottom>
    </border>
    <border>
      <left style="thin"/>
      <right style="double"/>
      <top style="medium"/>
      <bottom>
        <color indexed="63"/>
      </bottom>
    </border>
    <border>
      <left style="thin"/>
      <right style="double"/>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ouble"/>
      <right>
        <color indexed="63"/>
      </right>
      <top style="medium"/>
      <bottom style="thin"/>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86">
    <xf numFmtId="0" fontId="0" fillId="0" borderId="0" xfId="0" applyAlignment="1">
      <alignment vertical="center"/>
    </xf>
    <xf numFmtId="0" fontId="4" fillId="0" borderId="10" xfId="0" applyFont="1" applyBorder="1" applyAlignment="1">
      <alignment horizontal="distributed"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6" fillId="0" borderId="11"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horizontal="right" vertical="center"/>
    </xf>
    <xf numFmtId="0" fontId="6" fillId="21" borderId="12" xfId="0"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6" fillId="4" borderId="13"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6" fillId="0" borderId="18" xfId="0" applyFont="1" applyBorder="1" applyAlignment="1">
      <alignment horizontal="distributed" vertical="center"/>
    </xf>
    <xf numFmtId="38" fontId="6" fillId="0" borderId="19" xfId="49" applyFont="1" applyBorder="1" applyAlignment="1">
      <alignment vertical="center"/>
    </xf>
    <xf numFmtId="38" fontId="6" fillId="24" borderId="20" xfId="49" applyFont="1" applyFill="1" applyBorder="1" applyAlignment="1">
      <alignment vertical="center"/>
    </xf>
    <xf numFmtId="9" fontId="6" fillId="24" borderId="19" xfId="0" applyNumberFormat="1" applyFont="1" applyFill="1" applyBorder="1" applyAlignment="1">
      <alignment vertical="center"/>
    </xf>
    <xf numFmtId="9" fontId="6" fillId="24" borderId="21" xfId="0" applyNumberFormat="1" applyFont="1" applyFill="1" applyBorder="1" applyAlignment="1">
      <alignment vertical="center"/>
    </xf>
    <xf numFmtId="0" fontId="6" fillId="0" borderId="22" xfId="0" applyFont="1" applyBorder="1" applyAlignment="1">
      <alignment horizontal="distributed" vertical="center"/>
    </xf>
    <xf numFmtId="38" fontId="6" fillId="0" borderId="23" xfId="49" applyFont="1" applyBorder="1" applyAlignment="1">
      <alignment vertical="center"/>
    </xf>
    <xf numFmtId="38" fontId="6" fillId="0" borderId="24" xfId="49" applyFont="1" applyBorder="1" applyAlignment="1">
      <alignment vertical="center"/>
    </xf>
    <xf numFmtId="38" fontId="6" fillId="24" borderId="25" xfId="49" applyFont="1" applyFill="1" applyBorder="1" applyAlignment="1">
      <alignment vertical="center"/>
    </xf>
    <xf numFmtId="9" fontId="6" fillId="24" borderId="23" xfId="0" applyNumberFormat="1" applyFont="1" applyFill="1" applyBorder="1" applyAlignment="1">
      <alignment vertical="center"/>
    </xf>
    <xf numFmtId="9" fontId="6" fillId="24" borderId="26" xfId="0" applyNumberFormat="1" applyFont="1" applyFill="1" applyBorder="1" applyAlignment="1">
      <alignment vertical="center"/>
    </xf>
    <xf numFmtId="0" fontId="6" fillId="0" borderId="27" xfId="0" applyFont="1" applyBorder="1" applyAlignment="1">
      <alignment horizontal="distributed" vertical="center"/>
    </xf>
    <xf numFmtId="9" fontId="6" fillId="24" borderId="28" xfId="0" applyNumberFormat="1" applyFont="1" applyFill="1" applyBorder="1" applyAlignment="1">
      <alignment vertical="center"/>
    </xf>
    <xf numFmtId="0" fontId="6" fillId="0" borderId="29" xfId="0" applyFont="1" applyBorder="1" applyAlignment="1">
      <alignment horizontal="distributed" vertical="center"/>
    </xf>
    <xf numFmtId="38" fontId="6" fillId="0" borderId="30" xfId="49" applyFont="1" applyBorder="1" applyAlignment="1">
      <alignment vertical="center"/>
    </xf>
    <xf numFmtId="38" fontId="6" fillId="0" borderId="31" xfId="49" applyFont="1" applyBorder="1" applyAlignment="1">
      <alignment vertical="center"/>
    </xf>
    <xf numFmtId="38" fontId="6" fillId="24" borderId="32" xfId="49" applyFont="1" applyFill="1" applyBorder="1" applyAlignment="1">
      <alignment vertical="center"/>
    </xf>
    <xf numFmtId="9" fontId="6" fillId="24" borderId="33" xfId="0" applyNumberFormat="1" applyFont="1" applyFill="1" applyBorder="1" applyAlignment="1">
      <alignment vertical="center"/>
    </xf>
    <xf numFmtId="0" fontId="6" fillId="0" borderId="0" xfId="0" applyFont="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vertical="center"/>
    </xf>
    <xf numFmtId="0" fontId="6" fillId="21" borderId="11" xfId="0" applyFont="1" applyFill="1" applyBorder="1" applyAlignment="1">
      <alignment vertical="center"/>
    </xf>
    <xf numFmtId="38" fontId="6" fillId="25" borderId="11" xfId="49" applyFont="1" applyFill="1" applyBorder="1" applyAlignment="1">
      <alignment horizontal="distributed" vertical="center" wrapText="1"/>
    </xf>
    <xf numFmtId="38" fontId="6" fillId="25" borderId="35" xfId="49" applyFont="1" applyFill="1" applyBorder="1" applyAlignment="1">
      <alignment horizontal="distributed" vertical="center" wrapText="1"/>
    </xf>
    <xf numFmtId="0" fontId="6" fillId="0" borderId="36" xfId="0" applyFont="1" applyBorder="1" applyAlignment="1">
      <alignment vertical="center"/>
    </xf>
    <xf numFmtId="38" fontId="10" fillId="25" borderId="37" xfId="49" applyFont="1" applyFill="1" applyBorder="1" applyAlignment="1">
      <alignment horizontal="distributed" vertical="center"/>
    </xf>
    <xf numFmtId="0" fontId="9" fillId="0" borderId="0" xfId="0" applyFont="1" applyAlignment="1">
      <alignment horizontal="left" vertical="center"/>
    </xf>
    <xf numFmtId="38" fontId="6" fillId="25" borderId="15" xfId="49" applyFont="1" applyFill="1" applyBorder="1" applyAlignment="1">
      <alignment horizontal="distributed" vertical="center" wrapText="1"/>
    </xf>
    <xf numFmtId="0" fontId="6" fillId="0" borderId="38" xfId="0" applyFont="1" applyBorder="1" applyAlignment="1">
      <alignment vertical="center"/>
    </xf>
    <xf numFmtId="0" fontId="6" fillId="0" borderId="39" xfId="0" applyFont="1" applyBorder="1" applyAlignment="1">
      <alignment vertical="center"/>
    </xf>
    <xf numFmtId="0" fontId="6" fillId="21" borderId="40" xfId="0" applyFont="1" applyFill="1" applyBorder="1" applyAlignment="1">
      <alignment vertical="center"/>
    </xf>
    <xf numFmtId="0" fontId="6" fillId="21" borderId="41" xfId="0" applyFont="1" applyFill="1" applyBorder="1" applyAlignment="1">
      <alignment vertical="center"/>
    </xf>
    <xf numFmtId="0" fontId="6" fillId="21" borderId="15" xfId="0" applyFont="1" applyFill="1" applyBorder="1" applyAlignment="1">
      <alignment vertical="center"/>
    </xf>
    <xf numFmtId="0" fontId="6" fillId="0" borderId="42" xfId="0" applyFont="1" applyBorder="1" applyAlignment="1">
      <alignment vertical="center"/>
    </xf>
    <xf numFmtId="0" fontId="13" fillId="26" borderId="11" xfId="0" applyFont="1" applyFill="1" applyBorder="1" applyAlignment="1">
      <alignment vertical="center" shrinkToFit="1"/>
    </xf>
    <xf numFmtId="0" fontId="6" fillId="0" borderId="43" xfId="0" applyFont="1" applyBorder="1" applyAlignment="1">
      <alignment vertical="center"/>
    </xf>
    <xf numFmtId="0" fontId="6" fillId="0" borderId="44" xfId="0" applyFont="1" applyBorder="1" applyAlignment="1">
      <alignment vertical="center"/>
    </xf>
    <xf numFmtId="0" fontId="14" fillId="0" borderId="0" xfId="0" applyFont="1" applyAlignment="1">
      <alignment vertical="center"/>
    </xf>
    <xf numFmtId="38" fontId="6" fillId="24" borderId="11" xfId="49" applyFont="1" applyFill="1" applyBorder="1" applyAlignment="1">
      <alignment shrinkToFit="1"/>
    </xf>
    <xf numFmtId="38" fontId="6" fillId="24" borderId="35" xfId="49" applyFont="1" applyFill="1" applyBorder="1" applyAlignment="1">
      <alignment shrinkToFit="1"/>
    </xf>
    <xf numFmtId="38" fontId="6" fillId="24" borderId="45" xfId="49" applyFont="1" applyFill="1" applyBorder="1" applyAlignment="1">
      <alignment shrinkToFit="1"/>
    </xf>
    <xf numFmtId="38" fontId="6" fillId="24" borderId="46" xfId="49" applyFont="1" applyFill="1" applyBorder="1" applyAlignment="1">
      <alignment shrinkToFit="1"/>
    </xf>
    <xf numFmtId="38" fontId="6" fillId="24" borderId="11" xfId="49" applyFont="1" applyFill="1" applyBorder="1" applyAlignment="1">
      <alignment vertical="center" shrinkToFit="1"/>
    </xf>
    <xf numFmtId="38" fontId="6" fillId="24" borderId="15" xfId="49" applyFont="1" applyFill="1" applyBorder="1" applyAlignment="1">
      <alignment shrinkToFit="1"/>
    </xf>
    <xf numFmtId="38" fontId="6" fillId="24" borderId="47" xfId="49" applyFont="1" applyFill="1" applyBorder="1" applyAlignment="1">
      <alignment shrinkToFit="1"/>
    </xf>
    <xf numFmtId="38" fontId="6" fillId="24" borderId="48" xfId="49" applyFont="1" applyFill="1" applyBorder="1" applyAlignment="1">
      <alignment shrinkToFit="1"/>
    </xf>
    <xf numFmtId="38" fontId="11" fillId="0" borderId="17" xfId="49" applyFont="1" applyBorder="1" applyAlignment="1">
      <alignment shrinkToFit="1"/>
    </xf>
    <xf numFmtId="38" fontId="11" fillId="0" borderId="49" xfId="49" applyFont="1" applyBorder="1" applyAlignment="1">
      <alignment shrinkToFit="1"/>
    </xf>
    <xf numFmtId="38" fontId="11" fillId="0" borderId="50" xfId="49" applyFont="1" applyBorder="1" applyAlignment="1">
      <alignment shrinkToFit="1"/>
    </xf>
    <xf numFmtId="38" fontId="6" fillId="24" borderId="51" xfId="49" applyFont="1" applyFill="1" applyBorder="1" applyAlignment="1">
      <alignment shrinkToFit="1"/>
    </xf>
    <xf numFmtId="38" fontId="6" fillId="24" borderId="52" xfId="49" applyFont="1" applyFill="1" applyBorder="1" applyAlignment="1">
      <alignment shrinkToFit="1"/>
    </xf>
    <xf numFmtId="190" fontId="11" fillId="3" borderId="53" xfId="49" applyNumberFormat="1" applyFont="1" applyFill="1" applyBorder="1" applyAlignment="1">
      <alignment shrinkToFit="1"/>
    </xf>
    <xf numFmtId="0" fontId="6" fillId="0" borderId="54" xfId="0" applyFont="1" applyBorder="1" applyAlignment="1">
      <alignment horizontal="distributed" vertical="center"/>
    </xf>
    <xf numFmtId="38" fontId="6" fillId="0" borderId="28" xfId="49" applyFont="1" applyBorder="1" applyAlignment="1">
      <alignment vertical="center"/>
    </xf>
    <xf numFmtId="38" fontId="6" fillId="0" borderId="55" xfId="49" applyFont="1" applyBorder="1" applyAlignment="1">
      <alignment vertical="center"/>
    </xf>
    <xf numFmtId="38" fontId="6" fillId="24" borderId="56" xfId="49" applyFont="1" applyFill="1" applyBorder="1" applyAlignment="1">
      <alignment vertical="center"/>
    </xf>
    <xf numFmtId="0" fontId="6" fillId="0" borderId="57" xfId="0" applyFont="1" applyBorder="1" applyAlignment="1">
      <alignment horizontal="distributed" vertical="center"/>
    </xf>
    <xf numFmtId="38" fontId="6" fillId="0" borderId="58" xfId="49" applyFont="1" applyBorder="1" applyAlignment="1">
      <alignment vertical="center"/>
    </xf>
    <xf numFmtId="38" fontId="6" fillId="0" borderId="59" xfId="49" applyFont="1" applyBorder="1" applyAlignment="1">
      <alignment vertical="center"/>
    </xf>
    <xf numFmtId="38" fontId="6" fillId="24" borderId="60" xfId="49" applyFont="1" applyFill="1" applyBorder="1" applyAlignment="1">
      <alignment vertical="center"/>
    </xf>
    <xf numFmtId="38" fontId="6" fillId="24" borderId="44" xfId="49" applyFont="1" applyFill="1" applyBorder="1" applyAlignment="1">
      <alignment shrinkToFit="1"/>
    </xf>
    <xf numFmtId="38" fontId="6" fillId="27" borderId="61" xfId="49" applyFont="1" applyFill="1" applyBorder="1" applyAlignment="1">
      <alignment vertical="center"/>
    </xf>
    <xf numFmtId="9" fontId="6" fillId="27" borderId="58" xfId="0" applyNumberFormat="1" applyFont="1" applyFill="1" applyBorder="1" applyAlignment="1">
      <alignment vertical="center"/>
    </xf>
    <xf numFmtId="38" fontId="6" fillId="27" borderId="58" xfId="49" applyFont="1" applyFill="1" applyBorder="1" applyAlignment="1">
      <alignment vertical="center"/>
    </xf>
    <xf numFmtId="38" fontId="6" fillId="27" borderId="62" xfId="49" applyFont="1" applyFill="1" applyBorder="1" applyAlignment="1">
      <alignment vertical="center"/>
    </xf>
    <xf numFmtId="9" fontId="6" fillId="27" borderId="30" xfId="0" applyNumberFormat="1" applyFont="1" applyFill="1" applyBorder="1" applyAlignment="1">
      <alignment vertical="center"/>
    </xf>
    <xf numFmtId="38" fontId="6" fillId="27" borderId="30" xfId="49" applyFont="1" applyFill="1" applyBorder="1" applyAlignment="1">
      <alignment vertical="center"/>
    </xf>
    <xf numFmtId="38" fontId="6" fillId="27" borderId="63" xfId="49" applyFont="1" applyFill="1" applyBorder="1" applyAlignment="1">
      <alignment vertical="center"/>
    </xf>
    <xf numFmtId="38" fontId="6" fillId="27" borderId="19" xfId="49" applyFont="1" applyFill="1" applyBorder="1" applyAlignment="1">
      <alignment vertical="center"/>
    </xf>
    <xf numFmtId="38" fontId="6" fillId="27" borderId="23" xfId="49" applyFont="1" applyFill="1" applyBorder="1" applyAlignment="1">
      <alignment vertical="center"/>
    </xf>
    <xf numFmtId="38" fontId="6" fillId="27" borderId="28" xfId="49"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40" xfId="0" applyFont="1" applyBorder="1" applyAlignment="1">
      <alignment horizontal="distributed" vertical="center" wrapText="1"/>
    </xf>
    <xf numFmtId="0" fontId="0" fillId="0" borderId="11" xfId="0" applyFont="1" applyBorder="1" applyAlignment="1">
      <alignment horizontal="distributed" vertical="center"/>
    </xf>
    <xf numFmtId="0" fontId="0" fillId="0" borderId="40" xfId="0" applyFont="1" applyBorder="1" applyAlignment="1">
      <alignment horizontal="distributed" vertical="center"/>
    </xf>
    <xf numFmtId="0" fontId="33" fillId="0" borderId="0" xfId="0" applyFont="1" applyAlignment="1">
      <alignment vertical="center"/>
    </xf>
    <xf numFmtId="0" fontId="34" fillId="0" borderId="0" xfId="0" applyFont="1" applyAlignment="1">
      <alignment horizontal="left" vertical="center"/>
    </xf>
    <xf numFmtId="0" fontId="0" fillId="0" borderId="40" xfId="0" applyFont="1" applyBorder="1" applyAlignment="1">
      <alignment horizontal="center" vertical="center" wrapText="1"/>
    </xf>
    <xf numFmtId="0" fontId="0" fillId="0" borderId="40"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1" xfId="0" applyFont="1" applyBorder="1" applyAlignment="1">
      <alignment horizontal="center" vertical="center" shrinkToFit="1"/>
    </xf>
    <xf numFmtId="0" fontId="0" fillId="0" borderId="11" xfId="0" applyFont="1" applyBorder="1" applyAlignment="1">
      <alignment vertical="center"/>
    </xf>
    <xf numFmtId="38" fontId="0" fillId="24" borderId="40" xfId="0" applyNumberFormat="1" applyFont="1" applyFill="1" applyBorder="1" applyAlignment="1">
      <alignment vertical="center"/>
    </xf>
    <xf numFmtId="184" fontId="0" fillId="24" borderId="11" xfId="0" applyNumberFormat="1" applyFont="1" applyFill="1" applyBorder="1" applyAlignment="1">
      <alignment vertical="center"/>
    </xf>
    <xf numFmtId="184" fontId="0" fillId="24" borderId="41" xfId="0" applyNumberFormat="1" applyFont="1" applyFill="1" applyBorder="1" applyAlignment="1">
      <alignment vertical="center"/>
    </xf>
    <xf numFmtId="0" fontId="35" fillId="0" borderId="11" xfId="0" applyFont="1" applyFill="1" applyBorder="1" applyAlignment="1">
      <alignment horizontal="center"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xf>
    <xf numFmtId="38" fontId="6" fillId="0" borderId="64" xfId="49" applyFont="1" applyBorder="1" applyAlignment="1">
      <alignment horizontal="right" vertical="center"/>
    </xf>
    <xf numFmtId="9" fontId="6" fillId="24" borderId="19" xfId="0" applyNumberFormat="1" applyFont="1" applyFill="1" applyBorder="1" applyAlignment="1">
      <alignment horizontal="right" vertical="center"/>
    </xf>
    <xf numFmtId="38" fontId="6" fillId="0" borderId="19" xfId="49" applyFont="1" applyBorder="1" applyAlignment="1">
      <alignment horizontal="right" vertical="center"/>
    </xf>
    <xf numFmtId="38" fontId="6" fillId="0" borderId="65" xfId="49" applyFont="1" applyBorder="1" applyAlignment="1">
      <alignment horizontal="right" vertical="center"/>
    </xf>
    <xf numFmtId="9" fontId="6" fillId="24" borderId="23" xfId="0" applyNumberFormat="1" applyFont="1" applyFill="1" applyBorder="1" applyAlignment="1">
      <alignment horizontal="right" vertical="center"/>
    </xf>
    <xf numFmtId="38" fontId="6" fillId="0" borderId="23" xfId="49" applyFont="1" applyBorder="1" applyAlignment="1">
      <alignment horizontal="right" vertical="center"/>
    </xf>
    <xf numFmtId="38" fontId="6" fillId="0" borderId="66" xfId="49" applyFont="1" applyBorder="1" applyAlignment="1">
      <alignment horizontal="right" vertical="center"/>
    </xf>
    <xf numFmtId="38" fontId="6" fillId="0" borderId="11" xfId="49" applyFont="1" applyBorder="1" applyAlignment="1">
      <alignment horizontal="right" vertical="center" shrinkToFit="1"/>
    </xf>
    <xf numFmtId="38" fontId="6" fillId="0" borderId="67" xfId="49" applyFont="1" applyBorder="1" applyAlignment="1">
      <alignment horizontal="right" vertical="center"/>
    </xf>
    <xf numFmtId="38" fontId="6" fillId="0" borderId="68" xfId="49" applyFont="1" applyBorder="1" applyAlignment="1">
      <alignment horizontal="right" vertical="center"/>
    </xf>
    <xf numFmtId="38" fontId="6" fillId="0" borderId="69" xfId="49" applyFont="1" applyBorder="1" applyAlignment="1">
      <alignment horizontal="right" vertical="center"/>
    </xf>
    <xf numFmtId="38" fontId="6" fillId="0" borderId="70" xfId="49" applyFont="1" applyBorder="1" applyAlignment="1">
      <alignment horizontal="right" vertical="center"/>
    </xf>
    <xf numFmtId="38" fontId="6" fillId="0" borderId="71" xfId="49" applyFont="1" applyBorder="1" applyAlignment="1">
      <alignment horizontal="right" vertical="center"/>
    </xf>
    <xf numFmtId="38" fontId="6" fillId="0" borderId="72" xfId="49" applyFont="1" applyBorder="1" applyAlignment="1">
      <alignment horizontal="right" vertical="center"/>
    </xf>
    <xf numFmtId="9" fontId="6" fillId="24" borderId="73" xfId="0" applyNumberFormat="1" applyFont="1" applyFill="1" applyBorder="1" applyAlignment="1">
      <alignment horizontal="right" vertical="center"/>
    </xf>
    <xf numFmtId="38" fontId="6" fillId="0" borderId="73" xfId="49" applyFont="1" applyBorder="1" applyAlignment="1">
      <alignment horizontal="right" vertical="center"/>
    </xf>
    <xf numFmtId="0" fontId="6" fillId="0" borderId="11" xfId="0" applyFont="1" applyBorder="1" applyAlignment="1">
      <alignment vertical="center" wrapText="1" shrinkToFit="1"/>
    </xf>
    <xf numFmtId="0" fontId="6" fillId="0" borderId="11" xfId="0" applyFont="1" applyBorder="1" applyAlignment="1">
      <alignment vertical="center" wrapText="1"/>
    </xf>
    <xf numFmtId="0" fontId="0" fillId="21" borderId="40" xfId="0" applyFont="1" applyFill="1" applyBorder="1" applyAlignment="1">
      <alignment horizontal="center" vertical="center"/>
    </xf>
    <xf numFmtId="0" fontId="0" fillId="21" borderId="15" xfId="0" applyFont="1" applyFill="1" applyBorder="1" applyAlignment="1">
      <alignment horizontal="center" vertical="center"/>
    </xf>
    <xf numFmtId="176" fontId="0" fillId="21" borderId="41" xfId="0" applyNumberFormat="1" applyFont="1" applyFill="1" applyBorder="1" applyAlignment="1">
      <alignment horizontal="center" vertical="center"/>
    </xf>
    <xf numFmtId="176" fontId="0" fillId="21" borderId="15" xfId="0" applyNumberFormat="1" applyFont="1" applyFill="1" applyBorder="1" applyAlignment="1">
      <alignment horizontal="center" vertical="center"/>
    </xf>
    <xf numFmtId="0" fontId="2" fillId="0" borderId="0" xfId="0" applyFont="1" applyAlignment="1">
      <alignment horizontal="center" vertical="center"/>
    </xf>
    <xf numFmtId="0" fontId="0" fillId="21" borderId="40" xfId="0" applyFont="1" applyFill="1" applyBorder="1" applyAlignment="1">
      <alignment horizontal="center" vertical="center" wrapText="1"/>
    </xf>
    <xf numFmtId="0" fontId="0" fillId="21" borderId="15" xfId="0" applyFont="1" applyFill="1" applyBorder="1" applyAlignment="1">
      <alignment horizontal="center" vertical="center" wrapText="1"/>
    </xf>
    <xf numFmtId="0" fontId="37" fillId="21" borderId="40" xfId="43" applyFill="1" applyBorder="1" applyAlignment="1">
      <alignment horizontal="center" vertical="center"/>
    </xf>
    <xf numFmtId="0" fontId="3" fillId="0" borderId="0" xfId="0" applyFont="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distributed" vertical="center"/>
    </xf>
    <xf numFmtId="0" fontId="6" fillId="0" borderId="77" xfId="0" applyFont="1" applyBorder="1" applyAlignment="1">
      <alignment horizontal="distributed" vertical="center"/>
    </xf>
    <xf numFmtId="0" fontId="32" fillId="0" borderId="0" xfId="0" applyFont="1" applyBorder="1" applyAlignment="1">
      <alignment horizontal="left" vertical="center" wrapText="1"/>
    </xf>
    <xf numFmtId="0" fontId="6" fillId="0" borderId="76" xfId="0" applyFont="1" applyBorder="1" applyAlignment="1">
      <alignment horizontal="distributed" vertical="center" wrapText="1"/>
    </xf>
    <xf numFmtId="0" fontId="6" fillId="0" borderId="77" xfId="0" applyFont="1" applyBorder="1" applyAlignment="1">
      <alignment horizontal="distributed" vertical="center" wrapText="1"/>
    </xf>
    <xf numFmtId="0" fontId="6" fillId="4" borderId="78" xfId="0" applyFont="1" applyFill="1" applyBorder="1" applyAlignment="1">
      <alignment horizontal="center" vertical="center"/>
    </xf>
    <xf numFmtId="0" fontId="6" fillId="4" borderId="79" xfId="0" applyFont="1" applyFill="1" applyBorder="1" applyAlignment="1">
      <alignment horizontal="center" vertical="center"/>
    </xf>
    <xf numFmtId="0" fontId="6" fillId="0" borderId="80" xfId="0" applyFont="1" applyBorder="1" applyAlignment="1">
      <alignment horizontal="distributed" vertical="center" wrapText="1"/>
    </xf>
    <xf numFmtId="0" fontId="6" fillId="21" borderId="40" xfId="0" applyFont="1" applyFill="1" applyBorder="1" applyAlignment="1">
      <alignment horizontal="center" vertical="center"/>
    </xf>
    <xf numFmtId="0" fontId="6" fillId="21" borderId="41" xfId="0" applyFont="1" applyFill="1" applyBorder="1" applyAlignment="1">
      <alignment horizontal="center" vertical="center"/>
    </xf>
    <xf numFmtId="0" fontId="6" fillId="21" borderId="15"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82" xfId="0" applyFont="1" applyFill="1" applyBorder="1" applyAlignment="1">
      <alignment horizontal="center" vertical="center"/>
    </xf>
    <xf numFmtId="0" fontId="6" fillId="4" borderId="83" xfId="0" applyFont="1" applyFill="1" applyBorder="1" applyAlignment="1">
      <alignment horizontal="center" vertical="center"/>
    </xf>
    <xf numFmtId="0" fontId="6" fillId="4" borderId="84" xfId="0" applyFont="1" applyFill="1" applyBorder="1" applyAlignment="1">
      <alignment horizontal="center" vertical="center"/>
    </xf>
    <xf numFmtId="0" fontId="6" fillId="4" borderId="85"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8" xfId="0" applyFont="1" applyFill="1" applyBorder="1" applyAlignment="1">
      <alignment horizontal="center" vertical="center"/>
    </xf>
    <xf numFmtId="0" fontId="6" fillId="4" borderId="13" xfId="0" applyFont="1" applyFill="1" applyBorder="1" applyAlignment="1">
      <alignment horizontal="center" vertical="center"/>
    </xf>
    <xf numFmtId="0" fontId="6" fillId="0" borderId="0" xfId="0" applyFont="1" applyBorder="1" applyAlignment="1">
      <alignment horizontal="center" vertical="center"/>
    </xf>
    <xf numFmtId="0" fontId="12" fillId="3" borderId="89" xfId="0" applyFont="1" applyFill="1" applyBorder="1" applyAlignment="1">
      <alignment horizontal="center" vertical="center" wrapText="1" shrinkToFit="1"/>
    </xf>
    <xf numFmtId="0" fontId="12" fillId="3" borderId="16" xfId="0" applyFont="1" applyFill="1" applyBorder="1" applyAlignment="1">
      <alignment horizontal="center" vertical="center" wrapText="1" shrinkToFit="1"/>
    </xf>
    <xf numFmtId="0" fontId="12" fillId="3" borderId="84" xfId="0" applyFont="1" applyFill="1" applyBorder="1" applyAlignment="1">
      <alignment horizontal="center" vertical="center" wrapText="1" shrinkToFit="1"/>
    </xf>
    <xf numFmtId="0" fontId="12" fillId="3" borderId="12" xfId="0" applyFont="1" applyFill="1" applyBorder="1" applyAlignment="1">
      <alignment horizontal="center" vertical="center" wrapText="1" shrinkToFit="1"/>
    </xf>
    <xf numFmtId="0" fontId="0" fillId="0" borderId="4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90" xfId="0" applyFont="1" applyBorder="1" applyAlignment="1">
      <alignment horizontal="distributed" vertical="center" wrapText="1" indent="1"/>
    </xf>
    <xf numFmtId="0" fontId="9" fillId="0" borderId="90" xfId="0" applyFont="1" applyBorder="1" applyAlignment="1">
      <alignment horizontal="distributed" vertical="center" wrapText="1" indent="1"/>
    </xf>
    <xf numFmtId="0" fontId="9" fillId="0" borderId="90" xfId="0" applyFont="1" applyBorder="1" applyAlignment="1">
      <alignment horizontal="distributed" vertical="center" indent="1"/>
    </xf>
    <xf numFmtId="38" fontId="6" fillId="25" borderId="90" xfId="49" applyFont="1" applyFill="1" applyBorder="1" applyAlignment="1">
      <alignment horizontal="center" vertical="center"/>
    </xf>
    <xf numFmtId="38" fontId="6" fillId="25" borderId="91" xfId="49" applyFont="1" applyFill="1" applyBorder="1" applyAlignment="1">
      <alignment horizontal="center" vertical="center"/>
    </xf>
    <xf numFmtId="38" fontId="0" fillId="0" borderId="43" xfId="49" applyFont="1" applyBorder="1" applyAlignment="1">
      <alignment horizontal="center" vertical="center" wrapText="1"/>
    </xf>
    <xf numFmtId="38" fontId="0" fillId="0" borderId="48" xfId="49" applyFont="1" applyBorder="1" applyAlignment="1">
      <alignment horizontal="center" vertical="center" wrapText="1"/>
    </xf>
    <xf numFmtId="38" fontId="0" fillId="0" borderId="79" xfId="49" applyFont="1" applyBorder="1" applyAlignment="1">
      <alignment horizontal="center" vertical="center" wrapText="1"/>
    </xf>
    <xf numFmtId="38" fontId="0" fillId="0" borderId="47" xfId="49" applyFont="1" applyBorder="1" applyAlignment="1">
      <alignment horizontal="center" vertical="center" wrapText="1"/>
    </xf>
    <xf numFmtId="0" fontId="6" fillId="0" borderId="92" xfId="0" applyFont="1" applyBorder="1" applyAlignment="1">
      <alignment horizontal="distributed" vertical="center" indent="1"/>
    </xf>
    <xf numFmtId="0" fontId="6" fillId="0" borderId="38" xfId="0" applyFont="1" applyBorder="1" applyAlignment="1">
      <alignment horizontal="distributed" vertical="center" indent="1"/>
    </xf>
    <xf numFmtId="0" fontId="6" fillId="0" borderId="90" xfId="0" applyFont="1" applyBorder="1" applyAlignment="1">
      <alignment horizontal="distributed" vertical="center" indent="1"/>
    </xf>
    <xf numFmtId="0" fontId="6" fillId="0" borderId="34" xfId="0" applyFont="1" applyBorder="1" applyAlignment="1">
      <alignment horizontal="distributed" vertical="center" indent="1"/>
    </xf>
    <xf numFmtId="0" fontId="0" fillId="26" borderId="93" xfId="0" applyFont="1" applyFill="1" applyBorder="1" applyAlignment="1">
      <alignment horizontal="center" vertical="center"/>
    </xf>
    <xf numFmtId="0" fontId="6" fillId="21" borderId="11" xfId="0" applyFont="1" applyFill="1" applyBorder="1" applyAlignment="1">
      <alignment horizontal="center" vertical="center"/>
    </xf>
    <xf numFmtId="0" fontId="32" fillId="0" borderId="42"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0</xdr:row>
      <xdr:rowOff>47625</xdr:rowOff>
    </xdr:from>
    <xdr:to>
      <xdr:col>8</xdr:col>
      <xdr:colOff>742950</xdr:colOff>
      <xdr:row>3</xdr:row>
      <xdr:rowOff>133350</xdr:rowOff>
    </xdr:to>
    <xdr:pic>
      <xdr:nvPicPr>
        <xdr:cNvPr id="1" name="図 1"/>
        <xdr:cNvPicPr preferRelativeResize="1">
          <a:picLocks noChangeAspect="1"/>
        </xdr:cNvPicPr>
      </xdr:nvPicPr>
      <xdr:blipFill>
        <a:blip r:embed="rId1"/>
        <a:stretch>
          <a:fillRect/>
        </a:stretch>
      </xdr:blipFill>
      <xdr:spPr>
        <a:xfrm>
          <a:off x="6981825" y="47625"/>
          <a:ext cx="6477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0</xdr:row>
      <xdr:rowOff>38100</xdr:rowOff>
    </xdr:from>
    <xdr:to>
      <xdr:col>3</xdr:col>
      <xdr:colOff>781050</xdr:colOff>
      <xdr:row>3</xdr:row>
      <xdr:rowOff>28575</xdr:rowOff>
    </xdr:to>
    <xdr:pic>
      <xdr:nvPicPr>
        <xdr:cNvPr id="1" name="図 1"/>
        <xdr:cNvPicPr preferRelativeResize="1">
          <a:picLocks noChangeAspect="1"/>
        </xdr:cNvPicPr>
      </xdr:nvPicPr>
      <xdr:blipFill>
        <a:blip r:embed="rId1"/>
        <a:stretch>
          <a:fillRect/>
        </a:stretch>
      </xdr:blipFill>
      <xdr:spPr>
        <a:xfrm>
          <a:off x="1933575" y="38100"/>
          <a:ext cx="6191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38100</xdr:rowOff>
    </xdr:from>
    <xdr:to>
      <xdr:col>9</xdr:col>
      <xdr:colOff>495300</xdr:colOff>
      <xdr:row>4</xdr:row>
      <xdr:rowOff>57150</xdr:rowOff>
    </xdr:to>
    <xdr:pic>
      <xdr:nvPicPr>
        <xdr:cNvPr id="1" name="図 1"/>
        <xdr:cNvPicPr preferRelativeResize="1">
          <a:picLocks noChangeAspect="1"/>
        </xdr:cNvPicPr>
      </xdr:nvPicPr>
      <xdr:blipFill>
        <a:blip r:embed="rId1"/>
        <a:stretch>
          <a:fillRect/>
        </a:stretch>
      </xdr:blipFill>
      <xdr:spPr>
        <a:xfrm>
          <a:off x="5638800" y="38100"/>
          <a:ext cx="6477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2:J22"/>
  <sheetViews>
    <sheetView showGridLines="0" tabSelected="1" view="pageBreakPreview" zoomScaleSheetLayoutView="100" zoomScalePageLayoutView="0" workbookViewId="0" topLeftCell="A1">
      <selection activeCell="C9" sqref="C9"/>
    </sheetView>
  </sheetViews>
  <sheetFormatPr defaultColWidth="9.00390625" defaultRowHeight="13.5"/>
  <cols>
    <col min="1" max="1" width="5.375" style="91" customWidth="1"/>
    <col min="2" max="2" width="8.625" style="91" customWidth="1"/>
    <col min="3" max="3" width="11.875" style="91" customWidth="1"/>
    <col min="4" max="4" width="10.50390625" style="91" customWidth="1"/>
    <col min="5" max="5" width="13.125" style="91" customWidth="1"/>
    <col min="6" max="6" width="11.875" style="91" customWidth="1"/>
    <col min="7" max="7" width="12.75390625" style="91" customWidth="1"/>
    <col min="8" max="8" width="16.25390625" style="91" customWidth="1"/>
    <col min="9" max="9" width="10.875" style="91" customWidth="1"/>
    <col min="10" max="10" width="12.25390625" style="91" customWidth="1"/>
    <col min="11" max="16384" width="9.00390625" style="91" customWidth="1"/>
  </cols>
  <sheetData>
    <row r="1" ht="23.25" customHeight="1"/>
    <row r="2" spans="1:4" ht="23.25" customHeight="1">
      <c r="A2" s="92"/>
      <c r="B2" s="92"/>
      <c r="C2" s="92"/>
      <c r="D2" s="92"/>
    </row>
    <row r="3" spans="1:4" ht="23.25" customHeight="1">
      <c r="A3" s="92"/>
      <c r="B3" s="93"/>
      <c r="C3" s="93"/>
      <c r="D3" s="93"/>
    </row>
    <row r="4" ht="19.5" customHeight="1"/>
    <row r="5" spans="1:10" ht="28.5" customHeight="1">
      <c r="A5" s="133" t="s">
        <v>0</v>
      </c>
      <c r="B5" s="133"/>
      <c r="C5" s="133"/>
      <c r="D5" s="133"/>
      <c r="E5" s="133"/>
      <c r="F5" s="133"/>
      <c r="G5" s="133"/>
      <c r="H5" s="133"/>
      <c r="I5" s="133"/>
      <c r="J5" s="94"/>
    </row>
    <row r="6" spans="1:9" ht="26.25" customHeight="1">
      <c r="A6" s="137" t="s">
        <v>97</v>
      </c>
      <c r="B6" s="137"/>
      <c r="C6" s="137"/>
      <c r="D6" s="137"/>
      <c r="E6" s="137"/>
      <c r="F6" s="137"/>
      <c r="G6" s="137"/>
      <c r="H6" s="137"/>
      <c r="I6" s="137"/>
    </row>
    <row r="7" ht="22.5" customHeight="1"/>
    <row r="8" spans="3:8" ht="32.25" customHeight="1">
      <c r="C8" s="95" t="s">
        <v>100</v>
      </c>
      <c r="D8" s="129"/>
      <c r="E8" s="130"/>
      <c r="F8" s="96" t="s">
        <v>29</v>
      </c>
      <c r="G8" s="134"/>
      <c r="H8" s="135"/>
    </row>
    <row r="9" spans="3:8" ht="27.75" customHeight="1">
      <c r="C9" s="96" t="s">
        <v>30</v>
      </c>
      <c r="D9" s="129"/>
      <c r="E9" s="130"/>
      <c r="F9" s="1" t="s">
        <v>31</v>
      </c>
      <c r="G9" s="136"/>
      <c r="H9" s="130"/>
    </row>
    <row r="10" spans="3:8" ht="27.75" customHeight="1">
      <c r="C10" s="96" t="s">
        <v>1</v>
      </c>
      <c r="D10" s="131"/>
      <c r="E10" s="132"/>
      <c r="F10" s="97" t="s">
        <v>2</v>
      </c>
      <c r="G10" s="129"/>
      <c r="H10" s="130"/>
    </row>
    <row r="11" ht="21" customHeight="1"/>
    <row r="13" ht="13.5">
      <c r="B13" s="91" t="s">
        <v>3</v>
      </c>
    </row>
    <row r="14" ht="13.5">
      <c r="B14" s="91" t="s">
        <v>93</v>
      </c>
    </row>
    <row r="15" ht="13.5">
      <c r="B15" s="91" t="s">
        <v>87</v>
      </c>
    </row>
    <row r="16" ht="13.5">
      <c r="B16" s="91" t="s">
        <v>94</v>
      </c>
    </row>
    <row r="17" ht="13.5">
      <c r="B17" s="91" t="s">
        <v>95</v>
      </c>
    </row>
    <row r="19" ht="12.75" customHeight="1">
      <c r="C19" s="2"/>
    </row>
    <row r="20" ht="12.75" customHeight="1">
      <c r="C20" s="2"/>
    </row>
    <row r="21" ht="12.75" customHeight="1">
      <c r="C21" s="2"/>
    </row>
    <row r="22" ht="13.5">
      <c r="C22" s="3"/>
    </row>
  </sheetData>
  <sheetProtection/>
  <mergeCells count="8">
    <mergeCell ref="D8:E8"/>
    <mergeCell ref="D10:E10"/>
    <mergeCell ref="A5:I5"/>
    <mergeCell ref="G10:H10"/>
    <mergeCell ref="D9:E9"/>
    <mergeCell ref="G8:H8"/>
    <mergeCell ref="G9:H9"/>
    <mergeCell ref="A6:I6"/>
  </mergeCells>
  <printOptions/>
  <pageMargins left="0.984251968503937" right="0.7480314960629921" top="0.984251968503937" bottom="0.984251968503937" header="0.5118110236220472" footer="0.5118110236220472"/>
  <pageSetup horizontalDpi="600" verticalDpi="600" orientation="landscape" paperSize="9" scale="120" r:id="rId2"/>
  <headerFooter alignWithMargins="0">
    <oddHeader>&amp;R&amp;12【私立学校用】</oddHeader>
  </headerFooter>
  <drawing r:id="rId1"/>
</worksheet>
</file>

<file path=xl/worksheets/sheet2.xml><?xml version="1.0" encoding="utf-8"?>
<worksheet xmlns="http://schemas.openxmlformats.org/spreadsheetml/2006/main" xmlns:r="http://schemas.openxmlformats.org/officeDocument/2006/relationships">
  <sheetPr>
    <tabColor indexed="42"/>
  </sheetPr>
  <dimension ref="A1:S31"/>
  <sheetViews>
    <sheetView showGridLines="0" view="pageBreakPreview" zoomScaleSheetLayoutView="100" zoomScalePageLayoutView="0" workbookViewId="0" topLeftCell="A1">
      <selection activeCell="H1" sqref="H1"/>
    </sheetView>
  </sheetViews>
  <sheetFormatPr defaultColWidth="9.00390625" defaultRowHeight="13.5"/>
  <cols>
    <col min="1" max="1" width="4.00390625" style="4" customWidth="1"/>
    <col min="2" max="2" width="4.50390625" style="4" customWidth="1"/>
    <col min="3" max="3" width="14.75390625" style="4" customWidth="1"/>
    <col min="4" max="4" width="10.875" style="4" customWidth="1"/>
    <col min="5" max="6" width="10.625" style="4" hidden="1" customWidth="1"/>
    <col min="7" max="7" width="1.875" style="4" hidden="1" customWidth="1"/>
    <col min="8" max="8" width="11.125" style="4" customWidth="1"/>
    <col min="9" max="9" width="7.625" style="4" hidden="1" customWidth="1"/>
    <col min="10" max="10" width="11.125" style="4" customWidth="1"/>
    <col min="11" max="11" width="8.00390625" style="4" hidden="1" customWidth="1"/>
    <col min="12" max="12" width="11.125" style="4" customWidth="1"/>
    <col min="13" max="13" width="7.625" style="4" hidden="1" customWidth="1"/>
    <col min="14" max="14" width="11.625" style="4" customWidth="1"/>
    <col min="15" max="15" width="7.625" style="4" hidden="1" customWidth="1"/>
    <col min="16" max="16" width="6.375" style="4" customWidth="1"/>
    <col min="17" max="16384" width="9.00390625" style="4" customWidth="1"/>
  </cols>
  <sheetData>
    <row r="1" spans="8:14" ht="26.25" customHeight="1">
      <c r="H1" s="127" t="s">
        <v>100</v>
      </c>
      <c r="J1" s="50"/>
      <c r="K1" s="51"/>
      <c r="L1" s="51"/>
      <c r="N1" s="52"/>
    </row>
    <row r="2" spans="8:14" ht="25.5" customHeight="1">
      <c r="H2" s="5" t="s">
        <v>4</v>
      </c>
      <c r="J2" s="50"/>
      <c r="K2" s="51"/>
      <c r="L2" s="51"/>
      <c r="N2" s="52"/>
    </row>
    <row r="3" spans="8:14" ht="22.5" customHeight="1">
      <c r="H3" s="6" t="s">
        <v>1</v>
      </c>
      <c r="J3" s="148"/>
      <c r="K3" s="149"/>
      <c r="L3" s="150"/>
      <c r="M3" s="40"/>
      <c r="N3" s="8"/>
    </row>
    <row r="4" ht="17.25">
      <c r="A4" s="9" t="s">
        <v>6</v>
      </c>
    </row>
    <row r="5" ht="18" thickBot="1">
      <c r="B5" s="10" t="s">
        <v>98</v>
      </c>
    </row>
    <row r="6" spans="3:16" ht="26.25" customHeight="1">
      <c r="C6" s="155" t="s">
        <v>7</v>
      </c>
      <c r="D6" s="156"/>
      <c r="E6" s="153" t="s">
        <v>8</v>
      </c>
      <c r="F6" s="11"/>
      <c r="G6" s="151" t="s">
        <v>9</v>
      </c>
      <c r="H6" s="159" t="s">
        <v>10</v>
      </c>
      <c r="I6" s="160"/>
      <c r="J6" s="145" t="s">
        <v>11</v>
      </c>
      <c r="K6" s="160"/>
      <c r="L6" s="145" t="s">
        <v>12</v>
      </c>
      <c r="M6" s="160"/>
      <c r="N6" s="145" t="s">
        <v>13</v>
      </c>
      <c r="O6" s="146"/>
      <c r="P6" s="53"/>
    </row>
    <row r="7" spans="3:16" ht="26.25" customHeight="1">
      <c r="C7" s="157"/>
      <c r="D7" s="158"/>
      <c r="E7" s="154"/>
      <c r="F7" s="12" t="s">
        <v>14</v>
      </c>
      <c r="G7" s="152"/>
      <c r="H7" s="13" t="s">
        <v>15</v>
      </c>
      <c r="I7" s="12" t="s">
        <v>16</v>
      </c>
      <c r="J7" s="14" t="s">
        <v>15</v>
      </c>
      <c r="K7" s="12" t="s">
        <v>16</v>
      </c>
      <c r="L7" s="14" t="s">
        <v>15</v>
      </c>
      <c r="M7" s="15" t="s">
        <v>16</v>
      </c>
      <c r="N7" s="14" t="s">
        <v>15</v>
      </c>
      <c r="O7" s="16" t="s">
        <v>16</v>
      </c>
      <c r="P7" s="53"/>
    </row>
    <row r="8" spans="3:19" ht="26.25" customHeight="1">
      <c r="C8" s="140" t="s">
        <v>17</v>
      </c>
      <c r="D8" s="17" t="s">
        <v>18</v>
      </c>
      <c r="E8" s="18"/>
      <c r="F8" s="18"/>
      <c r="G8" s="19">
        <f>E8-F8</f>
        <v>0</v>
      </c>
      <c r="H8" s="119"/>
      <c r="I8" s="112"/>
      <c r="J8" s="113"/>
      <c r="K8" s="112"/>
      <c r="L8" s="113"/>
      <c r="M8" s="20">
        <f>IF($G$8=0,"",L8/$G$8)</f>
      </c>
      <c r="N8" s="88">
        <f>SUM(H8,J8,L8)</f>
        <v>0</v>
      </c>
      <c r="O8" s="21">
        <f>IF($G$8=0,"",N8/$G$8)</f>
      </c>
      <c r="P8" s="53"/>
      <c r="Q8" s="142" t="s">
        <v>19</v>
      </c>
      <c r="R8" s="142"/>
      <c r="S8" s="142"/>
    </row>
    <row r="9" spans="3:19" ht="26.25" customHeight="1">
      <c r="C9" s="141"/>
      <c r="D9" s="22" t="s">
        <v>20</v>
      </c>
      <c r="E9" s="23"/>
      <c r="F9" s="24"/>
      <c r="G9" s="25">
        <f>E9</f>
        <v>0</v>
      </c>
      <c r="H9" s="120"/>
      <c r="I9" s="115"/>
      <c r="J9" s="116"/>
      <c r="K9" s="115"/>
      <c r="L9" s="116"/>
      <c r="M9" s="26">
        <f>IF($G$9=0,"",L9/$G$9)</f>
      </c>
      <c r="N9" s="89">
        <f aca="true" t="shared" si="0" ref="N9:N21">SUM(H9,J9,L9)</f>
        <v>0</v>
      </c>
      <c r="O9" s="27">
        <f>IF($G$9=0,"",N9/$G$9)</f>
      </c>
      <c r="P9" s="53"/>
      <c r="Q9" s="142"/>
      <c r="R9" s="142"/>
      <c r="S9" s="142"/>
    </row>
    <row r="10" spans="3:19" ht="26.25" customHeight="1">
      <c r="C10" s="140" t="s">
        <v>21</v>
      </c>
      <c r="D10" s="28" t="s">
        <v>18</v>
      </c>
      <c r="E10" s="18"/>
      <c r="F10" s="18"/>
      <c r="G10" s="19">
        <f>E10-F10</f>
        <v>0</v>
      </c>
      <c r="H10" s="119"/>
      <c r="I10" s="112"/>
      <c r="J10" s="117"/>
      <c r="K10" s="112"/>
      <c r="L10" s="117"/>
      <c r="M10" s="20">
        <f>IF($G$10=0,"",L10/$G$10)</f>
      </c>
      <c r="N10" s="88">
        <f t="shared" si="0"/>
        <v>0</v>
      </c>
      <c r="O10" s="21">
        <f>IF($G$10=0,"",N10/$G$10)</f>
      </c>
      <c r="P10" s="53"/>
      <c r="Q10" s="142"/>
      <c r="R10" s="142"/>
      <c r="S10" s="142"/>
    </row>
    <row r="11" spans="3:16" ht="26.25" customHeight="1">
      <c r="C11" s="141"/>
      <c r="D11" s="22" t="s">
        <v>22</v>
      </c>
      <c r="E11" s="23"/>
      <c r="F11" s="24"/>
      <c r="G11" s="25">
        <f>E11</f>
        <v>0</v>
      </c>
      <c r="H11" s="120"/>
      <c r="I11" s="115"/>
      <c r="J11" s="116"/>
      <c r="K11" s="115"/>
      <c r="L11" s="116"/>
      <c r="M11" s="26">
        <f>IF($G$11=0,"",L11/$G$11)</f>
      </c>
      <c r="N11" s="89">
        <f t="shared" si="0"/>
        <v>0</v>
      </c>
      <c r="O11" s="27">
        <f>IF($G$11=0,"",N11/$G$11)</f>
      </c>
      <c r="P11" s="53"/>
    </row>
    <row r="12" spans="3:16" ht="26.25" customHeight="1">
      <c r="C12" s="140" t="s">
        <v>72</v>
      </c>
      <c r="D12" s="28" t="s">
        <v>18</v>
      </c>
      <c r="E12" s="18"/>
      <c r="F12" s="18"/>
      <c r="G12" s="19">
        <f>E12-F12</f>
        <v>0</v>
      </c>
      <c r="H12" s="119"/>
      <c r="I12" s="113"/>
      <c r="J12" s="113"/>
      <c r="K12" s="113"/>
      <c r="L12" s="121"/>
      <c r="M12" s="111" t="s">
        <v>96</v>
      </c>
      <c r="N12" s="88">
        <f t="shared" si="0"/>
        <v>0</v>
      </c>
      <c r="O12" s="21">
        <f>IF($G$10=0,"",N14/$G$10)</f>
      </c>
      <c r="P12" s="53"/>
    </row>
    <row r="13" spans="3:16" ht="26.25" customHeight="1">
      <c r="C13" s="141"/>
      <c r="D13" s="22" t="s">
        <v>92</v>
      </c>
      <c r="E13" s="23"/>
      <c r="F13" s="24"/>
      <c r="G13" s="25">
        <f>E13</f>
        <v>0</v>
      </c>
      <c r="H13" s="120"/>
      <c r="I13" s="116"/>
      <c r="J13" s="116"/>
      <c r="K13" s="116"/>
      <c r="L13" s="122"/>
      <c r="M13" s="114" t="s">
        <v>96</v>
      </c>
      <c r="N13" s="89">
        <f t="shared" si="0"/>
        <v>0</v>
      </c>
      <c r="O13" s="27">
        <f>IF($G$11=0,"",N15/$G$11)</f>
      </c>
      <c r="P13" s="53"/>
    </row>
    <row r="14" spans="3:16" ht="26.25" customHeight="1">
      <c r="C14" s="143" t="s">
        <v>85</v>
      </c>
      <c r="D14" s="28" t="s">
        <v>18</v>
      </c>
      <c r="E14" s="18"/>
      <c r="F14" s="18"/>
      <c r="G14" s="19">
        <f>E14-F14</f>
        <v>0</v>
      </c>
      <c r="H14" s="119"/>
      <c r="I14" s="113"/>
      <c r="J14" s="113"/>
      <c r="K14" s="113"/>
      <c r="L14" s="121"/>
      <c r="M14" s="111" t="s">
        <v>96</v>
      </c>
      <c r="N14" s="88">
        <f t="shared" si="0"/>
        <v>0</v>
      </c>
      <c r="O14" s="21">
        <f>IF($G$10=0,"",N12/$G$10)</f>
      </c>
      <c r="P14" s="53"/>
    </row>
    <row r="15" spans="3:16" ht="26.25" customHeight="1">
      <c r="C15" s="141"/>
      <c r="D15" s="22" t="s">
        <v>22</v>
      </c>
      <c r="E15" s="23"/>
      <c r="F15" s="24"/>
      <c r="G15" s="25">
        <f>E15</f>
        <v>0</v>
      </c>
      <c r="H15" s="120"/>
      <c r="I15" s="116"/>
      <c r="J15" s="116"/>
      <c r="K15" s="116"/>
      <c r="L15" s="122"/>
      <c r="M15" s="114" t="s">
        <v>96</v>
      </c>
      <c r="N15" s="89">
        <f t="shared" si="0"/>
        <v>0</v>
      </c>
      <c r="O15" s="27">
        <f>IF($G$11=0,"",N13/$G$11)</f>
      </c>
      <c r="P15" s="53"/>
    </row>
    <row r="16" spans="3:16" ht="26.25" customHeight="1">
      <c r="C16" s="143" t="s">
        <v>71</v>
      </c>
      <c r="D16" s="17" t="s">
        <v>18</v>
      </c>
      <c r="E16" s="18"/>
      <c r="F16" s="18"/>
      <c r="G16" s="19">
        <f>E16-F16</f>
        <v>0</v>
      </c>
      <c r="H16" s="119"/>
      <c r="I16" s="112"/>
      <c r="J16" s="113"/>
      <c r="K16" s="112"/>
      <c r="L16" s="113"/>
      <c r="M16" s="20">
        <f>IF($G$16=0,"",L16/$G$16)</f>
      </c>
      <c r="N16" s="88">
        <f t="shared" si="0"/>
        <v>0</v>
      </c>
      <c r="O16" s="21">
        <f>IF($G$16=0,"",N16/$G$16)</f>
      </c>
      <c r="P16" s="53"/>
    </row>
    <row r="17" spans="3:16" ht="26.25" customHeight="1">
      <c r="C17" s="144"/>
      <c r="D17" s="22" t="s">
        <v>23</v>
      </c>
      <c r="E17" s="23"/>
      <c r="F17" s="24"/>
      <c r="G17" s="25">
        <f>E17</f>
        <v>0</v>
      </c>
      <c r="H17" s="120"/>
      <c r="I17" s="115"/>
      <c r="J17" s="116"/>
      <c r="K17" s="115"/>
      <c r="L17" s="116"/>
      <c r="M17" s="26">
        <f>IF($G$17=0,"",L17/$G$17)</f>
      </c>
      <c r="N17" s="89">
        <f t="shared" si="0"/>
        <v>0</v>
      </c>
      <c r="O17" s="27">
        <f>IF($G$17=0,"",N17/$G$17)</f>
      </c>
      <c r="P17" s="53"/>
    </row>
    <row r="18" spans="3:16" ht="26.25" customHeight="1">
      <c r="C18" s="143" t="s">
        <v>24</v>
      </c>
      <c r="D18" s="28" t="s">
        <v>18</v>
      </c>
      <c r="E18" s="18"/>
      <c r="F18" s="18"/>
      <c r="G18" s="19">
        <f>E18-F18</f>
        <v>0</v>
      </c>
      <c r="H18" s="123"/>
      <c r="I18" s="112"/>
      <c r="J18" s="117"/>
      <c r="K18" s="112"/>
      <c r="L18" s="117"/>
      <c r="M18" s="20">
        <f>IF($G$18=0,"",L18/$G$18)</f>
      </c>
      <c r="N18" s="88">
        <f t="shared" si="0"/>
        <v>0</v>
      </c>
      <c r="O18" s="21">
        <f>IF($G$18=0,"",N18/$G$18)</f>
      </c>
      <c r="P18" s="53"/>
    </row>
    <row r="19" spans="3:16" ht="26.25" customHeight="1" thickBot="1">
      <c r="C19" s="147"/>
      <c r="D19" s="72" t="s">
        <v>22</v>
      </c>
      <c r="E19" s="73"/>
      <c r="F19" s="74"/>
      <c r="G19" s="75">
        <f>E19</f>
        <v>0</v>
      </c>
      <c r="H19" s="124"/>
      <c r="I19" s="125"/>
      <c r="J19" s="126"/>
      <c r="K19" s="125"/>
      <c r="L19" s="126"/>
      <c r="M19" s="29">
        <f>IF($G$19=0,"",L19/$G$19)</f>
      </c>
      <c r="N19" s="90">
        <f t="shared" si="0"/>
        <v>0</v>
      </c>
      <c r="O19" s="27">
        <f>IF($G$19=0,"",N19/$G$19)</f>
      </c>
      <c r="P19" s="53"/>
    </row>
    <row r="20" spans="3:16" ht="26.25" customHeight="1" thickTop="1">
      <c r="C20" s="138" t="s">
        <v>13</v>
      </c>
      <c r="D20" s="76" t="s">
        <v>18</v>
      </c>
      <c r="E20" s="77"/>
      <c r="F20" s="78"/>
      <c r="G20" s="79">
        <f>E20-F20</f>
        <v>0</v>
      </c>
      <c r="H20" s="81">
        <f>SUM(H8,H10,H12,H14,H16,H18)</f>
        <v>0</v>
      </c>
      <c r="I20" s="82">
        <f aca="true" t="shared" si="1" ref="H20:L21">SUM(I8,I10,I12,I14,I16,I18)</f>
        <v>0</v>
      </c>
      <c r="J20" s="83">
        <f t="shared" si="1"/>
        <v>0</v>
      </c>
      <c r="K20" s="82">
        <f t="shared" si="1"/>
        <v>0</v>
      </c>
      <c r="L20" s="83">
        <f t="shared" si="1"/>
        <v>0</v>
      </c>
      <c r="M20" s="82">
        <f>IF($G$20=0,"",L20/$G$20)</f>
      </c>
      <c r="N20" s="83">
        <f>SUM(H20,J20,L20)</f>
        <v>0</v>
      </c>
      <c r="O20" s="21">
        <f>IF($G$20=0,"",N20/$G$20)</f>
      </c>
      <c r="P20" s="53"/>
    </row>
    <row r="21" spans="3:16" ht="26.25" customHeight="1" thickBot="1">
      <c r="C21" s="139"/>
      <c r="D21" s="30" t="s">
        <v>23</v>
      </c>
      <c r="E21" s="31"/>
      <c r="F21" s="32"/>
      <c r="G21" s="33">
        <f>E21</f>
        <v>0</v>
      </c>
      <c r="H21" s="84">
        <f t="shared" si="1"/>
        <v>0</v>
      </c>
      <c r="I21" s="85">
        <f t="shared" si="1"/>
        <v>0</v>
      </c>
      <c r="J21" s="86">
        <f>SUM(J9,J11,J13,J15,J17,J19)</f>
        <v>0</v>
      </c>
      <c r="K21" s="85">
        <f t="shared" si="1"/>
        <v>0</v>
      </c>
      <c r="L21" s="86">
        <f t="shared" si="1"/>
        <v>0</v>
      </c>
      <c r="M21" s="85">
        <f>IF($G$21=0,"",L21/$G$21)</f>
      </c>
      <c r="N21" s="87">
        <f t="shared" si="0"/>
        <v>0</v>
      </c>
      <c r="O21" s="34">
        <f>IF($G$21=0,"",N21/$G$21)</f>
      </c>
      <c r="P21" s="53"/>
    </row>
    <row r="22" ht="13.5">
      <c r="B22" s="4" t="s">
        <v>25</v>
      </c>
    </row>
    <row r="23" ht="13.5">
      <c r="B23" s="35" t="s">
        <v>26</v>
      </c>
    </row>
    <row r="24" ht="13.5">
      <c r="B24" s="4" t="s">
        <v>64</v>
      </c>
    </row>
    <row r="25" ht="13.5">
      <c r="B25" s="4" t="s">
        <v>82</v>
      </c>
    </row>
    <row r="26" ht="13.5">
      <c r="B26" s="4" t="s">
        <v>88</v>
      </c>
    </row>
    <row r="27" ht="13.5">
      <c r="B27" s="4" t="s">
        <v>84</v>
      </c>
    </row>
    <row r="28" ht="13.5" hidden="1">
      <c r="B28" s="4" t="s">
        <v>89</v>
      </c>
    </row>
    <row r="29" ht="13.5" hidden="1">
      <c r="B29" s="4" t="s">
        <v>63</v>
      </c>
    </row>
    <row r="30" ht="13.5" hidden="1">
      <c r="B30" s="4" t="s">
        <v>83</v>
      </c>
    </row>
    <row r="31" ht="13.5">
      <c r="B31" s="4" t="s">
        <v>90</v>
      </c>
    </row>
  </sheetData>
  <sheetProtection/>
  <mergeCells count="16">
    <mergeCell ref="J3:L3"/>
    <mergeCell ref="G6:G7"/>
    <mergeCell ref="E6:E7"/>
    <mergeCell ref="C8:C9"/>
    <mergeCell ref="C6:D7"/>
    <mergeCell ref="H6:I6"/>
    <mergeCell ref="J6:K6"/>
    <mergeCell ref="L6:M6"/>
    <mergeCell ref="C20:C21"/>
    <mergeCell ref="C12:C13"/>
    <mergeCell ref="Q8:S10"/>
    <mergeCell ref="C10:C11"/>
    <mergeCell ref="C16:C17"/>
    <mergeCell ref="N6:O6"/>
    <mergeCell ref="C18:C19"/>
    <mergeCell ref="C14:C15"/>
  </mergeCells>
  <printOptions/>
  <pageMargins left="0.4330708661417323" right="0.2362204724409449" top="0.7086614173228347" bottom="0.1968503937007874" header="0.5118110236220472" footer="0.31496062992125984"/>
  <pageSetup horizontalDpi="600" verticalDpi="600" orientation="portrait" paperSize="9" r:id="rId2"/>
  <headerFooter alignWithMargins="0">
    <oddHeader>&amp;L&amp;12様式１</oddHeader>
  </headerFooter>
  <drawing r:id="rId1"/>
</worksheet>
</file>

<file path=xl/worksheets/sheet3.xml><?xml version="1.0" encoding="utf-8"?>
<worksheet xmlns="http://schemas.openxmlformats.org/spreadsheetml/2006/main" xmlns:r="http://schemas.openxmlformats.org/officeDocument/2006/relationships">
  <sheetPr>
    <tabColor indexed="42"/>
  </sheetPr>
  <dimension ref="A1:Z63"/>
  <sheetViews>
    <sheetView showGridLines="0" view="pageBreakPreview" zoomScaleSheetLayoutView="100" zoomScalePageLayoutView="0" workbookViewId="0" topLeftCell="A1">
      <selection activeCell="K1" sqref="K1"/>
    </sheetView>
  </sheetViews>
  <sheetFormatPr defaultColWidth="9.00390625" defaultRowHeight="13.5"/>
  <cols>
    <col min="1" max="1" width="10.00390625" style="4" customWidth="1"/>
    <col min="2" max="2" width="7.50390625" style="4" customWidth="1"/>
    <col min="3" max="3" width="9.00390625" style="4" customWidth="1"/>
    <col min="4" max="4" width="7.50390625" style="4" customWidth="1"/>
    <col min="5" max="5" width="9.00390625" style="4" customWidth="1"/>
    <col min="6" max="6" width="7.50390625" style="4" customWidth="1"/>
    <col min="7" max="7" width="9.00390625" style="4" customWidth="1"/>
    <col min="8" max="8" width="7.50390625" style="4" customWidth="1"/>
    <col min="9" max="9" width="9.00390625" style="4" customWidth="1"/>
    <col min="10" max="10" width="7.50390625" style="4" customWidth="1"/>
    <col min="11" max="11" width="9.00390625" style="4" customWidth="1"/>
    <col min="12" max="12" width="7.50390625" style="4" customWidth="1"/>
    <col min="13" max="13" width="9.00390625" style="4" customWidth="1"/>
    <col min="14" max="14" width="7.50390625" style="4" customWidth="1"/>
    <col min="15" max="19" width="9.00390625" style="4" customWidth="1"/>
    <col min="20" max="20" width="15.875" style="4" customWidth="1"/>
    <col min="21" max="16384" width="9.00390625" style="4" customWidth="1"/>
  </cols>
  <sheetData>
    <row r="1" spans="11:15" ht="22.5" customHeight="1">
      <c r="K1" s="128" t="s">
        <v>100</v>
      </c>
      <c r="L1" s="184"/>
      <c r="M1" s="184"/>
      <c r="N1" s="184"/>
      <c r="O1" s="184"/>
    </row>
    <row r="2" spans="11:15" ht="16.5" customHeight="1">
      <c r="K2" s="36" t="s">
        <v>4</v>
      </c>
      <c r="L2" s="184"/>
      <c r="M2" s="184"/>
      <c r="N2" s="184"/>
      <c r="O2" s="184"/>
    </row>
    <row r="3" spans="1:15" ht="16.5" customHeight="1">
      <c r="A3" s="9" t="s">
        <v>99</v>
      </c>
      <c r="K3" s="38" t="s">
        <v>1</v>
      </c>
      <c r="L3" s="184"/>
      <c r="M3" s="184"/>
      <c r="N3" s="7" t="s">
        <v>5</v>
      </c>
      <c r="O3" s="41"/>
    </row>
    <row r="4" ht="18" customHeight="1"/>
    <row r="5" ht="14.25" thickBot="1">
      <c r="A5" s="4" t="s">
        <v>33</v>
      </c>
    </row>
    <row r="6" spans="1:15" ht="27" customHeight="1">
      <c r="A6" s="179" t="s">
        <v>32</v>
      </c>
      <c r="B6" s="181" t="s">
        <v>17</v>
      </c>
      <c r="C6" s="181"/>
      <c r="D6" s="181" t="s">
        <v>21</v>
      </c>
      <c r="E6" s="181"/>
      <c r="F6" s="172" t="s">
        <v>72</v>
      </c>
      <c r="G6" s="172"/>
      <c r="H6" s="171" t="s">
        <v>85</v>
      </c>
      <c r="I6" s="172"/>
      <c r="J6" s="170" t="s">
        <v>71</v>
      </c>
      <c r="K6" s="170"/>
      <c r="L6" s="170" t="s">
        <v>24</v>
      </c>
      <c r="M6" s="170"/>
      <c r="N6" s="173" t="s">
        <v>34</v>
      </c>
      <c r="O6" s="174"/>
    </row>
    <row r="7" spans="1:15" ht="27">
      <c r="A7" s="182"/>
      <c r="B7" s="37" t="s">
        <v>18</v>
      </c>
      <c r="C7" s="37" t="s">
        <v>20</v>
      </c>
      <c r="D7" s="37" t="s">
        <v>18</v>
      </c>
      <c r="E7" s="37" t="s">
        <v>22</v>
      </c>
      <c r="F7" s="37" t="s">
        <v>18</v>
      </c>
      <c r="G7" s="22" t="s">
        <v>92</v>
      </c>
      <c r="H7" s="37" t="s">
        <v>18</v>
      </c>
      <c r="I7" s="37" t="s">
        <v>22</v>
      </c>
      <c r="J7" s="37" t="s">
        <v>18</v>
      </c>
      <c r="K7" s="37" t="s">
        <v>35</v>
      </c>
      <c r="L7" s="37" t="s">
        <v>18</v>
      </c>
      <c r="M7" s="37" t="s">
        <v>22</v>
      </c>
      <c r="N7" s="42" t="s">
        <v>18</v>
      </c>
      <c r="O7" s="43" t="s">
        <v>36</v>
      </c>
    </row>
    <row r="8" spans="1:18" ht="13.5">
      <c r="A8" s="39" t="s">
        <v>37</v>
      </c>
      <c r="B8" s="118"/>
      <c r="C8" s="118"/>
      <c r="D8" s="118"/>
      <c r="E8" s="118"/>
      <c r="F8" s="118"/>
      <c r="G8" s="118"/>
      <c r="H8" s="118"/>
      <c r="I8" s="118"/>
      <c r="J8" s="118"/>
      <c r="K8" s="118"/>
      <c r="L8" s="118"/>
      <c r="M8" s="118"/>
      <c r="N8" s="58">
        <f>SUM(B8,D8,F8,H8,J8,L8)</f>
        <v>0</v>
      </c>
      <c r="O8" s="59">
        <f>SUM(C8,E8,G8,I8,K8,M8)</f>
        <v>0</v>
      </c>
      <c r="P8" s="185" t="s">
        <v>19</v>
      </c>
      <c r="Q8" s="142"/>
      <c r="R8" s="142"/>
    </row>
    <row r="9" spans="1:18" ht="13.5">
      <c r="A9" s="39" t="s">
        <v>38</v>
      </c>
      <c r="B9" s="118"/>
      <c r="C9" s="118"/>
      <c r="D9" s="118"/>
      <c r="E9" s="118"/>
      <c r="F9" s="118"/>
      <c r="G9" s="118"/>
      <c r="H9" s="118"/>
      <c r="I9" s="118"/>
      <c r="J9" s="118"/>
      <c r="K9" s="118"/>
      <c r="L9" s="118"/>
      <c r="M9" s="118"/>
      <c r="N9" s="58">
        <f aca="true" t="shared" si="0" ref="N9:N20">SUM(B9,D9,F9,H9,J9,L9)</f>
        <v>0</v>
      </c>
      <c r="O9" s="59">
        <f aca="true" t="shared" si="1" ref="O9:O20">SUM(C9,E9,G9,I9,K9,M9)</f>
        <v>0</v>
      </c>
      <c r="P9" s="185"/>
      <c r="Q9" s="142"/>
      <c r="R9" s="142"/>
    </row>
    <row r="10" spans="1:18" ht="13.5">
      <c r="A10" s="39" t="s">
        <v>39</v>
      </c>
      <c r="B10" s="118"/>
      <c r="C10" s="118"/>
      <c r="D10" s="118"/>
      <c r="E10" s="118"/>
      <c r="F10" s="118"/>
      <c r="G10" s="118"/>
      <c r="H10" s="118"/>
      <c r="I10" s="118"/>
      <c r="J10" s="118"/>
      <c r="K10" s="118"/>
      <c r="L10" s="118"/>
      <c r="M10" s="118"/>
      <c r="N10" s="58">
        <f t="shared" si="0"/>
        <v>0</v>
      </c>
      <c r="O10" s="59">
        <f t="shared" si="1"/>
        <v>0</v>
      </c>
      <c r="P10" s="185"/>
      <c r="Q10" s="142"/>
      <c r="R10" s="142"/>
    </row>
    <row r="11" spans="1:15" ht="13.5">
      <c r="A11" s="39" t="s">
        <v>40</v>
      </c>
      <c r="B11" s="118"/>
      <c r="C11" s="118"/>
      <c r="D11" s="118"/>
      <c r="E11" s="118"/>
      <c r="F11" s="118"/>
      <c r="G11" s="118"/>
      <c r="H11" s="118"/>
      <c r="I11" s="118"/>
      <c r="J11" s="118"/>
      <c r="K11" s="118"/>
      <c r="L11" s="118"/>
      <c r="M11" s="118"/>
      <c r="N11" s="58">
        <f t="shared" si="0"/>
        <v>0</v>
      </c>
      <c r="O11" s="59">
        <f t="shared" si="1"/>
        <v>0</v>
      </c>
    </row>
    <row r="12" spans="1:15" ht="13.5">
      <c r="A12" s="39" t="s">
        <v>41</v>
      </c>
      <c r="B12" s="118"/>
      <c r="C12" s="118"/>
      <c r="D12" s="118"/>
      <c r="E12" s="118"/>
      <c r="F12" s="118"/>
      <c r="G12" s="118"/>
      <c r="H12" s="118"/>
      <c r="I12" s="118"/>
      <c r="J12" s="118"/>
      <c r="K12" s="118"/>
      <c r="L12" s="118"/>
      <c r="M12" s="118"/>
      <c r="N12" s="58">
        <f t="shared" si="0"/>
        <v>0</v>
      </c>
      <c r="O12" s="59">
        <f t="shared" si="1"/>
        <v>0</v>
      </c>
    </row>
    <row r="13" spans="1:15" ht="13.5">
      <c r="A13" s="39" t="s">
        <v>42</v>
      </c>
      <c r="B13" s="118"/>
      <c r="C13" s="118"/>
      <c r="D13" s="118"/>
      <c r="E13" s="118"/>
      <c r="F13" s="118"/>
      <c r="G13" s="118"/>
      <c r="H13" s="118"/>
      <c r="I13" s="118"/>
      <c r="J13" s="118"/>
      <c r="K13" s="118"/>
      <c r="L13" s="118"/>
      <c r="M13" s="118"/>
      <c r="N13" s="58">
        <f>SUM(B13,D13,F13,H13,J13,L13)</f>
        <v>0</v>
      </c>
      <c r="O13" s="59">
        <f t="shared" si="1"/>
        <v>0</v>
      </c>
    </row>
    <row r="14" spans="1:15" ht="13.5">
      <c r="A14" s="39" t="s">
        <v>73</v>
      </c>
      <c r="B14" s="118"/>
      <c r="C14" s="118"/>
      <c r="D14" s="118"/>
      <c r="E14" s="118"/>
      <c r="F14" s="118"/>
      <c r="G14" s="118"/>
      <c r="H14" s="118"/>
      <c r="I14" s="118"/>
      <c r="J14" s="118"/>
      <c r="K14" s="118"/>
      <c r="L14" s="118"/>
      <c r="M14" s="118"/>
      <c r="N14" s="58">
        <f t="shared" si="0"/>
        <v>0</v>
      </c>
      <c r="O14" s="59">
        <f t="shared" si="1"/>
        <v>0</v>
      </c>
    </row>
    <row r="15" spans="1:15" ht="13.5">
      <c r="A15" s="39" t="s">
        <v>43</v>
      </c>
      <c r="B15" s="118"/>
      <c r="C15" s="118"/>
      <c r="D15" s="118"/>
      <c r="E15" s="118"/>
      <c r="F15" s="118"/>
      <c r="G15" s="118"/>
      <c r="H15" s="118"/>
      <c r="I15" s="118"/>
      <c r="J15" s="118"/>
      <c r="K15" s="118"/>
      <c r="L15" s="118"/>
      <c r="M15" s="118"/>
      <c r="N15" s="58">
        <f t="shared" si="0"/>
        <v>0</v>
      </c>
      <c r="O15" s="59">
        <f t="shared" si="1"/>
        <v>0</v>
      </c>
    </row>
    <row r="16" spans="1:15" ht="13.5">
      <c r="A16" s="39" t="s">
        <v>44</v>
      </c>
      <c r="B16" s="118"/>
      <c r="C16" s="118"/>
      <c r="D16" s="118"/>
      <c r="E16" s="118"/>
      <c r="F16" s="118"/>
      <c r="G16" s="118"/>
      <c r="H16" s="118"/>
      <c r="I16" s="118"/>
      <c r="J16" s="118"/>
      <c r="K16" s="118"/>
      <c r="L16" s="118"/>
      <c r="M16" s="118"/>
      <c r="N16" s="58">
        <f t="shared" si="0"/>
        <v>0</v>
      </c>
      <c r="O16" s="59">
        <f t="shared" si="1"/>
        <v>0</v>
      </c>
    </row>
    <row r="17" spans="1:15" ht="13.5">
      <c r="A17" s="39" t="s">
        <v>45</v>
      </c>
      <c r="B17" s="118"/>
      <c r="C17" s="118"/>
      <c r="D17" s="118"/>
      <c r="E17" s="118"/>
      <c r="F17" s="118"/>
      <c r="G17" s="118"/>
      <c r="H17" s="118"/>
      <c r="I17" s="118"/>
      <c r="J17" s="118"/>
      <c r="K17" s="118"/>
      <c r="L17" s="118"/>
      <c r="M17" s="118"/>
      <c r="N17" s="58">
        <f t="shared" si="0"/>
        <v>0</v>
      </c>
      <c r="O17" s="59">
        <f>SUM(C17,E17,G17,I17,K17,M17)</f>
        <v>0</v>
      </c>
    </row>
    <row r="18" spans="1:15" ht="13.5">
      <c r="A18" s="39" t="s">
        <v>46</v>
      </c>
      <c r="B18" s="118"/>
      <c r="C18" s="118"/>
      <c r="D18" s="118"/>
      <c r="E18" s="118"/>
      <c r="F18" s="118"/>
      <c r="G18" s="118"/>
      <c r="H18" s="118"/>
      <c r="I18" s="118"/>
      <c r="J18" s="118"/>
      <c r="K18" s="118"/>
      <c r="L18" s="118"/>
      <c r="M18" s="118"/>
      <c r="N18" s="58">
        <f t="shared" si="0"/>
        <v>0</v>
      </c>
      <c r="O18" s="59">
        <f t="shared" si="1"/>
        <v>0</v>
      </c>
    </row>
    <row r="19" spans="1:15" ht="13.5">
      <c r="A19" s="44" t="s">
        <v>47</v>
      </c>
      <c r="B19" s="118"/>
      <c r="C19" s="118"/>
      <c r="D19" s="118"/>
      <c r="E19" s="118"/>
      <c r="F19" s="118"/>
      <c r="G19" s="118"/>
      <c r="H19" s="118"/>
      <c r="I19" s="118"/>
      <c r="J19" s="118"/>
      <c r="K19" s="118"/>
      <c r="L19" s="118"/>
      <c r="M19" s="118"/>
      <c r="N19" s="58">
        <f t="shared" si="0"/>
        <v>0</v>
      </c>
      <c r="O19" s="59">
        <f t="shared" si="1"/>
        <v>0</v>
      </c>
    </row>
    <row r="20" spans="1:15" ht="15" thickBot="1">
      <c r="A20" s="45" t="s">
        <v>13</v>
      </c>
      <c r="B20" s="60">
        <f aca="true" t="shared" si="2" ref="B20:M20">SUM(B7:B19)</f>
        <v>0</v>
      </c>
      <c r="C20" s="60">
        <f t="shared" si="2"/>
        <v>0</v>
      </c>
      <c r="D20" s="60">
        <f t="shared" si="2"/>
        <v>0</v>
      </c>
      <c r="E20" s="60">
        <f t="shared" si="2"/>
        <v>0</v>
      </c>
      <c r="F20" s="60">
        <f>SUM(F7:F19)</f>
        <v>0</v>
      </c>
      <c r="G20" s="60">
        <f>SUM(G7:G19)</f>
        <v>0</v>
      </c>
      <c r="H20" s="60">
        <f>SUM(H7:H19)</f>
        <v>0</v>
      </c>
      <c r="I20" s="60">
        <f>SUM(I7:I19)</f>
        <v>0</v>
      </c>
      <c r="J20" s="60">
        <f t="shared" si="2"/>
        <v>0</v>
      </c>
      <c r="K20" s="60">
        <f t="shared" si="2"/>
        <v>0</v>
      </c>
      <c r="L20" s="60">
        <f t="shared" si="2"/>
        <v>0</v>
      </c>
      <c r="M20" s="60">
        <f t="shared" si="2"/>
        <v>0</v>
      </c>
      <c r="N20" s="60">
        <f t="shared" si="0"/>
        <v>0</v>
      </c>
      <c r="O20" s="61">
        <f t="shared" si="1"/>
        <v>0</v>
      </c>
    </row>
    <row r="21" spans="1:13" ht="13.5">
      <c r="A21" s="40"/>
      <c r="B21" s="40"/>
      <c r="C21" s="40"/>
      <c r="D21" s="40"/>
      <c r="E21" s="40"/>
      <c r="F21" s="40"/>
      <c r="G21" s="40"/>
      <c r="H21" s="40"/>
      <c r="I21" s="40"/>
      <c r="J21" s="40"/>
      <c r="K21" s="40"/>
      <c r="L21" s="40"/>
      <c r="M21" s="40"/>
    </row>
    <row r="22" ht="14.25" thickBot="1">
      <c r="A22" s="4" t="s">
        <v>48</v>
      </c>
    </row>
    <row r="23" spans="1:15" ht="27.75" customHeight="1">
      <c r="A23" s="179" t="s">
        <v>32</v>
      </c>
      <c r="B23" s="181" t="s">
        <v>17</v>
      </c>
      <c r="C23" s="181"/>
      <c r="D23" s="181" t="s">
        <v>21</v>
      </c>
      <c r="E23" s="181"/>
      <c r="F23" s="172" t="s">
        <v>72</v>
      </c>
      <c r="G23" s="172"/>
      <c r="H23" s="171" t="s">
        <v>85</v>
      </c>
      <c r="I23" s="172"/>
      <c r="J23" s="170" t="s">
        <v>71</v>
      </c>
      <c r="K23" s="170"/>
      <c r="L23" s="170" t="s">
        <v>24</v>
      </c>
      <c r="M23" s="170"/>
      <c r="N23" s="173" t="s">
        <v>34</v>
      </c>
      <c r="O23" s="174"/>
    </row>
    <row r="24" spans="1:15" ht="27">
      <c r="A24" s="182"/>
      <c r="B24" s="37" t="s">
        <v>18</v>
      </c>
      <c r="C24" s="37" t="s">
        <v>20</v>
      </c>
      <c r="D24" s="37" t="s">
        <v>18</v>
      </c>
      <c r="E24" s="37" t="s">
        <v>22</v>
      </c>
      <c r="F24" s="37" t="s">
        <v>18</v>
      </c>
      <c r="G24" s="22" t="s">
        <v>92</v>
      </c>
      <c r="H24" s="37" t="s">
        <v>18</v>
      </c>
      <c r="I24" s="37" t="s">
        <v>22</v>
      </c>
      <c r="J24" s="37" t="s">
        <v>18</v>
      </c>
      <c r="K24" s="37" t="s">
        <v>35</v>
      </c>
      <c r="L24" s="37" t="s">
        <v>18</v>
      </c>
      <c r="M24" s="37" t="s">
        <v>22</v>
      </c>
      <c r="N24" s="42" t="s">
        <v>18</v>
      </c>
      <c r="O24" s="43" t="s">
        <v>36</v>
      </c>
    </row>
    <row r="25" spans="1:15" ht="13.5">
      <c r="A25" s="39" t="s">
        <v>37</v>
      </c>
      <c r="B25" s="118"/>
      <c r="C25" s="118"/>
      <c r="D25" s="118"/>
      <c r="E25" s="118"/>
      <c r="F25" s="118"/>
      <c r="G25" s="118"/>
      <c r="H25" s="118"/>
      <c r="I25" s="118"/>
      <c r="J25" s="118"/>
      <c r="K25" s="118"/>
      <c r="L25" s="118"/>
      <c r="M25" s="118"/>
      <c r="N25" s="58">
        <f>SUM(B25,D25,F25,H25,J25,L25)</f>
        <v>0</v>
      </c>
      <c r="O25" s="59">
        <f>SUM(C25,E25,G25,I25,K25,M25)</f>
        <v>0</v>
      </c>
    </row>
    <row r="26" spans="1:15" ht="13.5">
      <c r="A26" s="39" t="s">
        <v>38</v>
      </c>
      <c r="B26" s="118"/>
      <c r="C26" s="118"/>
      <c r="D26" s="118"/>
      <c r="E26" s="118"/>
      <c r="F26" s="118"/>
      <c r="G26" s="118"/>
      <c r="H26" s="118"/>
      <c r="I26" s="118"/>
      <c r="J26" s="118"/>
      <c r="K26" s="118"/>
      <c r="L26" s="118"/>
      <c r="M26" s="118"/>
      <c r="N26" s="58">
        <f aca="true" t="shared" si="3" ref="N26:N37">SUM(B26,D26,F26,H26,J26,L26)</f>
        <v>0</v>
      </c>
      <c r="O26" s="59">
        <f aca="true" t="shared" si="4" ref="O26:O37">SUM(C26,E26,G26,I26,K26,M26)</f>
        <v>0</v>
      </c>
    </row>
    <row r="27" spans="1:15" ht="13.5">
      <c r="A27" s="39" t="s">
        <v>39</v>
      </c>
      <c r="B27" s="118"/>
      <c r="C27" s="118"/>
      <c r="D27" s="118"/>
      <c r="E27" s="118"/>
      <c r="F27" s="118"/>
      <c r="G27" s="118"/>
      <c r="H27" s="118"/>
      <c r="I27" s="118"/>
      <c r="J27" s="118"/>
      <c r="K27" s="118"/>
      <c r="L27" s="118"/>
      <c r="M27" s="118"/>
      <c r="N27" s="58">
        <f t="shared" si="3"/>
        <v>0</v>
      </c>
      <c r="O27" s="59">
        <f t="shared" si="4"/>
        <v>0</v>
      </c>
    </row>
    <row r="28" spans="1:15" ht="13.5">
      <c r="A28" s="39" t="s">
        <v>40</v>
      </c>
      <c r="B28" s="118"/>
      <c r="C28" s="118"/>
      <c r="D28" s="118"/>
      <c r="E28" s="118"/>
      <c r="F28" s="118"/>
      <c r="G28" s="118"/>
      <c r="H28" s="118"/>
      <c r="I28" s="118"/>
      <c r="J28" s="118"/>
      <c r="K28" s="118"/>
      <c r="L28" s="118"/>
      <c r="M28" s="118"/>
      <c r="N28" s="58">
        <f t="shared" si="3"/>
        <v>0</v>
      </c>
      <c r="O28" s="59">
        <f t="shared" si="4"/>
        <v>0</v>
      </c>
    </row>
    <row r="29" spans="1:15" ht="13.5">
      <c r="A29" s="39" t="s">
        <v>41</v>
      </c>
      <c r="B29" s="118"/>
      <c r="C29" s="118"/>
      <c r="D29" s="118"/>
      <c r="E29" s="118"/>
      <c r="F29" s="118"/>
      <c r="G29" s="118"/>
      <c r="H29" s="118"/>
      <c r="I29" s="118"/>
      <c r="J29" s="118"/>
      <c r="K29" s="118"/>
      <c r="L29" s="118"/>
      <c r="M29" s="118"/>
      <c r="N29" s="58">
        <f t="shared" si="3"/>
        <v>0</v>
      </c>
      <c r="O29" s="59">
        <f t="shared" si="4"/>
        <v>0</v>
      </c>
    </row>
    <row r="30" spans="1:15" ht="13.5">
      <c r="A30" s="39" t="s">
        <v>42</v>
      </c>
      <c r="B30" s="118"/>
      <c r="C30" s="118"/>
      <c r="D30" s="118"/>
      <c r="E30" s="118"/>
      <c r="F30" s="118"/>
      <c r="G30" s="118"/>
      <c r="H30" s="118"/>
      <c r="I30" s="118"/>
      <c r="J30" s="118"/>
      <c r="K30" s="118"/>
      <c r="L30" s="118"/>
      <c r="M30" s="118"/>
      <c r="N30" s="58">
        <f t="shared" si="3"/>
        <v>0</v>
      </c>
      <c r="O30" s="59">
        <f t="shared" si="4"/>
        <v>0</v>
      </c>
    </row>
    <row r="31" spans="1:15" ht="13.5">
      <c r="A31" s="39" t="s">
        <v>73</v>
      </c>
      <c r="B31" s="118"/>
      <c r="C31" s="118"/>
      <c r="D31" s="118"/>
      <c r="E31" s="118"/>
      <c r="F31" s="118"/>
      <c r="G31" s="118"/>
      <c r="H31" s="118"/>
      <c r="I31" s="118"/>
      <c r="J31" s="118"/>
      <c r="K31" s="118"/>
      <c r="L31" s="118"/>
      <c r="M31" s="118"/>
      <c r="N31" s="58">
        <f t="shared" si="3"/>
        <v>0</v>
      </c>
      <c r="O31" s="59">
        <f t="shared" si="4"/>
        <v>0</v>
      </c>
    </row>
    <row r="32" spans="1:15" ht="13.5">
      <c r="A32" s="39" t="s">
        <v>43</v>
      </c>
      <c r="B32" s="118"/>
      <c r="C32" s="118"/>
      <c r="D32" s="118"/>
      <c r="E32" s="118"/>
      <c r="F32" s="118"/>
      <c r="G32" s="118"/>
      <c r="H32" s="118"/>
      <c r="I32" s="118"/>
      <c r="J32" s="118"/>
      <c r="K32" s="118"/>
      <c r="L32" s="118"/>
      <c r="M32" s="118"/>
      <c r="N32" s="58">
        <f t="shared" si="3"/>
        <v>0</v>
      </c>
      <c r="O32" s="59">
        <f t="shared" si="4"/>
        <v>0</v>
      </c>
    </row>
    <row r="33" spans="1:15" ht="13.5">
      <c r="A33" s="39" t="s">
        <v>44</v>
      </c>
      <c r="B33" s="118"/>
      <c r="C33" s="118"/>
      <c r="D33" s="118"/>
      <c r="E33" s="118"/>
      <c r="F33" s="118"/>
      <c r="G33" s="118"/>
      <c r="H33" s="118"/>
      <c r="I33" s="118"/>
      <c r="J33" s="118"/>
      <c r="K33" s="118"/>
      <c r="L33" s="118"/>
      <c r="M33" s="118"/>
      <c r="N33" s="58">
        <f t="shared" si="3"/>
        <v>0</v>
      </c>
      <c r="O33" s="59">
        <f t="shared" si="4"/>
        <v>0</v>
      </c>
    </row>
    <row r="34" spans="1:15" ht="13.5">
      <c r="A34" s="39" t="s">
        <v>45</v>
      </c>
      <c r="B34" s="118"/>
      <c r="C34" s="118"/>
      <c r="D34" s="118"/>
      <c r="E34" s="118"/>
      <c r="F34" s="118"/>
      <c r="G34" s="118"/>
      <c r="H34" s="118"/>
      <c r="I34" s="118"/>
      <c r="J34" s="118"/>
      <c r="K34" s="118"/>
      <c r="L34" s="118"/>
      <c r="M34" s="118"/>
      <c r="N34" s="58">
        <f t="shared" si="3"/>
        <v>0</v>
      </c>
      <c r="O34" s="59">
        <f t="shared" si="4"/>
        <v>0</v>
      </c>
    </row>
    <row r="35" spans="1:15" ht="13.5">
      <c r="A35" s="39" t="s">
        <v>46</v>
      </c>
      <c r="B35" s="118"/>
      <c r="C35" s="118"/>
      <c r="D35" s="118"/>
      <c r="E35" s="118"/>
      <c r="F35" s="118"/>
      <c r="G35" s="118"/>
      <c r="H35" s="118"/>
      <c r="I35" s="118"/>
      <c r="J35" s="118"/>
      <c r="K35" s="118"/>
      <c r="L35" s="118"/>
      <c r="M35" s="118"/>
      <c r="N35" s="58">
        <f t="shared" si="3"/>
        <v>0</v>
      </c>
      <c r="O35" s="59">
        <f t="shared" si="4"/>
        <v>0</v>
      </c>
    </row>
    <row r="36" spans="1:15" ht="13.5">
      <c r="A36" s="39" t="s">
        <v>47</v>
      </c>
      <c r="B36" s="118"/>
      <c r="C36" s="118"/>
      <c r="D36" s="118"/>
      <c r="E36" s="118"/>
      <c r="F36" s="118"/>
      <c r="G36" s="118"/>
      <c r="H36" s="118"/>
      <c r="I36" s="118"/>
      <c r="J36" s="118"/>
      <c r="K36" s="118"/>
      <c r="L36" s="118"/>
      <c r="M36" s="118"/>
      <c r="N36" s="58">
        <f t="shared" si="3"/>
        <v>0</v>
      </c>
      <c r="O36" s="59">
        <f t="shared" si="4"/>
        <v>0</v>
      </c>
    </row>
    <row r="37" spans="1:15" ht="15" thickBot="1">
      <c r="A37" s="45" t="s">
        <v>13</v>
      </c>
      <c r="B37" s="60">
        <f aca="true" t="shared" si="5" ref="B37:M37">SUM(B24:B36)</f>
        <v>0</v>
      </c>
      <c r="C37" s="60">
        <f t="shared" si="5"/>
        <v>0</v>
      </c>
      <c r="D37" s="60">
        <f t="shared" si="5"/>
        <v>0</v>
      </c>
      <c r="E37" s="60">
        <f t="shared" si="5"/>
        <v>0</v>
      </c>
      <c r="F37" s="60">
        <f>SUM(F24:F36)</f>
        <v>0</v>
      </c>
      <c r="G37" s="60">
        <f>SUM(G24:G36)</f>
        <v>0</v>
      </c>
      <c r="H37" s="60">
        <f>SUM(H24:H36)</f>
        <v>0</v>
      </c>
      <c r="I37" s="60">
        <f>SUM(I24:I36)</f>
        <v>0</v>
      </c>
      <c r="J37" s="60">
        <f t="shared" si="5"/>
        <v>0</v>
      </c>
      <c r="K37" s="60">
        <f t="shared" si="5"/>
        <v>0</v>
      </c>
      <c r="L37" s="60">
        <f t="shared" si="5"/>
        <v>0</v>
      </c>
      <c r="M37" s="60">
        <f t="shared" si="5"/>
        <v>0</v>
      </c>
      <c r="N37" s="60">
        <f t="shared" si="3"/>
        <v>0</v>
      </c>
      <c r="O37" s="61">
        <f t="shared" si="4"/>
        <v>0</v>
      </c>
    </row>
    <row r="38" ht="13.5">
      <c r="A38" s="4" t="s">
        <v>25</v>
      </c>
    </row>
    <row r="39" spans="1:16" ht="14.25" thickBot="1">
      <c r="A39" s="46" t="s">
        <v>49</v>
      </c>
      <c r="P39" s="4" t="s">
        <v>50</v>
      </c>
    </row>
    <row r="40" spans="1:26" ht="13.5">
      <c r="A40" s="46" t="s">
        <v>51</v>
      </c>
      <c r="P40" s="4" t="s">
        <v>52</v>
      </c>
      <c r="Y40" s="4" t="s">
        <v>69</v>
      </c>
      <c r="Z40" s="55" t="s">
        <v>74</v>
      </c>
    </row>
    <row r="41" spans="1:26" ht="14.25" thickBot="1">
      <c r="A41" s="46" t="s">
        <v>53</v>
      </c>
      <c r="P41" s="4" t="s">
        <v>54</v>
      </c>
      <c r="Z41" s="56" t="s">
        <v>75</v>
      </c>
    </row>
    <row r="42" ht="13.5">
      <c r="A42" s="46" t="s">
        <v>55</v>
      </c>
    </row>
    <row r="43" spans="1:20" ht="17.25">
      <c r="A43" s="46" t="s">
        <v>56</v>
      </c>
      <c r="T43" s="98" t="s">
        <v>76</v>
      </c>
    </row>
    <row r="44" ht="6.75" customHeight="1"/>
    <row r="45" spans="1:20" ht="15" thickBot="1">
      <c r="A45" s="99" t="s">
        <v>57</v>
      </c>
      <c r="T45" s="57" t="s">
        <v>70</v>
      </c>
    </row>
    <row r="46" spans="1:26" ht="25.5" customHeight="1">
      <c r="A46" s="179" t="s">
        <v>32</v>
      </c>
      <c r="B46" s="181" t="s">
        <v>17</v>
      </c>
      <c r="C46" s="181"/>
      <c r="D46" s="181" t="s">
        <v>21</v>
      </c>
      <c r="E46" s="181"/>
      <c r="F46" s="172" t="s">
        <v>72</v>
      </c>
      <c r="G46" s="172"/>
      <c r="H46" s="171" t="s">
        <v>85</v>
      </c>
      <c r="I46" s="172"/>
      <c r="J46" s="170" t="s">
        <v>71</v>
      </c>
      <c r="K46" s="170"/>
      <c r="L46" s="170" t="s">
        <v>24</v>
      </c>
      <c r="M46" s="170"/>
      <c r="N46" s="173" t="s">
        <v>34</v>
      </c>
      <c r="O46" s="174"/>
      <c r="P46" s="175" t="s">
        <v>58</v>
      </c>
      <c r="Q46" s="177" t="s">
        <v>59</v>
      </c>
      <c r="T46" s="183" t="s">
        <v>77</v>
      </c>
      <c r="U46" s="183"/>
      <c r="V46" s="183"/>
      <c r="W46" s="183"/>
      <c r="X46" s="183"/>
      <c r="Y46" s="162" t="s">
        <v>27</v>
      </c>
      <c r="Z46" s="163"/>
    </row>
    <row r="47" spans="1:26" ht="27">
      <c r="A47" s="180"/>
      <c r="B47" s="37" t="s">
        <v>18</v>
      </c>
      <c r="C47" s="37" t="s">
        <v>20</v>
      </c>
      <c r="D47" s="37" t="s">
        <v>18</v>
      </c>
      <c r="E47" s="37" t="s">
        <v>22</v>
      </c>
      <c r="F47" s="37" t="s">
        <v>18</v>
      </c>
      <c r="G47" s="22" t="s">
        <v>92</v>
      </c>
      <c r="H47" s="37" t="s">
        <v>18</v>
      </c>
      <c r="I47" s="37" t="s">
        <v>22</v>
      </c>
      <c r="J47" s="37" t="s">
        <v>18</v>
      </c>
      <c r="K47" s="37" t="s">
        <v>35</v>
      </c>
      <c r="L47" s="37" t="s">
        <v>18</v>
      </c>
      <c r="M47" s="37" t="s">
        <v>22</v>
      </c>
      <c r="N47" s="47" t="s">
        <v>18</v>
      </c>
      <c r="O47" s="43" t="s">
        <v>36</v>
      </c>
      <c r="P47" s="176"/>
      <c r="Q47" s="178"/>
      <c r="T47" s="54" t="s">
        <v>28</v>
      </c>
      <c r="U47" s="166" t="s">
        <v>61</v>
      </c>
      <c r="V47" s="167"/>
      <c r="W47" s="166" t="s">
        <v>68</v>
      </c>
      <c r="X47" s="167"/>
      <c r="Y47" s="164"/>
      <c r="Z47" s="165"/>
    </row>
    <row r="48" spans="1:26" ht="14.25">
      <c r="A48" s="48" t="s">
        <v>37</v>
      </c>
      <c r="B48" s="62">
        <f aca="true" t="shared" si="6" ref="B48:E59">B8+B25</f>
        <v>0</v>
      </c>
      <c r="C48" s="62">
        <f t="shared" si="6"/>
        <v>0</v>
      </c>
      <c r="D48" s="62">
        <f t="shared" si="6"/>
        <v>0</v>
      </c>
      <c r="E48" s="62">
        <f t="shared" si="6"/>
        <v>0</v>
      </c>
      <c r="F48" s="62">
        <f aca="true" t="shared" si="7" ref="F48:M59">F8+F25</f>
        <v>0</v>
      </c>
      <c r="G48" s="62">
        <f t="shared" si="7"/>
        <v>0</v>
      </c>
      <c r="H48" s="62">
        <f t="shared" si="7"/>
        <v>0</v>
      </c>
      <c r="I48" s="62">
        <f t="shared" si="7"/>
        <v>0</v>
      </c>
      <c r="J48" s="62">
        <f t="shared" si="7"/>
        <v>0</v>
      </c>
      <c r="K48" s="62">
        <f t="shared" si="7"/>
        <v>0</v>
      </c>
      <c r="L48" s="62">
        <f t="shared" si="7"/>
        <v>0</v>
      </c>
      <c r="M48" s="62">
        <f t="shared" si="7"/>
        <v>0</v>
      </c>
      <c r="N48" s="63">
        <f aca="true" t="shared" si="8" ref="N48:N60">B48+D48+H48+F48+J48+L48</f>
        <v>0</v>
      </c>
      <c r="O48" s="64">
        <f aca="true" t="shared" si="9" ref="O48:O60">C48+E48+I48+G48+K48+M48</f>
        <v>0</v>
      </c>
      <c r="P48" s="65">
        <f>O48*R48</f>
        <v>0</v>
      </c>
      <c r="Q48" s="66"/>
      <c r="R48" s="4">
        <v>1</v>
      </c>
      <c r="T48" s="54"/>
      <c r="U48" s="100" t="s">
        <v>65</v>
      </c>
      <c r="V48" s="101" t="s">
        <v>66</v>
      </c>
      <c r="W48" s="100" t="s">
        <v>65</v>
      </c>
      <c r="X48" s="101" t="s">
        <v>66</v>
      </c>
      <c r="Y48" s="102" t="s">
        <v>65</v>
      </c>
      <c r="Z48" s="103" t="s">
        <v>66</v>
      </c>
    </row>
    <row r="49" spans="1:26" ht="14.25">
      <c r="A49" s="48" t="s">
        <v>38</v>
      </c>
      <c r="B49" s="62">
        <f t="shared" si="6"/>
        <v>0</v>
      </c>
      <c r="C49" s="62">
        <f t="shared" si="6"/>
        <v>0</v>
      </c>
      <c r="D49" s="62">
        <f t="shared" si="6"/>
        <v>0</v>
      </c>
      <c r="E49" s="62">
        <f t="shared" si="6"/>
        <v>0</v>
      </c>
      <c r="F49" s="62">
        <f t="shared" si="7"/>
        <v>0</v>
      </c>
      <c r="G49" s="62">
        <f t="shared" si="7"/>
        <v>0</v>
      </c>
      <c r="H49" s="62">
        <f t="shared" si="7"/>
        <v>0</v>
      </c>
      <c r="I49" s="62">
        <f t="shared" si="7"/>
        <v>0</v>
      </c>
      <c r="J49" s="62">
        <f t="shared" si="7"/>
        <v>0</v>
      </c>
      <c r="K49" s="62">
        <f t="shared" si="7"/>
        <v>0</v>
      </c>
      <c r="L49" s="62">
        <f t="shared" si="7"/>
        <v>0</v>
      </c>
      <c r="M49" s="62">
        <f t="shared" si="7"/>
        <v>0</v>
      </c>
      <c r="N49" s="63">
        <f t="shared" si="8"/>
        <v>0</v>
      </c>
      <c r="O49" s="64">
        <f t="shared" si="9"/>
        <v>0</v>
      </c>
      <c r="P49" s="65">
        <f aca="true" t="shared" si="10" ref="P49:P60">O49*R49</f>
        <v>0</v>
      </c>
      <c r="Q49" s="67"/>
      <c r="R49" s="4">
        <v>2</v>
      </c>
      <c r="T49" s="104" t="s">
        <v>17</v>
      </c>
      <c r="U49" s="105">
        <v>22</v>
      </c>
      <c r="V49" s="105">
        <v>11862</v>
      </c>
      <c r="W49" s="106">
        <f>B60</f>
        <v>0</v>
      </c>
      <c r="X49" s="107">
        <f>C60</f>
        <v>0</v>
      </c>
      <c r="Y49" s="108" t="str">
        <f aca="true" t="shared" si="11" ref="Y49:Z54">IF(U49=W49,$Z$40,$Z$41)</f>
        <v>NG</v>
      </c>
      <c r="Z49" s="108" t="str">
        <f t="shared" si="11"/>
        <v>NG</v>
      </c>
    </row>
    <row r="50" spans="1:26" ht="14.25">
      <c r="A50" s="48" t="s">
        <v>39</v>
      </c>
      <c r="B50" s="62">
        <f t="shared" si="6"/>
        <v>0</v>
      </c>
      <c r="C50" s="62">
        <f t="shared" si="6"/>
        <v>0</v>
      </c>
      <c r="D50" s="62">
        <f t="shared" si="6"/>
        <v>0</v>
      </c>
      <c r="E50" s="62">
        <f t="shared" si="6"/>
        <v>0</v>
      </c>
      <c r="F50" s="62">
        <f t="shared" si="7"/>
        <v>0</v>
      </c>
      <c r="G50" s="62">
        <f t="shared" si="7"/>
        <v>0</v>
      </c>
      <c r="H50" s="62">
        <f t="shared" si="7"/>
        <v>0</v>
      </c>
      <c r="I50" s="62">
        <f t="shared" si="7"/>
        <v>0</v>
      </c>
      <c r="J50" s="62">
        <f t="shared" si="7"/>
        <v>0</v>
      </c>
      <c r="K50" s="62">
        <f t="shared" si="7"/>
        <v>0</v>
      </c>
      <c r="L50" s="62">
        <f t="shared" si="7"/>
        <v>0</v>
      </c>
      <c r="M50" s="62">
        <f t="shared" si="7"/>
        <v>0</v>
      </c>
      <c r="N50" s="63">
        <f t="shared" si="8"/>
        <v>0</v>
      </c>
      <c r="O50" s="64">
        <f t="shared" si="9"/>
        <v>0</v>
      </c>
      <c r="P50" s="65">
        <f t="shared" si="10"/>
        <v>0</v>
      </c>
      <c r="Q50" s="67"/>
      <c r="R50" s="4">
        <v>2.5</v>
      </c>
      <c r="T50" s="104" t="s">
        <v>21</v>
      </c>
      <c r="U50" s="105">
        <v>12</v>
      </c>
      <c r="V50" s="105">
        <v>2959</v>
      </c>
      <c r="W50" s="106">
        <f>D60</f>
        <v>0</v>
      </c>
      <c r="X50" s="107">
        <f>E60</f>
        <v>0</v>
      </c>
      <c r="Y50" s="108" t="str">
        <f t="shared" si="11"/>
        <v>NG</v>
      </c>
      <c r="Z50" s="108" t="str">
        <f t="shared" si="11"/>
        <v>NG</v>
      </c>
    </row>
    <row r="51" spans="1:26" ht="14.25">
      <c r="A51" s="48" t="s">
        <v>40</v>
      </c>
      <c r="B51" s="62">
        <f t="shared" si="6"/>
        <v>0</v>
      </c>
      <c r="C51" s="62">
        <f t="shared" si="6"/>
        <v>0</v>
      </c>
      <c r="D51" s="62">
        <f t="shared" si="6"/>
        <v>0</v>
      </c>
      <c r="E51" s="62">
        <f t="shared" si="6"/>
        <v>0</v>
      </c>
      <c r="F51" s="62">
        <f t="shared" si="7"/>
        <v>0</v>
      </c>
      <c r="G51" s="62">
        <f t="shared" si="7"/>
        <v>0</v>
      </c>
      <c r="H51" s="62">
        <f t="shared" si="7"/>
        <v>0</v>
      </c>
      <c r="I51" s="62">
        <f t="shared" si="7"/>
        <v>0</v>
      </c>
      <c r="J51" s="62">
        <f t="shared" si="7"/>
        <v>0</v>
      </c>
      <c r="K51" s="62">
        <f t="shared" si="7"/>
        <v>0</v>
      </c>
      <c r="L51" s="62">
        <f t="shared" si="7"/>
        <v>0</v>
      </c>
      <c r="M51" s="62">
        <f t="shared" si="7"/>
        <v>0</v>
      </c>
      <c r="N51" s="63">
        <f t="shared" si="8"/>
        <v>0</v>
      </c>
      <c r="O51" s="64">
        <f t="shared" si="9"/>
        <v>0</v>
      </c>
      <c r="P51" s="65">
        <f t="shared" si="10"/>
        <v>0</v>
      </c>
      <c r="Q51" s="67"/>
      <c r="R51" s="4">
        <v>3</v>
      </c>
      <c r="T51" s="104" t="s">
        <v>72</v>
      </c>
      <c r="U51" s="105"/>
      <c r="V51" s="105"/>
      <c r="W51" s="106">
        <f>F60</f>
        <v>0</v>
      </c>
      <c r="X51" s="107">
        <f>G60</f>
        <v>0</v>
      </c>
      <c r="Y51" s="108" t="str">
        <f t="shared" si="11"/>
        <v>OK</v>
      </c>
      <c r="Z51" s="108" t="str">
        <f t="shared" si="11"/>
        <v>OK</v>
      </c>
    </row>
    <row r="52" spans="1:26" ht="14.25">
      <c r="A52" s="48" t="s">
        <v>41</v>
      </c>
      <c r="B52" s="62">
        <f t="shared" si="6"/>
        <v>0</v>
      </c>
      <c r="C52" s="62">
        <f t="shared" si="6"/>
        <v>0</v>
      </c>
      <c r="D52" s="62">
        <f t="shared" si="6"/>
        <v>0</v>
      </c>
      <c r="E52" s="62">
        <f t="shared" si="6"/>
        <v>0</v>
      </c>
      <c r="F52" s="62">
        <f t="shared" si="7"/>
        <v>0</v>
      </c>
      <c r="G52" s="62">
        <f t="shared" si="7"/>
        <v>0</v>
      </c>
      <c r="H52" s="62">
        <f t="shared" si="7"/>
        <v>0</v>
      </c>
      <c r="I52" s="62">
        <f t="shared" si="7"/>
        <v>0</v>
      </c>
      <c r="J52" s="62">
        <f t="shared" si="7"/>
        <v>0</v>
      </c>
      <c r="K52" s="62">
        <f t="shared" si="7"/>
        <v>0</v>
      </c>
      <c r="L52" s="62">
        <f t="shared" si="7"/>
        <v>0</v>
      </c>
      <c r="M52" s="62">
        <f t="shared" si="7"/>
        <v>0</v>
      </c>
      <c r="N52" s="63">
        <f t="shared" si="8"/>
        <v>0</v>
      </c>
      <c r="O52" s="64">
        <f t="shared" si="9"/>
        <v>0</v>
      </c>
      <c r="P52" s="65">
        <f t="shared" si="10"/>
        <v>0</v>
      </c>
      <c r="Q52" s="67"/>
      <c r="R52" s="4">
        <v>3.5</v>
      </c>
      <c r="T52" s="104" t="s">
        <v>86</v>
      </c>
      <c r="U52" s="105"/>
      <c r="V52" s="105"/>
      <c r="W52" s="106">
        <f>H60</f>
        <v>0</v>
      </c>
      <c r="X52" s="107">
        <f>I60</f>
        <v>0</v>
      </c>
      <c r="Y52" s="108" t="str">
        <f t="shared" si="11"/>
        <v>OK</v>
      </c>
      <c r="Z52" s="108" t="str">
        <f t="shared" si="11"/>
        <v>OK</v>
      </c>
    </row>
    <row r="53" spans="1:26" ht="14.25">
      <c r="A53" s="48" t="s">
        <v>42</v>
      </c>
      <c r="B53" s="62">
        <f t="shared" si="6"/>
        <v>0</v>
      </c>
      <c r="C53" s="62">
        <f t="shared" si="6"/>
        <v>0</v>
      </c>
      <c r="D53" s="62">
        <f t="shared" si="6"/>
        <v>0</v>
      </c>
      <c r="E53" s="62">
        <f t="shared" si="6"/>
        <v>0</v>
      </c>
      <c r="F53" s="62">
        <f t="shared" si="7"/>
        <v>0</v>
      </c>
      <c r="G53" s="62">
        <f t="shared" si="7"/>
        <v>0</v>
      </c>
      <c r="H53" s="62">
        <f t="shared" si="7"/>
        <v>0</v>
      </c>
      <c r="I53" s="62">
        <f t="shared" si="7"/>
        <v>0</v>
      </c>
      <c r="J53" s="62">
        <f t="shared" si="7"/>
        <v>0</v>
      </c>
      <c r="K53" s="62">
        <f t="shared" si="7"/>
        <v>0</v>
      </c>
      <c r="L53" s="62">
        <f t="shared" si="7"/>
        <v>0</v>
      </c>
      <c r="M53" s="62">
        <f t="shared" si="7"/>
        <v>0</v>
      </c>
      <c r="N53" s="63">
        <f t="shared" si="8"/>
        <v>0</v>
      </c>
      <c r="O53" s="64">
        <f t="shared" si="9"/>
        <v>0</v>
      </c>
      <c r="P53" s="65">
        <f t="shared" si="10"/>
        <v>0</v>
      </c>
      <c r="Q53" s="67"/>
      <c r="R53" s="4">
        <v>4</v>
      </c>
      <c r="T53" s="104" t="s">
        <v>67</v>
      </c>
      <c r="U53" s="105"/>
      <c r="V53" s="105"/>
      <c r="W53" s="106">
        <f>J60</f>
        <v>0</v>
      </c>
      <c r="X53" s="107">
        <f>K60</f>
        <v>0</v>
      </c>
      <c r="Y53" s="108" t="str">
        <f t="shared" si="11"/>
        <v>OK</v>
      </c>
      <c r="Z53" s="108" t="str">
        <f t="shared" si="11"/>
        <v>OK</v>
      </c>
    </row>
    <row r="54" spans="1:26" ht="14.25">
      <c r="A54" s="39" t="s">
        <v>73</v>
      </c>
      <c r="B54" s="62">
        <f t="shared" si="6"/>
        <v>0</v>
      </c>
      <c r="C54" s="62">
        <f t="shared" si="6"/>
        <v>0</v>
      </c>
      <c r="D54" s="62">
        <f t="shared" si="6"/>
        <v>0</v>
      </c>
      <c r="E54" s="62">
        <f t="shared" si="6"/>
        <v>0</v>
      </c>
      <c r="F54" s="62">
        <f t="shared" si="7"/>
        <v>0</v>
      </c>
      <c r="G54" s="62">
        <f t="shared" si="7"/>
        <v>0</v>
      </c>
      <c r="H54" s="62">
        <f t="shared" si="7"/>
        <v>0</v>
      </c>
      <c r="I54" s="62">
        <f t="shared" si="7"/>
        <v>0</v>
      </c>
      <c r="J54" s="62">
        <f t="shared" si="7"/>
        <v>0</v>
      </c>
      <c r="K54" s="62">
        <f t="shared" si="7"/>
        <v>0</v>
      </c>
      <c r="L54" s="62">
        <f t="shared" si="7"/>
        <v>0</v>
      </c>
      <c r="M54" s="62">
        <f t="shared" si="7"/>
        <v>0</v>
      </c>
      <c r="N54" s="63">
        <f t="shared" si="8"/>
        <v>0</v>
      </c>
      <c r="O54" s="64">
        <f t="shared" si="9"/>
        <v>0</v>
      </c>
      <c r="P54" s="65">
        <f>O54*R54</f>
        <v>0</v>
      </c>
      <c r="Q54" s="67"/>
      <c r="R54" s="4">
        <v>4.5</v>
      </c>
      <c r="T54" s="104" t="s">
        <v>62</v>
      </c>
      <c r="U54" s="105"/>
      <c r="V54" s="105"/>
      <c r="W54" s="106">
        <f>L60</f>
        <v>0</v>
      </c>
      <c r="X54" s="107">
        <f>M60</f>
        <v>0</v>
      </c>
      <c r="Y54" s="108" t="str">
        <f t="shared" si="11"/>
        <v>OK</v>
      </c>
      <c r="Z54" s="108" t="str">
        <f t="shared" si="11"/>
        <v>OK</v>
      </c>
    </row>
    <row r="55" spans="1:26" ht="14.25">
      <c r="A55" s="48" t="s">
        <v>43</v>
      </c>
      <c r="B55" s="62">
        <f t="shared" si="6"/>
        <v>0</v>
      </c>
      <c r="C55" s="62">
        <f t="shared" si="6"/>
        <v>0</v>
      </c>
      <c r="D55" s="62">
        <f t="shared" si="6"/>
        <v>0</v>
      </c>
      <c r="E55" s="62">
        <f t="shared" si="6"/>
        <v>0</v>
      </c>
      <c r="F55" s="62">
        <f t="shared" si="7"/>
        <v>0</v>
      </c>
      <c r="G55" s="62">
        <f t="shared" si="7"/>
        <v>0</v>
      </c>
      <c r="H55" s="62">
        <f t="shared" si="7"/>
        <v>0</v>
      </c>
      <c r="I55" s="62">
        <f t="shared" si="7"/>
        <v>0</v>
      </c>
      <c r="J55" s="62">
        <f t="shared" si="7"/>
        <v>0</v>
      </c>
      <c r="K55" s="62">
        <f t="shared" si="7"/>
        <v>0</v>
      </c>
      <c r="L55" s="62">
        <f t="shared" si="7"/>
        <v>0</v>
      </c>
      <c r="M55" s="62">
        <f t="shared" si="7"/>
        <v>0</v>
      </c>
      <c r="N55" s="63">
        <f t="shared" si="8"/>
        <v>0</v>
      </c>
      <c r="O55" s="64">
        <f t="shared" si="9"/>
        <v>0</v>
      </c>
      <c r="P55" s="65">
        <f>O55*R54</f>
        <v>0</v>
      </c>
      <c r="Q55" s="67"/>
      <c r="R55" s="4">
        <v>5</v>
      </c>
      <c r="T55" s="168" t="s">
        <v>91</v>
      </c>
      <c r="U55" s="168"/>
      <c r="V55" s="168"/>
      <c r="W55" s="168"/>
      <c r="X55" s="169"/>
      <c r="Y55" s="108" t="str">
        <f>IF(COUNTIF(Y49:Y54,$Z$40)=6,$Z$40,$Z$41)</f>
        <v>NG</v>
      </c>
      <c r="Z55" s="108" t="str">
        <f>IF(COUNTIF(Z49:Z54,$Z$40)=6,$Z$40,$Z$41)</f>
        <v>NG</v>
      </c>
    </row>
    <row r="56" spans="1:26" ht="14.25">
      <c r="A56" s="48" t="s">
        <v>44</v>
      </c>
      <c r="B56" s="62">
        <f t="shared" si="6"/>
        <v>0</v>
      </c>
      <c r="C56" s="62">
        <f t="shared" si="6"/>
        <v>0</v>
      </c>
      <c r="D56" s="62">
        <f t="shared" si="6"/>
        <v>0</v>
      </c>
      <c r="E56" s="62">
        <f t="shared" si="6"/>
        <v>0</v>
      </c>
      <c r="F56" s="62">
        <f t="shared" si="7"/>
        <v>0</v>
      </c>
      <c r="G56" s="62">
        <f t="shared" si="7"/>
        <v>0</v>
      </c>
      <c r="H56" s="62">
        <f t="shared" si="7"/>
        <v>0</v>
      </c>
      <c r="I56" s="62">
        <f t="shared" si="7"/>
        <v>0</v>
      </c>
      <c r="J56" s="62">
        <f t="shared" si="7"/>
        <v>0</v>
      </c>
      <c r="K56" s="62">
        <f t="shared" si="7"/>
        <v>0</v>
      </c>
      <c r="L56" s="62">
        <f t="shared" si="7"/>
        <v>0</v>
      </c>
      <c r="M56" s="62">
        <f t="shared" si="7"/>
        <v>0</v>
      </c>
      <c r="N56" s="63">
        <f t="shared" si="8"/>
        <v>0</v>
      </c>
      <c r="O56" s="64">
        <f t="shared" si="9"/>
        <v>0</v>
      </c>
      <c r="P56" s="65">
        <f>O56*R55</f>
        <v>0</v>
      </c>
      <c r="Q56" s="67"/>
      <c r="R56" s="4">
        <v>0.25</v>
      </c>
      <c r="T56" s="109"/>
      <c r="U56" s="109"/>
      <c r="V56" s="109"/>
      <c r="W56" s="109"/>
      <c r="X56" s="109"/>
      <c r="Y56" s="110"/>
      <c r="Z56" s="110"/>
    </row>
    <row r="57" spans="1:26" ht="14.25">
      <c r="A57" s="48" t="s">
        <v>45</v>
      </c>
      <c r="B57" s="62">
        <f t="shared" si="6"/>
        <v>0</v>
      </c>
      <c r="C57" s="62">
        <f t="shared" si="6"/>
        <v>0</v>
      </c>
      <c r="D57" s="62">
        <f t="shared" si="6"/>
        <v>0</v>
      </c>
      <c r="E57" s="62">
        <f t="shared" si="6"/>
        <v>0</v>
      </c>
      <c r="F57" s="62">
        <f t="shared" si="7"/>
        <v>0</v>
      </c>
      <c r="G57" s="62">
        <f t="shared" si="7"/>
        <v>0</v>
      </c>
      <c r="H57" s="62">
        <f t="shared" si="7"/>
        <v>0</v>
      </c>
      <c r="I57" s="62">
        <f t="shared" si="7"/>
        <v>0</v>
      </c>
      <c r="J57" s="62">
        <f t="shared" si="7"/>
        <v>0</v>
      </c>
      <c r="K57" s="62">
        <f t="shared" si="7"/>
        <v>0</v>
      </c>
      <c r="L57" s="62">
        <f t="shared" si="7"/>
        <v>0</v>
      </c>
      <c r="M57" s="62">
        <f t="shared" si="7"/>
        <v>0</v>
      </c>
      <c r="N57" s="63">
        <f t="shared" si="8"/>
        <v>0</v>
      </c>
      <c r="O57" s="64">
        <f t="shared" si="9"/>
        <v>0</v>
      </c>
      <c r="P57" s="65">
        <f>O57*R56</f>
        <v>0</v>
      </c>
      <c r="Q57" s="67"/>
      <c r="R57" s="4">
        <v>0.5</v>
      </c>
      <c r="T57" s="109"/>
      <c r="U57" s="109"/>
      <c r="V57" s="109"/>
      <c r="W57" s="109"/>
      <c r="X57" s="109"/>
      <c r="Y57" s="110"/>
      <c r="Z57" s="110"/>
    </row>
    <row r="58" spans="1:20" ht="14.25">
      <c r="A58" s="48" t="s">
        <v>46</v>
      </c>
      <c r="B58" s="62">
        <f t="shared" si="6"/>
        <v>0</v>
      </c>
      <c r="C58" s="62">
        <f t="shared" si="6"/>
        <v>0</v>
      </c>
      <c r="D58" s="62">
        <f t="shared" si="6"/>
        <v>0</v>
      </c>
      <c r="E58" s="62">
        <f t="shared" si="6"/>
        <v>0</v>
      </c>
      <c r="F58" s="62">
        <f t="shared" si="7"/>
        <v>0</v>
      </c>
      <c r="G58" s="62">
        <f t="shared" si="7"/>
        <v>0</v>
      </c>
      <c r="H58" s="62">
        <f t="shared" si="7"/>
        <v>0</v>
      </c>
      <c r="I58" s="62">
        <f t="shared" si="7"/>
        <v>0</v>
      </c>
      <c r="J58" s="62">
        <f t="shared" si="7"/>
        <v>0</v>
      </c>
      <c r="K58" s="62">
        <f t="shared" si="7"/>
        <v>0</v>
      </c>
      <c r="L58" s="62">
        <f t="shared" si="7"/>
        <v>0</v>
      </c>
      <c r="M58" s="62">
        <f t="shared" si="7"/>
        <v>0</v>
      </c>
      <c r="N58" s="63">
        <f t="shared" si="8"/>
        <v>0</v>
      </c>
      <c r="O58" s="64">
        <f t="shared" si="9"/>
        <v>0</v>
      </c>
      <c r="P58" s="65">
        <f>O58*R57</f>
        <v>0</v>
      </c>
      <c r="Q58" s="67"/>
      <c r="R58" s="4">
        <v>0.75</v>
      </c>
      <c r="T58" s="57" t="s">
        <v>60</v>
      </c>
    </row>
    <row r="59" spans="1:26" ht="15" thickBot="1">
      <c r="A59" s="49" t="s">
        <v>47</v>
      </c>
      <c r="B59" s="62">
        <f t="shared" si="6"/>
        <v>0</v>
      </c>
      <c r="C59" s="62">
        <f t="shared" si="6"/>
        <v>0</v>
      </c>
      <c r="D59" s="62">
        <f t="shared" si="6"/>
        <v>0</v>
      </c>
      <c r="E59" s="62">
        <f t="shared" si="6"/>
        <v>0</v>
      </c>
      <c r="F59" s="62">
        <f t="shared" si="7"/>
        <v>0</v>
      </c>
      <c r="G59" s="62">
        <f t="shared" si="7"/>
        <v>0</v>
      </c>
      <c r="H59" s="62">
        <f t="shared" si="7"/>
        <v>0</v>
      </c>
      <c r="I59" s="62">
        <f t="shared" si="7"/>
        <v>0</v>
      </c>
      <c r="J59" s="62">
        <f t="shared" si="7"/>
        <v>0</v>
      </c>
      <c r="K59" s="62">
        <f t="shared" si="7"/>
        <v>0</v>
      </c>
      <c r="L59" s="62">
        <f t="shared" si="7"/>
        <v>0</v>
      </c>
      <c r="M59" s="62">
        <f t="shared" si="7"/>
        <v>0</v>
      </c>
      <c r="N59" s="63">
        <f t="shared" si="8"/>
        <v>0</v>
      </c>
      <c r="O59" s="64">
        <f t="shared" si="9"/>
        <v>0</v>
      </c>
      <c r="P59" s="65">
        <f>O59*R58</f>
        <v>0</v>
      </c>
      <c r="Q59" s="68"/>
      <c r="T59" s="37"/>
      <c r="U59" s="37"/>
      <c r="V59" s="37"/>
      <c r="W59" s="37"/>
      <c r="X59" s="37"/>
      <c r="Y59" s="37"/>
      <c r="Z59" s="37"/>
    </row>
    <row r="60" spans="1:26" ht="15" thickBot="1">
      <c r="A60" s="45" t="s">
        <v>13</v>
      </c>
      <c r="B60" s="60">
        <f aca="true" t="shared" si="12" ref="B60:M60">SUM(B48:B59)</f>
        <v>0</v>
      </c>
      <c r="C60" s="60">
        <f t="shared" si="12"/>
        <v>0</v>
      </c>
      <c r="D60" s="60">
        <f t="shared" si="12"/>
        <v>0</v>
      </c>
      <c r="E60" s="60">
        <f t="shared" si="12"/>
        <v>0</v>
      </c>
      <c r="F60" s="60">
        <f>SUM(F48:F59)</f>
        <v>0</v>
      </c>
      <c r="G60" s="60">
        <f>SUM(G48:G59)</f>
        <v>0</v>
      </c>
      <c r="H60" s="60">
        <f>SUM(H48:H59)</f>
        <v>0</v>
      </c>
      <c r="I60" s="60">
        <f>SUM(I48:I59)</f>
        <v>0</v>
      </c>
      <c r="J60" s="60">
        <f t="shared" si="12"/>
        <v>0</v>
      </c>
      <c r="K60" s="60">
        <f t="shared" si="12"/>
        <v>0</v>
      </c>
      <c r="L60" s="60">
        <f t="shared" si="12"/>
        <v>0</v>
      </c>
      <c r="M60" s="60">
        <f t="shared" si="12"/>
        <v>0</v>
      </c>
      <c r="N60" s="69">
        <f t="shared" si="8"/>
        <v>0</v>
      </c>
      <c r="O60" s="70">
        <f t="shared" si="9"/>
        <v>0</v>
      </c>
      <c r="P60" s="80">
        <f t="shared" si="10"/>
        <v>0</v>
      </c>
      <c r="Q60" s="71" t="e">
        <f>P60/O60</f>
        <v>#DIV/0!</v>
      </c>
      <c r="T60" s="37"/>
      <c r="U60" s="37"/>
      <c r="V60" s="37"/>
      <c r="W60" s="37"/>
      <c r="X60" s="37"/>
      <c r="Y60" s="37"/>
      <c r="Z60" s="37"/>
    </row>
    <row r="61" spans="2:26" ht="13.5">
      <c r="B61" s="161" t="s">
        <v>78</v>
      </c>
      <c r="C61" s="161"/>
      <c r="D61" s="161" t="s">
        <v>78</v>
      </c>
      <c r="E61" s="161"/>
      <c r="F61" s="161" t="s">
        <v>78</v>
      </c>
      <c r="G61" s="161"/>
      <c r="H61" s="161" t="s">
        <v>79</v>
      </c>
      <c r="I61" s="161"/>
      <c r="J61" s="161" t="s">
        <v>80</v>
      </c>
      <c r="K61" s="161"/>
      <c r="L61" s="161" t="s">
        <v>81</v>
      </c>
      <c r="M61" s="161"/>
      <c r="T61" s="37"/>
      <c r="U61" s="37"/>
      <c r="V61" s="37"/>
      <c r="W61" s="37"/>
      <c r="X61" s="37"/>
      <c r="Y61" s="37"/>
      <c r="Z61" s="37"/>
    </row>
    <row r="62" spans="20:26" ht="13.5">
      <c r="T62" s="37"/>
      <c r="U62" s="37"/>
      <c r="V62" s="37"/>
      <c r="W62" s="37"/>
      <c r="X62" s="37"/>
      <c r="Y62" s="37"/>
      <c r="Z62" s="37"/>
    </row>
    <row r="63" spans="20:26" ht="13.5">
      <c r="T63" s="37"/>
      <c r="U63" s="37"/>
      <c r="V63" s="37"/>
      <c r="W63" s="37"/>
      <c r="X63" s="37"/>
      <c r="Y63" s="37"/>
      <c r="Z63" s="37"/>
    </row>
  </sheetData>
  <sheetProtection/>
  <mergeCells count="41">
    <mergeCell ref="T46:X46"/>
    <mergeCell ref="L1:O1"/>
    <mergeCell ref="L2:O2"/>
    <mergeCell ref="L3:M3"/>
    <mergeCell ref="N6:O6"/>
    <mergeCell ref="P8:R10"/>
    <mergeCell ref="N23:O23"/>
    <mergeCell ref="A6:A7"/>
    <mergeCell ref="B6:C6"/>
    <mergeCell ref="D6:E6"/>
    <mergeCell ref="F6:G6"/>
    <mergeCell ref="J6:K6"/>
    <mergeCell ref="L6:M6"/>
    <mergeCell ref="H6:I6"/>
    <mergeCell ref="A23:A24"/>
    <mergeCell ref="B23:C23"/>
    <mergeCell ref="D23:E23"/>
    <mergeCell ref="F23:G23"/>
    <mergeCell ref="J23:K23"/>
    <mergeCell ref="L23:M23"/>
    <mergeCell ref="H23:I23"/>
    <mergeCell ref="B61:C61"/>
    <mergeCell ref="D61:E61"/>
    <mergeCell ref="H61:I61"/>
    <mergeCell ref="J61:K61"/>
    <mergeCell ref="L61:M61"/>
    <mergeCell ref="A46:A47"/>
    <mergeCell ref="B46:C46"/>
    <mergeCell ref="D46:E46"/>
    <mergeCell ref="F46:G46"/>
    <mergeCell ref="J46:K46"/>
    <mergeCell ref="F61:G61"/>
    <mergeCell ref="Y46:Z47"/>
    <mergeCell ref="U47:V47"/>
    <mergeCell ref="W47:X47"/>
    <mergeCell ref="T55:X55"/>
    <mergeCell ref="L46:M46"/>
    <mergeCell ref="H46:I46"/>
    <mergeCell ref="N46:O46"/>
    <mergeCell ref="P46:P47"/>
    <mergeCell ref="Q46:Q47"/>
  </mergeCells>
  <printOptions horizontalCentered="1"/>
  <pageMargins left="0" right="0" top="0.2755905511811024" bottom="0.1968503937007874" header="0.4330708661417323" footer="0.1968503937007874"/>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y-naka</dc:creator>
  <cp:keywords/>
  <dc:description/>
  <cp:lastModifiedBy>橋本　多功</cp:lastModifiedBy>
  <cp:lastPrinted>2018-06-28T11:16:35Z</cp:lastPrinted>
  <dcterms:created xsi:type="dcterms:W3CDTF">2007-06-29T06:57:17Z</dcterms:created>
  <dcterms:modified xsi:type="dcterms:W3CDTF">2018-07-02T09:46:43Z</dcterms:modified>
  <cp:category/>
  <cp:version/>
  <cp:contentType/>
  <cp:contentStatus/>
</cp:coreProperties>
</file>