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66925"/>
  <mc:AlternateContent xmlns:mc="http://schemas.openxmlformats.org/markup-compatibility/2006">
    <mc:Choice Requires="x15">
      <x15ac:absPath xmlns:x15ac="http://schemas.microsoft.com/office/spreadsheetml/2010/11/ac" url="N:\助成４係\●ICT実態調査\●実態調査\01　都道府県依頼\"/>
    </mc:Choice>
  </mc:AlternateContent>
  <workbookProtection workbookPassword="8009" lockStructure="1"/>
  <bookViews>
    <workbookView xWindow="0" yWindow="0" windowWidth="28800" windowHeight="12120"/>
  </bookViews>
  <sheets>
    <sheet name="調査票" sheetId="1" r:id="rId1"/>
    <sheet name="記入例" sheetId="18" r:id="rId2"/>
    <sheet name="データシート" sheetId="10" state="hidden" r:id="rId3"/>
  </sheets>
  <definedNames>
    <definedName name="_xlnm.Print_Area" localSheetId="1">記入例!$A$1:$X$316</definedName>
    <definedName name="_xlnm.Print_Area" localSheetId="0">調査票!$A$1:$X$316</definedName>
    <definedName name="入力順" localSheetId="1">記入例!$G$39,記入例!$J$36,記入例!$G$39</definedName>
    <definedName name="入力順">調査票!$G$39,調査票!$J$36,調査票!$G$39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F1" i="10" l="1"/>
  <c r="GE1" i="10"/>
  <c r="J35" i="18" l="1"/>
  <c r="S253" i="18"/>
  <c r="P253" i="18"/>
  <c r="M253" i="18"/>
  <c r="J253" i="18"/>
  <c r="G253" i="18"/>
  <c r="V252" i="18"/>
  <c r="V251" i="18"/>
  <c r="V250" i="18"/>
  <c r="V249" i="18"/>
  <c r="V248" i="18"/>
  <c r="S133" i="18"/>
  <c r="M133" i="18"/>
  <c r="G133" i="18"/>
  <c r="M117" i="18"/>
  <c r="K117" i="18"/>
  <c r="I117" i="18"/>
  <c r="G117" i="18"/>
  <c r="O116" i="18"/>
  <c r="O115" i="18"/>
  <c r="T91" i="18"/>
  <c r="Q91" i="18"/>
  <c r="I91" i="18"/>
  <c r="F94" i="18" s="1"/>
  <c r="F91" i="18"/>
  <c r="F93" i="18" s="1"/>
  <c r="J49" i="18"/>
  <c r="G49" i="18"/>
  <c r="P48" i="18"/>
  <c r="P47" i="18"/>
  <c r="P46" i="18"/>
  <c r="P45" i="18"/>
  <c r="P44" i="18"/>
  <c r="V40" i="18"/>
  <c r="S40" i="18"/>
  <c r="P40" i="18"/>
  <c r="M40" i="18"/>
  <c r="G40" i="18"/>
  <c r="J40" i="18"/>
  <c r="DE1" i="10"/>
  <c r="DD1" i="10"/>
  <c r="CY1" i="10"/>
  <c r="CX1" i="10"/>
  <c r="CV1" i="10"/>
  <c r="CU1" i="10"/>
  <c r="CS1" i="10"/>
  <c r="CR1" i="10"/>
  <c r="CP1" i="10"/>
  <c r="CO1" i="10"/>
  <c r="O116" i="1"/>
  <c r="DB1" i="10" s="1"/>
  <c r="O115" i="1"/>
  <c r="DA1" i="10" s="1"/>
  <c r="M117" i="1"/>
  <c r="CZ1" i="10" s="1"/>
  <c r="K117" i="1"/>
  <c r="CW1" i="10" s="1"/>
  <c r="I117" i="1"/>
  <c r="CT1" i="10" s="1"/>
  <c r="G117" i="1"/>
  <c r="CQ1" i="10" s="1"/>
  <c r="O117" i="1" l="1"/>
  <c r="DC1" i="10" s="1"/>
  <c r="V253" i="18"/>
  <c r="O117" i="18"/>
  <c r="I94" i="18"/>
  <c r="P49" i="18"/>
  <c r="I93" i="18"/>
  <c r="F95" i="18"/>
  <c r="CN1" i="10"/>
  <c r="CM1" i="10"/>
  <c r="CL1" i="10"/>
  <c r="CK1" i="10"/>
  <c r="CJ1" i="10"/>
  <c r="I95" i="18" l="1"/>
  <c r="S118" i="18"/>
  <c r="EE1" i="10"/>
  <c r="CE1" i="10" l="1"/>
  <c r="CD1" i="10"/>
  <c r="CC1" i="10"/>
  <c r="CB1" i="10"/>
  <c r="CA1" i="10"/>
  <c r="BZ1" i="10"/>
  <c r="BX1" i="10"/>
  <c r="BW1" i="10"/>
  <c r="BV1" i="10"/>
  <c r="BU1" i="10"/>
  <c r="BT1" i="10"/>
  <c r="BS1" i="10"/>
  <c r="BQ1" i="10"/>
  <c r="BP1" i="10"/>
  <c r="BO1" i="10"/>
  <c r="BN1" i="10"/>
  <c r="BM1" i="10"/>
  <c r="BL1" i="10"/>
  <c r="BJ1" i="10"/>
  <c r="BI1" i="10"/>
  <c r="BH1" i="10"/>
  <c r="BG1" i="10"/>
  <c r="BF1" i="10"/>
  <c r="BE1" i="10"/>
  <c r="T91" i="1"/>
  <c r="CF1" i="10" s="1"/>
  <c r="Q91" i="1"/>
  <c r="BY1" i="10" s="1"/>
  <c r="I91" i="1"/>
  <c r="BR1" i="10" s="1"/>
  <c r="F91" i="1"/>
  <c r="ES1" i="10"/>
  <c r="ER1" i="10"/>
  <c r="EQ1" i="10"/>
  <c r="F93" i="1" l="1"/>
  <c r="CG1" i="10" s="1"/>
  <c r="F94" i="1"/>
  <c r="BK1" i="10"/>
  <c r="GG1" i="10"/>
  <c r="CH1" i="10" l="1"/>
  <c r="F95" i="1"/>
  <c r="DV1" i="10"/>
  <c r="DU1" i="10"/>
  <c r="DT1" i="10"/>
  <c r="DS1" i="10"/>
  <c r="DR1" i="10"/>
  <c r="S133" i="1"/>
  <c r="DW1" i="10" s="1"/>
  <c r="CI1" i="10" l="1"/>
  <c r="J35" i="1"/>
  <c r="D1" i="10" l="1"/>
  <c r="GD1" i="10" l="1"/>
  <c r="FV1" i="10"/>
  <c r="FU1" i="10"/>
  <c r="FT1" i="10"/>
  <c r="FS1" i="10"/>
  <c r="FR1" i="10"/>
  <c r="FP1" i="10"/>
  <c r="FO1" i="10"/>
  <c r="FN1" i="10"/>
  <c r="FM1" i="10"/>
  <c r="FL1" i="10"/>
  <c r="FJ1" i="10"/>
  <c r="FI1" i="10"/>
  <c r="FH1" i="10"/>
  <c r="FG1" i="10"/>
  <c r="FF1" i="10"/>
  <c r="FD1" i="10"/>
  <c r="FC1" i="10"/>
  <c r="FB1" i="10"/>
  <c r="FA1" i="10"/>
  <c r="EZ1" i="10"/>
  <c r="EX1" i="10"/>
  <c r="EW1" i="10"/>
  <c r="EV1" i="10"/>
  <c r="EU1" i="10"/>
  <c r="ET1" i="10"/>
  <c r="EP1" i="10"/>
  <c r="EO1" i="10"/>
  <c r="EN1" i="10"/>
  <c r="EM1" i="10"/>
  <c r="EL1" i="10"/>
  <c r="EK1" i="10"/>
  <c r="EJ1" i="10"/>
  <c r="EI1" i="10"/>
  <c r="EH1" i="10"/>
  <c r="EG1" i="10"/>
  <c r="EF1" i="10"/>
  <c r="ED1" i="10"/>
  <c r="EC1" i="10"/>
  <c r="EB1" i="10"/>
  <c r="EA1" i="10"/>
  <c r="DZ1" i="10"/>
  <c r="DY1" i="10"/>
  <c r="DX1" i="10"/>
  <c r="DP1" i="10"/>
  <c r="DO1" i="10"/>
  <c r="DN1" i="10"/>
  <c r="DM1" i="10"/>
  <c r="DL1" i="10"/>
  <c r="DJ1" i="10"/>
  <c r="DI1" i="10"/>
  <c r="DH1" i="10"/>
  <c r="DG1" i="10"/>
  <c r="DF1" i="10"/>
  <c r="AW1" i="10"/>
  <c r="AU1" i="10"/>
  <c r="AS1" i="10"/>
  <c r="AR1" i="10"/>
  <c r="AQ1" i="10"/>
  <c r="AP1" i="10"/>
  <c r="AN1" i="10"/>
  <c r="AM1" i="10"/>
  <c r="AL1" i="10"/>
  <c r="AK1" i="10"/>
  <c r="AJ1" i="10"/>
  <c r="AH1" i="10"/>
  <c r="AG1" i="10"/>
  <c r="AF1" i="10"/>
  <c r="AE1" i="10"/>
  <c r="AD1" i="10"/>
  <c r="AB1" i="10"/>
  <c r="AA1" i="10"/>
  <c r="Z1" i="10"/>
  <c r="Y1" i="10"/>
  <c r="X1" i="10"/>
  <c r="V1" i="10"/>
  <c r="U1" i="10"/>
  <c r="T1" i="10"/>
  <c r="S1" i="10"/>
  <c r="P1" i="10"/>
  <c r="O1" i="10"/>
  <c r="N1" i="10"/>
  <c r="M1" i="10"/>
  <c r="L1" i="10" l="1"/>
  <c r="K1" i="10"/>
  <c r="J1" i="10"/>
  <c r="I1" i="10"/>
  <c r="H1" i="10"/>
  <c r="G1" i="10"/>
  <c r="F1" i="10"/>
  <c r="E1" i="10"/>
  <c r="C1" i="10"/>
  <c r="B1" i="10"/>
  <c r="A1" i="10"/>
  <c r="R1" i="10"/>
  <c r="V252" i="1"/>
  <c r="V251" i="1"/>
  <c r="V250" i="1"/>
  <c r="V249" i="1"/>
  <c r="V248" i="1"/>
  <c r="S253" i="1"/>
  <c r="P253" i="1"/>
  <c r="M253" i="1"/>
  <c r="J253" i="1"/>
  <c r="G253" i="1"/>
  <c r="M133" i="1"/>
  <c r="G133" i="1"/>
  <c r="FW1" i="10" l="1"/>
  <c r="FE1" i="10"/>
  <c r="DK1" i="10"/>
  <c r="FK1" i="10"/>
  <c r="DQ1" i="10"/>
  <c r="FQ1" i="10"/>
  <c r="GB1" i="10"/>
  <c r="GA1" i="10"/>
  <c r="FZ1" i="10"/>
  <c r="FY1" i="10"/>
  <c r="EY1" i="10"/>
  <c r="FX1" i="10"/>
  <c r="V253" i="1"/>
  <c r="GC1" i="10" l="1"/>
  <c r="J49" i="1"/>
  <c r="G49" i="1"/>
  <c r="I94" i="1" s="1"/>
  <c r="V40" i="1"/>
  <c r="S40" i="1"/>
  <c r="I93" i="1" s="1"/>
  <c r="P40" i="1"/>
  <c r="M40" i="1"/>
  <c r="J40" i="1"/>
  <c r="G40" i="1"/>
  <c r="P48" i="1"/>
  <c r="P47" i="1"/>
  <c r="P46" i="1"/>
  <c r="P45" i="1"/>
  <c r="P44" i="1"/>
  <c r="AC1" i="10" l="1"/>
  <c r="AI1" i="10"/>
  <c r="AX1" i="10"/>
  <c r="AV1" i="10"/>
  <c r="AY1" i="10"/>
  <c r="BC1" i="10"/>
  <c r="AZ1" i="10"/>
  <c r="AO1" i="10"/>
  <c r="BB1" i="10"/>
  <c r="BA1" i="10"/>
  <c r="AT1" i="10"/>
  <c r="W1" i="10"/>
  <c r="Q1" i="10"/>
  <c r="P49" i="1"/>
  <c r="S118" i="1" s="1"/>
  <c r="I95" i="1" l="1"/>
  <c r="BD1" i="10"/>
</calcChain>
</file>

<file path=xl/sharedStrings.xml><?xml version="1.0" encoding="utf-8"?>
<sst xmlns="http://schemas.openxmlformats.org/spreadsheetml/2006/main" count="678" uniqueCount="283">
  <si>
    <t>基本情報</t>
    <rPh sb="0" eb="2">
      <t>キホン</t>
    </rPh>
    <rPh sb="2" eb="4">
      <t>ジョウホウ</t>
    </rPh>
    <phoneticPr fontId="1"/>
  </si>
  <si>
    <t>学校法人名</t>
    <rPh sb="0" eb="2">
      <t>ガッコウ</t>
    </rPh>
    <rPh sb="2" eb="4">
      <t>ホウジン</t>
    </rPh>
    <rPh sb="4" eb="5">
      <t>メイ</t>
    </rPh>
    <phoneticPr fontId="1"/>
  </si>
  <si>
    <t>学校名</t>
    <rPh sb="0" eb="3">
      <t>ガッコウメイ</t>
    </rPh>
    <phoneticPr fontId="1"/>
  </si>
  <si>
    <t>都道府県</t>
    <rPh sb="0" eb="4">
      <t>トドウフケン</t>
    </rPh>
    <phoneticPr fontId="1"/>
  </si>
  <si>
    <t>在籍生徒・児童数</t>
    <rPh sb="0" eb="2">
      <t>ザイセキ</t>
    </rPh>
    <rPh sb="2" eb="4">
      <t>セイト</t>
    </rPh>
    <rPh sb="5" eb="7">
      <t>ジドウ</t>
    </rPh>
    <rPh sb="7" eb="8">
      <t>スウ</t>
    </rPh>
    <phoneticPr fontId="1"/>
  </si>
  <si>
    <t>　非常勤講師や臨時講師は数に含みません。</t>
    <rPh sb="1" eb="4">
      <t>ヒジョウキン</t>
    </rPh>
    <rPh sb="4" eb="6">
      <t>コウシ</t>
    </rPh>
    <rPh sb="7" eb="9">
      <t>リンジ</t>
    </rPh>
    <rPh sb="9" eb="11">
      <t>コウシ</t>
    </rPh>
    <rPh sb="12" eb="13">
      <t>カズ</t>
    </rPh>
    <rPh sb="14" eb="15">
      <t>フク</t>
    </rPh>
    <phoneticPr fontId="1"/>
  </si>
  <si>
    <t>在籍教員数</t>
    <rPh sb="0" eb="2">
      <t>ザイセキ</t>
    </rPh>
    <rPh sb="2" eb="4">
      <t>キョウイン</t>
    </rPh>
    <rPh sb="4" eb="5">
      <t>スウ</t>
    </rPh>
    <phoneticPr fontId="1"/>
  </si>
  <si>
    <t>上記のうち授業を担当している教員数</t>
    <rPh sb="0" eb="2">
      <t>ジョウキ</t>
    </rPh>
    <rPh sb="5" eb="7">
      <t>ジュギョウ</t>
    </rPh>
    <rPh sb="8" eb="10">
      <t>タントウ</t>
    </rPh>
    <rPh sb="14" eb="16">
      <t>キョウイン</t>
    </rPh>
    <rPh sb="16" eb="17">
      <t>スウ</t>
    </rPh>
    <phoneticPr fontId="1"/>
  </si>
  <si>
    <t>１．コンピュータ整備の実態等</t>
    <rPh sb="8" eb="10">
      <t>セイビ</t>
    </rPh>
    <rPh sb="11" eb="13">
      <t>ジッタイ</t>
    </rPh>
    <rPh sb="13" eb="14">
      <t>ナド</t>
    </rPh>
    <phoneticPr fontId="1"/>
  </si>
  <si>
    <t>教育用コンピュータ台数</t>
    <rPh sb="0" eb="3">
      <t>キョウイクヨウ</t>
    </rPh>
    <rPh sb="9" eb="11">
      <t>ダイスウ</t>
    </rPh>
    <phoneticPr fontId="1"/>
  </si>
  <si>
    <t>①パソコン教室</t>
    <rPh sb="5" eb="7">
      <t>キョウシツ</t>
    </rPh>
    <phoneticPr fontId="1"/>
  </si>
  <si>
    <t>学校内の教室数等</t>
    <rPh sb="0" eb="2">
      <t>ガッコウ</t>
    </rPh>
    <rPh sb="2" eb="3">
      <t>ナイ</t>
    </rPh>
    <rPh sb="4" eb="6">
      <t>キョウシツ</t>
    </rPh>
    <rPh sb="6" eb="7">
      <t>スウ</t>
    </rPh>
    <rPh sb="7" eb="8">
      <t>ナド</t>
    </rPh>
    <phoneticPr fontId="1"/>
  </si>
  <si>
    <t>教員用校務用コンピュータ台数</t>
    <rPh sb="0" eb="3">
      <t>キョウインヨウ</t>
    </rPh>
    <rPh sb="3" eb="5">
      <t>コウム</t>
    </rPh>
    <rPh sb="5" eb="6">
      <t>ヨウ</t>
    </rPh>
    <rPh sb="12" eb="14">
      <t>ダイスウ</t>
    </rPh>
    <phoneticPr fontId="1"/>
  </si>
  <si>
    <t>合計</t>
    <rPh sb="0" eb="2">
      <t>ゴウケイ</t>
    </rPh>
    <phoneticPr fontId="1"/>
  </si>
  <si>
    <t>学校内コンピュータ総台数</t>
    <rPh sb="0" eb="2">
      <t>ガッコウ</t>
    </rPh>
    <rPh sb="2" eb="3">
      <t>ナイ</t>
    </rPh>
    <rPh sb="9" eb="10">
      <t>ソウ</t>
    </rPh>
    <rPh sb="10" eb="12">
      <t>ダイスウ</t>
    </rPh>
    <phoneticPr fontId="1"/>
  </si>
  <si>
    <t>（１）コンピュータの設置状況</t>
    <rPh sb="10" eb="12">
      <t>セッチ</t>
    </rPh>
    <rPh sb="12" eb="14">
      <t>ジョウキョウ</t>
    </rPh>
    <phoneticPr fontId="1"/>
  </si>
  <si>
    <t>教育用コンピュータ台数</t>
    <rPh sb="0" eb="3">
      <t>キョウイクヨウ</t>
    </rPh>
    <rPh sb="9" eb="11">
      <t>ダイスウ</t>
    </rPh>
    <phoneticPr fontId="1"/>
  </si>
  <si>
    <t>校務用コンピュータ台数</t>
    <rPh sb="0" eb="2">
      <t>コウム</t>
    </rPh>
    <rPh sb="2" eb="3">
      <t>ヨウ</t>
    </rPh>
    <rPh sb="9" eb="11">
      <t>ダイスウ</t>
    </rPh>
    <phoneticPr fontId="1"/>
  </si>
  <si>
    <t>合計</t>
    <rPh sb="0" eb="2">
      <t>ゴウケイ</t>
    </rPh>
    <phoneticPr fontId="1"/>
  </si>
  <si>
    <t>その他</t>
    <rPh sb="2" eb="3">
      <t>タ</t>
    </rPh>
    <phoneticPr fontId="1"/>
  </si>
  <si>
    <t>プロジェクタ　台数</t>
    <rPh sb="7" eb="9">
      <t>ダイスウ</t>
    </rPh>
    <phoneticPr fontId="1"/>
  </si>
  <si>
    <t>実物投影機　台数</t>
    <rPh sb="0" eb="2">
      <t>ジツブツ</t>
    </rPh>
    <rPh sb="2" eb="5">
      <t>トウエイキ</t>
    </rPh>
    <rPh sb="6" eb="8">
      <t>ダイスウ</t>
    </rPh>
    <phoneticPr fontId="1"/>
  </si>
  <si>
    <t>・自治体や民間企業等が開催するICTに関する教員研修を受講している</t>
    <rPh sb="1" eb="4">
      <t>ジチタイ</t>
    </rPh>
    <rPh sb="5" eb="7">
      <t>ミンカン</t>
    </rPh>
    <rPh sb="7" eb="9">
      <t>キギョウ</t>
    </rPh>
    <rPh sb="9" eb="10">
      <t>ナド</t>
    </rPh>
    <rPh sb="11" eb="13">
      <t>カイサイ</t>
    </rPh>
    <rPh sb="19" eb="20">
      <t>カン</t>
    </rPh>
    <rPh sb="22" eb="24">
      <t>キョウイン</t>
    </rPh>
    <rPh sb="24" eb="26">
      <t>ケンシュウ</t>
    </rPh>
    <rPh sb="27" eb="29">
      <t>ジュコウ</t>
    </rPh>
    <phoneticPr fontId="1"/>
  </si>
  <si>
    <t>選択してください</t>
  </si>
  <si>
    <t>・ICT支援員等が学校にいる</t>
    <rPh sb="4" eb="6">
      <t>シエン</t>
    </rPh>
    <rPh sb="6" eb="7">
      <t>イン</t>
    </rPh>
    <rPh sb="7" eb="8">
      <t>トウ</t>
    </rPh>
    <rPh sb="9" eb="11">
      <t>ガッコウ</t>
    </rPh>
    <phoneticPr fontId="1"/>
  </si>
  <si>
    <t>・契約している人数について</t>
    <rPh sb="1" eb="3">
      <t>ケイヤク</t>
    </rPh>
    <rPh sb="7" eb="9">
      <t>ニンズウ</t>
    </rPh>
    <phoneticPr fontId="1"/>
  </si>
  <si>
    <t>・1回の訪問時の勤務時間について</t>
    <rPh sb="2" eb="3">
      <t>カイ</t>
    </rPh>
    <rPh sb="4" eb="6">
      <t>ホウモン</t>
    </rPh>
    <rPh sb="6" eb="7">
      <t>ジ</t>
    </rPh>
    <rPh sb="8" eb="10">
      <t>キンム</t>
    </rPh>
    <rPh sb="10" eb="12">
      <t>ジカン</t>
    </rPh>
    <phoneticPr fontId="1"/>
  </si>
  <si>
    <t>・契約形態について</t>
    <rPh sb="1" eb="3">
      <t>ケイヤク</t>
    </rPh>
    <rPh sb="3" eb="5">
      <t>ケイタイ</t>
    </rPh>
    <phoneticPr fontId="1"/>
  </si>
  <si>
    <t>2　コンピュータ以外の整備状況について</t>
    <rPh sb="8" eb="10">
      <t>イガイ</t>
    </rPh>
    <rPh sb="11" eb="13">
      <t>セイビ</t>
    </rPh>
    <rPh sb="13" eb="15">
      <t>ジョウキョウ</t>
    </rPh>
    <phoneticPr fontId="1"/>
  </si>
  <si>
    <t>（１）電子黒板の設置について</t>
    <rPh sb="3" eb="5">
      <t>デンシ</t>
    </rPh>
    <rPh sb="5" eb="7">
      <t>コクバン</t>
    </rPh>
    <rPh sb="8" eb="10">
      <t>セッチ</t>
    </rPh>
    <phoneticPr fontId="1"/>
  </si>
  <si>
    <t>一体型 台数</t>
    <rPh sb="0" eb="3">
      <t>イッタイガタ</t>
    </rPh>
    <rPh sb="4" eb="6">
      <t>ダイスウ</t>
    </rPh>
    <phoneticPr fontId="1"/>
  </si>
  <si>
    <t>ボード型 台数</t>
    <rPh sb="3" eb="4">
      <t>ガタ</t>
    </rPh>
    <rPh sb="5" eb="7">
      <t>ダイスウ</t>
    </rPh>
    <phoneticPr fontId="1"/>
  </si>
  <si>
    <t>ユニット型 台数</t>
    <rPh sb="4" eb="5">
      <t>ガタ</t>
    </rPh>
    <rPh sb="6" eb="8">
      <t>ダイスウ</t>
    </rPh>
    <phoneticPr fontId="1"/>
  </si>
  <si>
    <t>電子黒板機能付プロジェクタ 台数</t>
    <rPh sb="0" eb="2">
      <t>デンシ</t>
    </rPh>
    <rPh sb="2" eb="4">
      <t>コクバン</t>
    </rPh>
    <rPh sb="4" eb="6">
      <t>キノウ</t>
    </rPh>
    <rPh sb="6" eb="7">
      <t>ツキ</t>
    </rPh>
    <rPh sb="14" eb="16">
      <t>ダイスウ</t>
    </rPh>
    <phoneticPr fontId="1"/>
  </si>
  <si>
    <t>その他</t>
    <rPh sb="2" eb="3">
      <t>タ</t>
    </rPh>
    <phoneticPr fontId="1"/>
  </si>
  <si>
    <t>（２）サーバについて</t>
    <phoneticPr fontId="1"/>
  </si>
  <si>
    <t>・学習用サーバを整備している</t>
    <rPh sb="1" eb="4">
      <t>ガクシュウヨウ</t>
    </rPh>
    <rPh sb="8" eb="10">
      <t>セイビ</t>
    </rPh>
    <phoneticPr fontId="1"/>
  </si>
  <si>
    <t>回答</t>
    <phoneticPr fontId="1"/>
  </si>
  <si>
    <t>１＝いる</t>
    <phoneticPr fontId="1"/>
  </si>
  <si>
    <t>２＝いない</t>
    <phoneticPr fontId="1"/>
  </si>
  <si>
    <t>１＝1人</t>
    <rPh sb="3" eb="4">
      <t>ニン</t>
    </rPh>
    <phoneticPr fontId="1"/>
  </si>
  <si>
    <t>２＝2人</t>
    <rPh sb="3" eb="4">
      <t>ニン</t>
    </rPh>
    <phoneticPr fontId="1"/>
  </si>
  <si>
    <t>3＝3人以上</t>
    <rPh sb="3" eb="4">
      <t>ニン</t>
    </rPh>
    <rPh sb="4" eb="6">
      <t>イジョウ</t>
    </rPh>
    <phoneticPr fontId="1"/>
  </si>
  <si>
    <t>２＝月１～２回程度</t>
    <rPh sb="2" eb="3">
      <t>ツキ</t>
    </rPh>
    <rPh sb="6" eb="7">
      <t>カイ</t>
    </rPh>
    <rPh sb="7" eb="9">
      <t>テイド</t>
    </rPh>
    <phoneticPr fontId="1"/>
  </si>
  <si>
    <t>３＝週１回程度</t>
    <rPh sb="2" eb="3">
      <t>シュウ</t>
    </rPh>
    <rPh sb="4" eb="5">
      <t>カイ</t>
    </rPh>
    <rPh sb="5" eb="7">
      <t>テイド</t>
    </rPh>
    <phoneticPr fontId="1"/>
  </si>
  <si>
    <t>１＝月１回以下</t>
    <rPh sb="2" eb="3">
      <t>ツキ</t>
    </rPh>
    <rPh sb="4" eb="5">
      <t>カイ</t>
    </rPh>
    <rPh sb="5" eb="7">
      <t>イカ</t>
    </rPh>
    <phoneticPr fontId="1"/>
  </si>
  <si>
    <t>４＝週２回程度</t>
    <rPh sb="2" eb="3">
      <t>シュウ</t>
    </rPh>
    <rPh sb="4" eb="5">
      <t>カイ</t>
    </rPh>
    <rPh sb="5" eb="7">
      <t>テイド</t>
    </rPh>
    <phoneticPr fontId="1"/>
  </si>
  <si>
    <t>５＝週３回程度</t>
    <rPh sb="2" eb="3">
      <t>シュウ</t>
    </rPh>
    <rPh sb="4" eb="5">
      <t>カイ</t>
    </rPh>
    <rPh sb="5" eb="7">
      <t>テイド</t>
    </rPh>
    <phoneticPr fontId="1"/>
  </si>
  <si>
    <t>６＝週４回程度</t>
    <rPh sb="2" eb="3">
      <t>シュウ</t>
    </rPh>
    <rPh sb="4" eb="5">
      <t>カイ</t>
    </rPh>
    <rPh sb="5" eb="7">
      <t>テイド</t>
    </rPh>
    <phoneticPr fontId="1"/>
  </si>
  <si>
    <t>１＝半日（AMのみ）</t>
    <rPh sb="2" eb="4">
      <t>ハンニチ</t>
    </rPh>
    <phoneticPr fontId="1"/>
  </si>
  <si>
    <t>２＝半日（PMのみ）</t>
    <rPh sb="2" eb="4">
      <t>ハンニチ</t>
    </rPh>
    <phoneticPr fontId="1"/>
  </si>
  <si>
    <t>３＝終日</t>
    <rPh sb="2" eb="4">
      <t>シュウジツ</t>
    </rPh>
    <phoneticPr fontId="1"/>
  </si>
  <si>
    <t>以下は上記質問で「いる」と回答した方のみ選択してください。</t>
    <rPh sb="0" eb="2">
      <t>イカ</t>
    </rPh>
    <rPh sb="3" eb="5">
      <t>ジョウキ</t>
    </rPh>
    <rPh sb="5" eb="7">
      <t>シツモン</t>
    </rPh>
    <rPh sb="13" eb="15">
      <t>カイトウ</t>
    </rPh>
    <rPh sb="17" eb="18">
      <t>カタ</t>
    </rPh>
    <rPh sb="20" eb="22">
      <t>センタク</t>
    </rPh>
    <phoneticPr fontId="1"/>
  </si>
  <si>
    <t>２＝派遣</t>
    <rPh sb="2" eb="4">
      <t>ハケン</t>
    </rPh>
    <phoneticPr fontId="1"/>
  </si>
  <si>
    <t>３＝業務委託契約</t>
    <rPh sb="2" eb="4">
      <t>ギョウム</t>
    </rPh>
    <rPh sb="4" eb="6">
      <t>イタク</t>
    </rPh>
    <rPh sb="6" eb="8">
      <t>ケイヤク</t>
    </rPh>
    <phoneticPr fontId="1"/>
  </si>
  <si>
    <t>１＝している</t>
    <phoneticPr fontId="1"/>
  </si>
  <si>
    <t>２＝していない</t>
    <phoneticPr fontId="1"/>
  </si>
  <si>
    <t>記入担当者所属</t>
    <rPh sb="0" eb="2">
      <t>キニュウ</t>
    </rPh>
    <rPh sb="2" eb="5">
      <t>タントウシャ</t>
    </rPh>
    <rPh sb="5" eb="7">
      <t>ショゾク</t>
    </rPh>
    <phoneticPr fontId="1"/>
  </si>
  <si>
    <t>私立高等学校等における教育の情報化の実態に関する調査　調査票</t>
    <rPh sb="11" eb="13">
      <t>キョウイク</t>
    </rPh>
    <rPh sb="14" eb="17">
      <t>ジョウホウカ</t>
    </rPh>
    <rPh sb="21" eb="22">
      <t>カン</t>
    </rPh>
    <rPh sb="27" eb="30">
      <t>チョウサヒョウ</t>
    </rPh>
    <phoneticPr fontId="1"/>
  </si>
  <si>
    <t>部屋数を記入してください</t>
    <rPh sb="0" eb="2">
      <t>ヘヤ</t>
    </rPh>
    <rPh sb="2" eb="3">
      <t>スウ</t>
    </rPh>
    <rPh sb="4" eb="6">
      <t>キニュウ</t>
    </rPh>
    <phoneticPr fontId="1"/>
  </si>
  <si>
    <t>台数を記入してください</t>
    <rPh sb="0" eb="2">
      <t>ダイスウ</t>
    </rPh>
    <rPh sb="3" eb="5">
      <t>キニュウ</t>
    </rPh>
    <phoneticPr fontId="1"/>
  </si>
  <si>
    <t>※授業を担当している教員数とは各教科等の授業を定期的に担当している教員を指します。</t>
    <rPh sb="1" eb="3">
      <t>ジュギョウ</t>
    </rPh>
    <rPh sb="4" eb="6">
      <t>タントウ</t>
    </rPh>
    <rPh sb="10" eb="12">
      <t>キョウイン</t>
    </rPh>
    <rPh sb="12" eb="13">
      <t>スウ</t>
    </rPh>
    <rPh sb="15" eb="16">
      <t>カク</t>
    </rPh>
    <rPh sb="16" eb="18">
      <t>キョウカ</t>
    </rPh>
    <rPh sb="18" eb="19">
      <t>トウ</t>
    </rPh>
    <rPh sb="20" eb="22">
      <t>ジュギョウ</t>
    </rPh>
    <rPh sb="23" eb="25">
      <t>テイキ</t>
    </rPh>
    <rPh sb="25" eb="26">
      <t>テキ</t>
    </rPh>
    <rPh sb="27" eb="29">
      <t>タントウ</t>
    </rPh>
    <rPh sb="33" eb="35">
      <t>キョウイン</t>
    </rPh>
    <rPh sb="36" eb="37">
      <t>サ</t>
    </rPh>
    <phoneticPr fontId="1"/>
  </si>
  <si>
    <t>※「教員」とは校長、副校長、教頭、主幹教諭、指導教諭、教諭、助教諭、養護教諭、養護助教諭、</t>
    <rPh sb="2" eb="4">
      <t>キョウイン</t>
    </rPh>
    <rPh sb="7" eb="9">
      <t>コウチョウ</t>
    </rPh>
    <rPh sb="10" eb="13">
      <t>フクコウチョウ</t>
    </rPh>
    <rPh sb="14" eb="16">
      <t>キョウトウ</t>
    </rPh>
    <rPh sb="17" eb="19">
      <t>シュカン</t>
    </rPh>
    <rPh sb="19" eb="21">
      <t>キョウユ</t>
    </rPh>
    <rPh sb="22" eb="24">
      <t>シドウ</t>
    </rPh>
    <rPh sb="24" eb="26">
      <t>キョウユ</t>
    </rPh>
    <rPh sb="27" eb="29">
      <t>キョウユ</t>
    </rPh>
    <rPh sb="30" eb="33">
      <t>ジョキョウユ</t>
    </rPh>
    <rPh sb="34" eb="36">
      <t>ヨウゴ</t>
    </rPh>
    <rPh sb="36" eb="38">
      <t>キョウユ</t>
    </rPh>
    <rPh sb="39" eb="41">
      <t>ヨウゴ</t>
    </rPh>
    <rPh sb="41" eb="44">
      <t>ジョキョウユ</t>
    </rPh>
    <phoneticPr fontId="1"/>
  </si>
  <si>
    <t>　栄養教諭、常勤講師のことを指します。（以下同じ）</t>
    <rPh sb="1" eb="3">
      <t>エイヨウ</t>
    </rPh>
    <rPh sb="3" eb="5">
      <t>キョウユ</t>
    </rPh>
    <rPh sb="6" eb="8">
      <t>ジョウキン</t>
    </rPh>
    <rPh sb="8" eb="10">
      <t>コウシ</t>
    </rPh>
    <rPh sb="14" eb="15">
      <t>サ</t>
    </rPh>
    <rPh sb="20" eb="22">
      <t>イカ</t>
    </rPh>
    <rPh sb="22" eb="23">
      <t>オナ</t>
    </rPh>
    <phoneticPr fontId="1"/>
  </si>
  <si>
    <t>※クラス用コンピュータとは可動式コンピュータ（ノート型（タブレット型を含む）の教育用パソコン）のうち</t>
    <rPh sb="4" eb="5">
      <t>ヨウ</t>
    </rPh>
    <rPh sb="13" eb="16">
      <t>カドウシキ</t>
    </rPh>
    <rPh sb="26" eb="27">
      <t>ガタ</t>
    </rPh>
    <rPh sb="33" eb="34">
      <t>ガタ</t>
    </rPh>
    <rPh sb="35" eb="36">
      <t>フク</t>
    </rPh>
    <rPh sb="39" eb="41">
      <t>キョウイク</t>
    </rPh>
    <rPh sb="41" eb="42">
      <t>ヨウ</t>
    </rPh>
    <phoneticPr fontId="1"/>
  </si>
  <si>
    <t>　普通教室または特別教室等において生徒児童が１人１台もしくは数人に１台で使用するために配備されたコン</t>
    <rPh sb="1" eb="3">
      <t>フツウ</t>
    </rPh>
    <rPh sb="3" eb="5">
      <t>キョウシツ</t>
    </rPh>
    <rPh sb="8" eb="10">
      <t>トクベツ</t>
    </rPh>
    <rPh sb="10" eb="12">
      <t>キョウシツ</t>
    </rPh>
    <rPh sb="12" eb="13">
      <t>トウ</t>
    </rPh>
    <rPh sb="17" eb="19">
      <t>セイト</t>
    </rPh>
    <rPh sb="19" eb="21">
      <t>ジドウ</t>
    </rPh>
    <rPh sb="23" eb="24">
      <t>ニン</t>
    </rPh>
    <rPh sb="25" eb="26">
      <t>ダイ</t>
    </rPh>
    <rPh sb="30" eb="32">
      <t>スウニン</t>
    </rPh>
    <rPh sb="34" eb="35">
      <t>ダイ</t>
    </rPh>
    <rPh sb="36" eb="38">
      <t>シヨウ</t>
    </rPh>
    <rPh sb="43" eb="45">
      <t>ハイビ</t>
    </rPh>
    <phoneticPr fontId="1"/>
  </si>
  <si>
    <t>　ピュータを指します。</t>
    <rPh sb="6" eb="7">
      <t>サ</t>
    </rPh>
    <phoneticPr fontId="1"/>
  </si>
  <si>
    <t>※「特別教室」とは教科専用の教室（理科室、音楽室等）及び準備室、多目的教室、視聴覚教室、実習室、</t>
    <rPh sb="2" eb="4">
      <t>トクベツ</t>
    </rPh>
    <rPh sb="4" eb="6">
      <t>キョウシツ</t>
    </rPh>
    <rPh sb="9" eb="11">
      <t>キョウカ</t>
    </rPh>
    <rPh sb="11" eb="13">
      <t>センヨウ</t>
    </rPh>
    <rPh sb="14" eb="16">
      <t>キョウシツ</t>
    </rPh>
    <rPh sb="17" eb="20">
      <t>リカシツ</t>
    </rPh>
    <rPh sb="21" eb="24">
      <t>オンガクシツ</t>
    </rPh>
    <rPh sb="24" eb="25">
      <t>ナド</t>
    </rPh>
    <rPh sb="26" eb="27">
      <t>オヨ</t>
    </rPh>
    <rPh sb="28" eb="31">
      <t>ジュンビシツ</t>
    </rPh>
    <rPh sb="32" eb="35">
      <t>タモクテキ</t>
    </rPh>
    <rPh sb="35" eb="37">
      <t>キョウシツ</t>
    </rPh>
    <rPh sb="38" eb="41">
      <t>シチョウカク</t>
    </rPh>
    <rPh sb="41" eb="43">
      <t>キョウシツ</t>
    </rPh>
    <rPh sb="44" eb="47">
      <t>ジッシュウシツ</t>
    </rPh>
    <phoneticPr fontId="1"/>
  </si>
  <si>
    <t>※「体育館、ホール」については準備室、倉庫、更衣室等も含めて１カウントとします。</t>
    <rPh sb="2" eb="5">
      <t>タイイクカン</t>
    </rPh>
    <rPh sb="15" eb="18">
      <t>ジュンビシツ</t>
    </rPh>
    <rPh sb="19" eb="21">
      <t>ソウコ</t>
    </rPh>
    <rPh sb="22" eb="25">
      <t>コウイシツ</t>
    </rPh>
    <rPh sb="25" eb="26">
      <t>ナド</t>
    </rPh>
    <rPh sb="27" eb="28">
      <t>フク</t>
    </rPh>
    <phoneticPr fontId="1"/>
  </si>
  <si>
    <t>　等を指します。（以下同じ）</t>
    <phoneticPr fontId="1"/>
  </si>
  <si>
    <t>※コンピュータを小学校・中学校または中学校・高等学校等で共同利用している場合の設置台数については、</t>
    <rPh sb="8" eb="11">
      <t>ショウガッコウ</t>
    </rPh>
    <rPh sb="12" eb="15">
      <t>チュウガッコウ</t>
    </rPh>
    <rPh sb="18" eb="21">
      <t>チュウガッコウ</t>
    </rPh>
    <rPh sb="22" eb="24">
      <t>コウトウ</t>
    </rPh>
    <rPh sb="24" eb="26">
      <t>ガッコウ</t>
    </rPh>
    <rPh sb="26" eb="27">
      <t>ナド</t>
    </rPh>
    <rPh sb="28" eb="30">
      <t>キョウドウ</t>
    </rPh>
    <rPh sb="30" eb="32">
      <t>リヨウ</t>
    </rPh>
    <rPh sb="36" eb="38">
      <t>バアイ</t>
    </rPh>
    <rPh sb="39" eb="41">
      <t>セッチ</t>
    </rPh>
    <rPh sb="41" eb="43">
      <t>ダイスウ</t>
    </rPh>
    <phoneticPr fontId="1"/>
  </si>
  <si>
    <t>※職員室で保管をしていて授業利用時に持ち出して使う教育用パソコンのように、保管場所と利用場所が異なる</t>
    <rPh sb="1" eb="4">
      <t>ショクインシツ</t>
    </rPh>
    <rPh sb="5" eb="7">
      <t>ホカン</t>
    </rPh>
    <rPh sb="12" eb="14">
      <t>ジュギョウ</t>
    </rPh>
    <rPh sb="14" eb="16">
      <t>リヨウ</t>
    </rPh>
    <rPh sb="16" eb="17">
      <t>ジ</t>
    </rPh>
    <rPh sb="18" eb="19">
      <t>モ</t>
    </rPh>
    <rPh sb="20" eb="21">
      <t>ダ</t>
    </rPh>
    <rPh sb="23" eb="24">
      <t>ツカ</t>
    </rPh>
    <rPh sb="25" eb="28">
      <t>キョウイクヨウ</t>
    </rPh>
    <rPh sb="37" eb="39">
      <t>ホカン</t>
    </rPh>
    <rPh sb="39" eb="41">
      <t>バショ</t>
    </rPh>
    <rPh sb="42" eb="44">
      <t>リヨウ</t>
    </rPh>
    <rPh sb="44" eb="46">
      <t>バショ</t>
    </rPh>
    <rPh sb="47" eb="48">
      <t>コト</t>
    </rPh>
    <phoneticPr fontId="1"/>
  </si>
  <si>
    <t>　場合は利用場所の設置台数としてカウントしてください。</t>
    <rPh sb="1" eb="3">
      <t>バアイ</t>
    </rPh>
    <rPh sb="4" eb="6">
      <t>リヨウ</t>
    </rPh>
    <rPh sb="6" eb="8">
      <t>バショ</t>
    </rPh>
    <rPh sb="9" eb="11">
      <t>セッチ</t>
    </rPh>
    <rPh sb="11" eb="13">
      <t>ダイスウ</t>
    </rPh>
    <phoneticPr fontId="1"/>
  </si>
  <si>
    <t>※利用不能な状態にあるコンピュータや現在利用していないコンピュータについては台数にカウントしないで</t>
    <rPh sb="1" eb="3">
      <t>リヨウ</t>
    </rPh>
    <rPh sb="3" eb="5">
      <t>フノウ</t>
    </rPh>
    <rPh sb="6" eb="8">
      <t>ジョウタイ</t>
    </rPh>
    <rPh sb="18" eb="20">
      <t>ゲンザイ</t>
    </rPh>
    <rPh sb="20" eb="22">
      <t>リヨウ</t>
    </rPh>
    <rPh sb="38" eb="40">
      <t>ダイスウ</t>
    </rPh>
    <phoneticPr fontId="1"/>
  </si>
  <si>
    <t>　ください。</t>
    <phoneticPr fontId="1"/>
  </si>
  <si>
    <t>※「その他」とは寄付、他機関からの譲渡や無償貸与されたものを指します。</t>
    <rPh sb="4" eb="5">
      <t>タ</t>
    </rPh>
    <rPh sb="8" eb="10">
      <t>キフ</t>
    </rPh>
    <rPh sb="11" eb="12">
      <t>タ</t>
    </rPh>
    <rPh sb="12" eb="14">
      <t>キカン</t>
    </rPh>
    <rPh sb="17" eb="19">
      <t>ジョウト</t>
    </rPh>
    <rPh sb="20" eb="22">
      <t>ムショウ</t>
    </rPh>
    <rPh sb="22" eb="24">
      <t>タイヨ</t>
    </rPh>
    <rPh sb="30" eb="31">
      <t>サ</t>
    </rPh>
    <phoneticPr fontId="1"/>
  </si>
  <si>
    <t>記入担当者名
（姓名）</t>
    <rPh sb="0" eb="2">
      <t>キニュウ</t>
    </rPh>
    <rPh sb="2" eb="5">
      <t>タントウシャ</t>
    </rPh>
    <rPh sb="5" eb="6">
      <t>メイ</t>
    </rPh>
    <rPh sb="8" eb="10">
      <t>セイメイ</t>
    </rPh>
    <phoneticPr fontId="1"/>
  </si>
  <si>
    <t>電話番号
(ハイフンをつけて下さい)</t>
    <rPh sb="0" eb="2">
      <t>デンワ</t>
    </rPh>
    <rPh sb="2" eb="4">
      <t>バンゴウ</t>
    </rPh>
    <rPh sb="14" eb="15">
      <t>クダ</t>
    </rPh>
    <phoneticPr fontId="1"/>
  </si>
  <si>
    <t>※小学校・中学校または中学校・高等学校等で共同利用している場合の設置台数については、適宜小学校、</t>
    <rPh sb="1" eb="4">
      <t>ショウガッコウ</t>
    </rPh>
    <rPh sb="5" eb="8">
      <t>チュウガッコウ</t>
    </rPh>
    <rPh sb="11" eb="14">
      <t>チュウガッコウ</t>
    </rPh>
    <rPh sb="15" eb="17">
      <t>コウトウ</t>
    </rPh>
    <rPh sb="17" eb="19">
      <t>ガッコウ</t>
    </rPh>
    <rPh sb="19" eb="20">
      <t>ナド</t>
    </rPh>
    <rPh sb="21" eb="23">
      <t>キョウドウ</t>
    </rPh>
    <rPh sb="23" eb="25">
      <t>リヨウ</t>
    </rPh>
    <rPh sb="29" eb="31">
      <t>バアイ</t>
    </rPh>
    <rPh sb="32" eb="34">
      <t>セッチ</t>
    </rPh>
    <rPh sb="34" eb="36">
      <t>ダイスウ</t>
    </rPh>
    <phoneticPr fontId="1"/>
  </si>
  <si>
    <t>　中学校、高等学校に振り分けて記入してください。（二重計上しないでください）</t>
    <rPh sb="5" eb="7">
      <t>コウトウ</t>
    </rPh>
    <rPh sb="7" eb="9">
      <t>ガッコウ</t>
    </rPh>
    <rPh sb="10" eb="11">
      <t>フ</t>
    </rPh>
    <rPh sb="12" eb="13">
      <t>ワ</t>
    </rPh>
    <rPh sb="15" eb="17">
      <t>キニュウ</t>
    </rPh>
    <rPh sb="25" eb="27">
      <t>ニジュウ</t>
    </rPh>
    <rPh sb="27" eb="29">
      <t>ケイジョウ</t>
    </rPh>
    <phoneticPr fontId="1"/>
  </si>
  <si>
    <t>　カウントしてください。</t>
    <phoneticPr fontId="1"/>
  </si>
  <si>
    <t>学級数</t>
    <rPh sb="0" eb="2">
      <t>ガッキュウ</t>
    </rPh>
    <rPh sb="2" eb="3">
      <t>スウ</t>
    </rPh>
    <phoneticPr fontId="1"/>
  </si>
  <si>
    <t>※可動式のものの場合、主に利用する場所でカウントしてください。</t>
    <rPh sb="1" eb="4">
      <t>カドウシキ</t>
    </rPh>
    <rPh sb="8" eb="10">
      <t>バアイ</t>
    </rPh>
    <rPh sb="11" eb="12">
      <t>オモ</t>
    </rPh>
    <rPh sb="13" eb="15">
      <t>リヨウ</t>
    </rPh>
    <rPh sb="17" eb="19">
      <t>バショ</t>
    </rPh>
    <phoneticPr fontId="1"/>
  </si>
  <si>
    <t>※個人で参加しているもの（業務外）は含みません。</t>
    <rPh sb="1" eb="3">
      <t>コジン</t>
    </rPh>
    <rPh sb="4" eb="6">
      <t>サンカ</t>
    </rPh>
    <rPh sb="13" eb="15">
      <t>ギョウム</t>
    </rPh>
    <rPh sb="15" eb="16">
      <t>ガイ</t>
    </rPh>
    <rPh sb="18" eb="19">
      <t>フク</t>
    </rPh>
    <phoneticPr fontId="1"/>
  </si>
  <si>
    <t>※ネットワーク管理の常駐SE派遣も含みます。</t>
    <rPh sb="7" eb="9">
      <t>カンリ</t>
    </rPh>
    <rPh sb="10" eb="12">
      <t>ジョウチュウ</t>
    </rPh>
    <rPh sb="14" eb="16">
      <t>ハケン</t>
    </rPh>
    <rPh sb="17" eb="18">
      <t>フク</t>
    </rPh>
    <phoneticPr fontId="1"/>
  </si>
  <si>
    <t>※「派遣」とは人材派遣会社を通じて支援員を派遣してもらっている場合を指します。</t>
    <rPh sb="2" eb="4">
      <t>ハケン</t>
    </rPh>
    <rPh sb="7" eb="9">
      <t>ジンザイ</t>
    </rPh>
    <rPh sb="9" eb="11">
      <t>ハケン</t>
    </rPh>
    <rPh sb="11" eb="13">
      <t>カイシャ</t>
    </rPh>
    <rPh sb="14" eb="15">
      <t>ツウ</t>
    </rPh>
    <rPh sb="17" eb="19">
      <t>シエン</t>
    </rPh>
    <rPh sb="19" eb="20">
      <t>イン</t>
    </rPh>
    <rPh sb="21" eb="23">
      <t>ハケン</t>
    </rPh>
    <rPh sb="31" eb="33">
      <t>バアイ</t>
    </rPh>
    <rPh sb="34" eb="35">
      <t>サ</t>
    </rPh>
    <phoneticPr fontId="1"/>
  </si>
  <si>
    <t>※「業務委託契約」とは事業者と委託契約を行い、事業者の支援員が学校に来訪する場合を指します。</t>
    <rPh sb="2" eb="4">
      <t>ギョウム</t>
    </rPh>
    <rPh sb="4" eb="6">
      <t>イタク</t>
    </rPh>
    <rPh sb="6" eb="8">
      <t>ケイヤク</t>
    </rPh>
    <rPh sb="11" eb="14">
      <t>ジギョウシャ</t>
    </rPh>
    <rPh sb="15" eb="17">
      <t>イタク</t>
    </rPh>
    <rPh sb="17" eb="19">
      <t>ケイヤク</t>
    </rPh>
    <rPh sb="20" eb="21">
      <t>オコナ</t>
    </rPh>
    <rPh sb="23" eb="26">
      <t>ジギョウシャ</t>
    </rPh>
    <rPh sb="27" eb="29">
      <t>シエン</t>
    </rPh>
    <rPh sb="29" eb="30">
      <t>イン</t>
    </rPh>
    <rPh sb="31" eb="33">
      <t>ガッコウ</t>
    </rPh>
    <rPh sb="34" eb="36">
      <t>ライホウ</t>
    </rPh>
    <rPh sb="38" eb="40">
      <t>バアイ</t>
    </rPh>
    <rPh sb="41" eb="42">
      <t>サ</t>
    </rPh>
    <phoneticPr fontId="1"/>
  </si>
  <si>
    <t>授業計画の作成・作成支援</t>
    <rPh sb="0" eb="2">
      <t>ジュギョウ</t>
    </rPh>
    <rPh sb="2" eb="4">
      <t>ケイカク</t>
    </rPh>
    <rPh sb="5" eb="7">
      <t>サクセイ</t>
    </rPh>
    <rPh sb="8" eb="10">
      <t>サクセイ</t>
    </rPh>
    <rPh sb="10" eb="12">
      <t>シエン</t>
    </rPh>
    <phoneticPr fontId="1"/>
  </si>
  <si>
    <t>教材作成・作成支援</t>
    <rPh sb="0" eb="2">
      <t>キョウザイ</t>
    </rPh>
    <rPh sb="2" eb="4">
      <t>サクセイ</t>
    </rPh>
    <rPh sb="5" eb="7">
      <t>サクセイ</t>
    </rPh>
    <rPh sb="7" eb="9">
      <t>シエン</t>
    </rPh>
    <phoneticPr fontId="1"/>
  </si>
  <si>
    <t>授業の実施、授業立ち合い・補助</t>
    <rPh sb="0" eb="2">
      <t>ジュギョウ</t>
    </rPh>
    <rPh sb="3" eb="5">
      <t>ジッシ</t>
    </rPh>
    <rPh sb="6" eb="8">
      <t>ジュギョウ</t>
    </rPh>
    <rPh sb="8" eb="9">
      <t>タ</t>
    </rPh>
    <rPh sb="10" eb="11">
      <t>ア</t>
    </rPh>
    <rPh sb="13" eb="15">
      <t>ホジョ</t>
    </rPh>
    <phoneticPr fontId="1"/>
  </si>
  <si>
    <t>整備計画の作成・支援</t>
    <rPh sb="0" eb="2">
      <t>セイビ</t>
    </rPh>
    <rPh sb="2" eb="4">
      <t>ケイカク</t>
    </rPh>
    <rPh sb="5" eb="7">
      <t>サクセイ</t>
    </rPh>
    <rPh sb="8" eb="10">
      <t>シエン</t>
    </rPh>
    <phoneticPr fontId="1"/>
  </si>
  <si>
    <t>学校行事の企画・支援</t>
    <rPh sb="0" eb="2">
      <t>ガッコウ</t>
    </rPh>
    <rPh sb="2" eb="4">
      <t>ギョウジ</t>
    </rPh>
    <rPh sb="5" eb="7">
      <t>キカク</t>
    </rPh>
    <rPh sb="8" eb="10">
      <t>シエン</t>
    </rPh>
    <phoneticPr fontId="1"/>
  </si>
  <si>
    <t>学籍・出欠席・成績等の校務支援</t>
    <rPh sb="0" eb="2">
      <t>ガクセキ</t>
    </rPh>
    <rPh sb="3" eb="6">
      <t>シュッケッセキ</t>
    </rPh>
    <rPh sb="7" eb="9">
      <t>セイセキ</t>
    </rPh>
    <rPh sb="9" eb="10">
      <t>ナド</t>
    </rPh>
    <rPh sb="11" eb="13">
      <t>コウム</t>
    </rPh>
    <rPh sb="13" eb="15">
      <t>シエン</t>
    </rPh>
    <phoneticPr fontId="1"/>
  </si>
  <si>
    <t>日々の障害対応、トラブル対応</t>
    <rPh sb="0" eb="2">
      <t>ヒビ</t>
    </rPh>
    <rPh sb="3" eb="5">
      <t>ショウガイ</t>
    </rPh>
    <rPh sb="5" eb="7">
      <t>タイオウ</t>
    </rPh>
    <rPh sb="12" eb="14">
      <t>タイオウ</t>
    </rPh>
    <phoneticPr fontId="1"/>
  </si>
  <si>
    <t>年次更新、ソフトウェア更新</t>
    <rPh sb="0" eb="2">
      <t>ネンジ</t>
    </rPh>
    <rPh sb="2" eb="4">
      <t>コウシン</t>
    </rPh>
    <rPh sb="11" eb="13">
      <t>コウシン</t>
    </rPh>
    <phoneticPr fontId="1"/>
  </si>
  <si>
    <t>ICT機器の準備、片づけ</t>
    <rPh sb="3" eb="5">
      <t>キキ</t>
    </rPh>
    <rPh sb="6" eb="8">
      <t>ジュンビ</t>
    </rPh>
    <rPh sb="9" eb="10">
      <t>カタ</t>
    </rPh>
    <phoneticPr fontId="1"/>
  </si>
  <si>
    <t>校内研修の企画、実施</t>
    <rPh sb="0" eb="2">
      <t>コウナイ</t>
    </rPh>
    <rPh sb="2" eb="4">
      <t>ケンシュウ</t>
    </rPh>
    <rPh sb="5" eb="7">
      <t>キカク</t>
    </rPh>
    <rPh sb="8" eb="10">
      <t>ジッシ</t>
    </rPh>
    <phoneticPr fontId="1"/>
  </si>
  <si>
    <t>・支援員の業務内容について選択してください。　　　　１＝行っている　　２＝行っていない</t>
    <rPh sb="1" eb="3">
      <t>シエン</t>
    </rPh>
    <rPh sb="3" eb="4">
      <t>イン</t>
    </rPh>
    <rPh sb="5" eb="7">
      <t>ギョウム</t>
    </rPh>
    <rPh sb="7" eb="9">
      <t>ナイヨウ</t>
    </rPh>
    <rPh sb="13" eb="15">
      <t>センタク</t>
    </rPh>
    <rPh sb="28" eb="29">
      <t>オコナ</t>
    </rPh>
    <rPh sb="37" eb="38">
      <t>オコナ</t>
    </rPh>
    <phoneticPr fontId="1"/>
  </si>
  <si>
    <t>ネットワーク管理</t>
    <rPh sb="6" eb="8">
      <t>カンリ</t>
    </rPh>
    <phoneticPr fontId="1"/>
  </si>
  <si>
    <t>電子黒板の種類について</t>
    <rPh sb="0" eb="2">
      <t>デンシ</t>
    </rPh>
    <rPh sb="2" eb="4">
      <t>コクバン</t>
    </rPh>
    <rPh sb="5" eb="7">
      <t>シュルイ</t>
    </rPh>
    <phoneticPr fontId="1"/>
  </si>
  <si>
    <t>・一体型</t>
    <rPh sb="1" eb="4">
      <t>イッタイガタ</t>
    </rPh>
    <phoneticPr fontId="1"/>
  </si>
  <si>
    <t>デジタルテレビまたはモニタに電子黒板機能が付加された一体型タイプのもの。</t>
    <rPh sb="14" eb="16">
      <t>デンシ</t>
    </rPh>
    <rPh sb="16" eb="18">
      <t>コクバン</t>
    </rPh>
    <rPh sb="18" eb="20">
      <t>キノウ</t>
    </rPh>
    <rPh sb="21" eb="23">
      <t>フカ</t>
    </rPh>
    <rPh sb="26" eb="29">
      <t>イッタイガタ</t>
    </rPh>
    <phoneticPr fontId="1"/>
  </si>
  <si>
    <t>・ボード型</t>
    <rPh sb="4" eb="5">
      <t>ガタ</t>
    </rPh>
    <phoneticPr fontId="1"/>
  </si>
  <si>
    <t>タッチ機能やペン機能が付いた専用ボードにプロジェクタから投影するタイプの電子黒板。</t>
    <rPh sb="3" eb="5">
      <t>キノウ</t>
    </rPh>
    <rPh sb="8" eb="10">
      <t>キノウ</t>
    </rPh>
    <rPh sb="11" eb="12">
      <t>ツ</t>
    </rPh>
    <rPh sb="14" eb="16">
      <t>センヨウ</t>
    </rPh>
    <rPh sb="28" eb="30">
      <t>トウエイ</t>
    </rPh>
    <rPh sb="36" eb="38">
      <t>デンシ</t>
    </rPh>
    <rPh sb="38" eb="40">
      <t>コクバン</t>
    </rPh>
    <phoneticPr fontId="1"/>
  </si>
  <si>
    <t>専用ボードと超短焦点プロジェクタが一体になったものもある。</t>
    <rPh sb="0" eb="2">
      <t>センヨウ</t>
    </rPh>
    <rPh sb="6" eb="7">
      <t>チョウ</t>
    </rPh>
    <rPh sb="7" eb="10">
      <t>タンショウテン</t>
    </rPh>
    <rPh sb="17" eb="19">
      <t>イッタイ</t>
    </rPh>
    <phoneticPr fontId="1"/>
  </si>
  <si>
    <t>・ユニット型</t>
    <rPh sb="5" eb="6">
      <t>ガタ</t>
    </rPh>
    <phoneticPr fontId="1"/>
  </si>
  <si>
    <t>黒板、ホワイトボード等のスクリーンに専用のユニット（持ち運び可能なもの含む）を設置し、プロジェク</t>
    <rPh sb="0" eb="2">
      <t>コクバン</t>
    </rPh>
    <rPh sb="10" eb="11">
      <t>トウ</t>
    </rPh>
    <rPh sb="18" eb="20">
      <t>センヨウ</t>
    </rPh>
    <rPh sb="26" eb="27">
      <t>モ</t>
    </rPh>
    <rPh sb="28" eb="29">
      <t>ハコ</t>
    </rPh>
    <rPh sb="30" eb="32">
      <t>カノウ</t>
    </rPh>
    <rPh sb="35" eb="36">
      <t>フク</t>
    </rPh>
    <rPh sb="39" eb="41">
      <t>セッチ</t>
    </rPh>
    <phoneticPr fontId="1"/>
  </si>
  <si>
    <t>タから投射するタイプのもの。またはデジタルテレビに専用ユニットを取り付けて電子黒板とするタイプ</t>
    <rPh sb="3" eb="5">
      <t>トウシャ</t>
    </rPh>
    <rPh sb="25" eb="27">
      <t>センヨウ</t>
    </rPh>
    <rPh sb="32" eb="33">
      <t>ト</t>
    </rPh>
    <rPh sb="34" eb="35">
      <t>ツ</t>
    </rPh>
    <rPh sb="37" eb="39">
      <t>デンシ</t>
    </rPh>
    <rPh sb="39" eb="41">
      <t>コクバン</t>
    </rPh>
    <phoneticPr fontId="1"/>
  </si>
  <si>
    <t>のもの。</t>
    <phoneticPr fontId="1"/>
  </si>
  <si>
    <t>・その他</t>
    <rPh sb="3" eb="4">
      <t>タ</t>
    </rPh>
    <phoneticPr fontId="1"/>
  </si>
  <si>
    <t>数量を記載ください。（半角数字のみで記入ください。「台」や「室」等つけないでください）</t>
    <rPh sb="0" eb="2">
      <t>スウリョウ</t>
    </rPh>
    <rPh sb="3" eb="5">
      <t>キサイ</t>
    </rPh>
    <rPh sb="11" eb="13">
      <t>ハンカク</t>
    </rPh>
    <rPh sb="13" eb="15">
      <t>スウジ</t>
    </rPh>
    <rPh sb="18" eb="20">
      <t>キニュウ</t>
    </rPh>
    <rPh sb="26" eb="27">
      <t>ダイ</t>
    </rPh>
    <rPh sb="30" eb="31">
      <t>シツ</t>
    </rPh>
    <rPh sb="32" eb="33">
      <t>ナド</t>
    </rPh>
    <phoneticPr fontId="1"/>
  </si>
  <si>
    <t>※生徒児童の作品データを保管するファイルサーバやアプリケーションサーバを指します。</t>
    <rPh sb="1" eb="3">
      <t>セイト</t>
    </rPh>
    <rPh sb="3" eb="5">
      <t>ジドウ</t>
    </rPh>
    <rPh sb="6" eb="8">
      <t>サクヒン</t>
    </rPh>
    <rPh sb="12" eb="14">
      <t>ホカン</t>
    </rPh>
    <rPh sb="36" eb="37">
      <t>サ</t>
    </rPh>
    <phoneticPr fontId="1"/>
  </si>
  <si>
    <t>※校内にサーバを置かずにクラウドやホスティングサービス等を利用している場合も「整備している」と</t>
    <rPh sb="1" eb="3">
      <t>コウナイ</t>
    </rPh>
    <rPh sb="8" eb="9">
      <t>オ</t>
    </rPh>
    <rPh sb="27" eb="28">
      <t>ナド</t>
    </rPh>
    <rPh sb="29" eb="31">
      <t>リヨウ</t>
    </rPh>
    <rPh sb="35" eb="37">
      <t>バアイ</t>
    </rPh>
    <rPh sb="39" eb="41">
      <t>セイビ</t>
    </rPh>
    <phoneticPr fontId="1"/>
  </si>
  <si>
    <t>　してください。</t>
    <phoneticPr fontId="1"/>
  </si>
  <si>
    <t>以上です。ご協力ありがとうございました。</t>
    <rPh sb="0" eb="2">
      <t>イジョウ</t>
    </rPh>
    <rPh sb="6" eb="8">
      <t>キョウリョク</t>
    </rPh>
    <phoneticPr fontId="1"/>
  </si>
  <si>
    <t>以上です。ご協力ありがとうございました。</t>
    <rPh sb="0" eb="2">
      <t>イジョウ</t>
    </rPh>
    <rPh sb="6" eb="8">
      <t>キョウリョク</t>
    </rPh>
    <phoneticPr fontId="1"/>
  </si>
  <si>
    <t>②普通教室</t>
    <rPh sb="1" eb="3">
      <t>フツウ</t>
    </rPh>
    <rPh sb="3" eb="5">
      <t>キョウシツ</t>
    </rPh>
    <phoneticPr fontId="1"/>
  </si>
  <si>
    <t>③特別教室</t>
    <rPh sb="1" eb="3">
      <t>トクベツ</t>
    </rPh>
    <rPh sb="3" eb="5">
      <t>キョウシツ</t>
    </rPh>
    <phoneticPr fontId="1"/>
  </si>
  <si>
    <t>④体育館、ホール</t>
    <rPh sb="1" eb="4">
      <t>タイイクカン</t>
    </rPh>
    <phoneticPr fontId="1"/>
  </si>
  <si>
    <t>⑤その他</t>
    <rPh sb="3" eb="4">
      <t>タ</t>
    </rPh>
    <phoneticPr fontId="1"/>
  </si>
  <si>
    <t>※「パソコン教室」には一般的な情報処理室の他、CALL教室やCAD室も含みます。</t>
    <rPh sb="6" eb="8">
      <t>キョウシツ</t>
    </rPh>
    <rPh sb="11" eb="14">
      <t>イッパンテキ</t>
    </rPh>
    <rPh sb="15" eb="17">
      <t>ジョウホウ</t>
    </rPh>
    <rPh sb="17" eb="19">
      <t>ショリ</t>
    </rPh>
    <rPh sb="19" eb="20">
      <t>シツ</t>
    </rPh>
    <rPh sb="21" eb="22">
      <t>ホカ</t>
    </rPh>
    <rPh sb="27" eb="29">
      <t>キョウシツ</t>
    </rPh>
    <rPh sb="33" eb="34">
      <t>シツ</t>
    </rPh>
    <rPh sb="35" eb="36">
      <t>フク</t>
    </rPh>
    <phoneticPr fontId="1"/>
  </si>
  <si>
    <t>　図書館（室）、進路資料室・指導室、自習室、保健室、教育相談室、その他の部屋（礼拝堂、茶室等）</t>
    <rPh sb="1" eb="4">
      <t>トショカン</t>
    </rPh>
    <rPh sb="5" eb="6">
      <t>シツ</t>
    </rPh>
    <rPh sb="8" eb="10">
      <t>シンロ</t>
    </rPh>
    <rPh sb="10" eb="13">
      <t>シリョウシツ</t>
    </rPh>
    <rPh sb="14" eb="16">
      <t>シドウ</t>
    </rPh>
    <rPh sb="16" eb="17">
      <t>シツ</t>
    </rPh>
    <rPh sb="18" eb="21">
      <t>ジシュウシツ</t>
    </rPh>
    <rPh sb="22" eb="25">
      <t>ホケンシツ</t>
    </rPh>
    <rPh sb="26" eb="28">
      <t>キョウイク</t>
    </rPh>
    <rPh sb="28" eb="30">
      <t>ソウダン</t>
    </rPh>
    <rPh sb="30" eb="31">
      <t>シツ</t>
    </rPh>
    <rPh sb="34" eb="35">
      <t>タ</t>
    </rPh>
    <rPh sb="36" eb="38">
      <t>ヘヤ</t>
    </rPh>
    <rPh sb="39" eb="42">
      <t>レイハイドウ</t>
    </rPh>
    <rPh sb="43" eb="45">
      <t>チャシツ</t>
    </rPh>
    <rPh sb="45" eb="46">
      <t>ナド</t>
    </rPh>
    <phoneticPr fontId="1"/>
  </si>
  <si>
    <t>４＝日によって異なる</t>
    <rPh sb="2" eb="3">
      <t>ヒ</t>
    </rPh>
    <rPh sb="7" eb="8">
      <t>コト</t>
    </rPh>
    <phoneticPr fontId="1"/>
  </si>
  <si>
    <t>７＝毎日</t>
    <rPh sb="2" eb="4">
      <t>マイニチ</t>
    </rPh>
    <phoneticPr fontId="1"/>
  </si>
  <si>
    <t>８＝不定期</t>
    <rPh sb="2" eb="5">
      <t>フテイキ</t>
    </rPh>
    <phoneticPr fontId="1"/>
  </si>
  <si>
    <t>※「その他」とはボランティア等で学校に来訪する場合を指します。</t>
    <rPh sb="4" eb="5">
      <t>タ</t>
    </rPh>
    <rPh sb="14" eb="15">
      <t>ナド</t>
    </rPh>
    <rPh sb="16" eb="18">
      <t>ガッコウ</t>
    </rPh>
    <rPh sb="19" eb="21">
      <t>ライホウ</t>
    </rPh>
    <rPh sb="23" eb="25">
      <t>バアイ</t>
    </rPh>
    <rPh sb="26" eb="27">
      <t>サ</t>
    </rPh>
    <phoneticPr fontId="1"/>
  </si>
  <si>
    <t>１＝学校もしくは学校法人が直接雇用</t>
    <rPh sb="2" eb="4">
      <t>ガッコウ</t>
    </rPh>
    <rPh sb="8" eb="10">
      <t>ガッコウ</t>
    </rPh>
    <rPh sb="10" eb="12">
      <t>ホウジン</t>
    </rPh>
    <rPh sb="13" eb="15">
      <t>チョクセツ</t>
    </rPh>
    <rPh sb="15" eb="17">
      <t>コヨウ</t>
    </rPh>
    <phoneticPr fontId="1"/>
  </si>
  <si>
    <t>　例）大学が契約している方が附属学校に支援員として来訪する。</t>
    <rPh sb="1" eb="2">
      <t>レイ</t>
    </rPh>
    <rPh sb="3" eb="5">
      <t>ダイガク</t>
    </rPh>
    <rPh sb="6" eb="8">
      <t>ケイヤク</t>
    </rPh>
    <rPh sb="12" eb="13">
      <t>カタ</t>
    </rPh>
    <rPh sb="14" eb="16">
      <t>フゾク</t>
    </rPh>
    <rPh sb="16" eb="18">
      <t>ガッコウ</t>
    </rPh>
    <rPh sb="19" eb="21">
      <t>シエン</t>
    </rPh>
    <rPh sb="21" eb="22">
      <t>イン</t>
    </rPh>
    <rPh sb="25" eb="27">
      <t>ライホウ</t>
    </rPh>
    <phoneticPr fontId="1"/>
  </si>
  <si>
    <t>選択してください</t>
    <phoneticPr fontId="1"/>
  </si>
  <si>
    <t>北海道</t>
  </si>
  <si>
    <t>学校法人○○学園</t>
    <rPh sb="0" eb="2">
      <t>ガッコウ</t>
    </rPh>
    <rPh sb="2" eb="4">
      <t>ホウジン</t>
    </rPh>
    <rPh sb="6" eb="8">
      <t>ガクエン</t>
    </rPh>
    <phoneticPr fontId="1"/>
  </si>
  <si>
    <t>○○高等学校</t>
    <rPh sb="2" eb="4">
      <t>コウトウ</t>
    </rPh>
    <rPh sb="4" eb="6">
      <t>ガッコウ</t>
    </rPh>
    <phoneticPr fontId="1"/>
  </si>
  <si>
    <t>事務室長</t>
    <rPh sb="0" eb="2">
      <t>ジム</t>
    </rPh>
    <rPh sb="2" eb="4">
      <t>シツチョウ</t>
    </rPh>
    <phoneticPr fontId="1"/>
  </si>
  <si>
    <t>012-345-6789</t>
    <phoneticPr fontId="1"/>
  </si>
  <si>
    <t>・電子黒板機能付プロジェクタ</t>
    <rPh sb="1" eb="3">
      <t>デンシ</t>
    </rPh>
    <rPh sb="3" eb="5">
      <t>コクバン</t>
    </rPh>
    <rPh sb="5" eb="7">
      <t>キノウ</t>
    </rPh>
    <rPh sb="7" eb="8">
      <t>ツキ</t>
    </rPh>
    <phoneticPr fontId="1"/>
  </si>
  <si>
    <t>プロジェクタ側に内蔵されたソフトウェアで電子黒板機能を実現するもの。</t>
    <rPh sb="8" eb="10">
      <t>ナイゾウ</t>
    </rPh>
    <rPh sb="20" eb="22">
      <t>デンシ</t>
    </rPh>
    <rPh sb="22" eb="24">
      <t>コクバン</t>
    </rPh>
    <phoneticPr fontId="1"/>
  </si>
  <si>
    <t>プロジェクタ側に専用ユニットを取り付けるもの等。</t>
    <rPh sb="22" eb="23">
      <t>ナド</t>
    </rPh>
    <phoneticPr fontId="1"/>
  </si>
  <si>
    <t>充電保管庫　台数</t>
    <rPh sb="0" eb="2">
      <t>ジュウデン</t>
    </rPh>
    <rPh sb="2" eb="5">
      <t>ホカンコ</t>
    </rPh>
    <rPh sb="6" eb="8">
      <t>ダイスウ</t>
    </rPh>
    <phoneticPr fontId="1"/>
  </si>
  <si>
    <t>文科　太郎</t>
    <rPh sb="0" eb="1">
      <t>ブン</t>
    </rPh>
    <rPh sb="1" eb="2">
      <t>カ</t>
    </rPh>
    <rPh sb="3" eb="5">
      <t>タロウ</t>
    </rPh>
    <phoneticPr fontId="1"/>
  </si>
  <si>
    <t>選択してください</t>
    <phoneticPr fontId="1"/>
  </si>
  <si>
    <t>・接続回線種別。（複数回線ある場合は最速回線のみを選択）</t>
    <rPh sb="1" eb="3">
      <t>セツゾク</t>
    </rPh>
    <rPh sb="3" eb="5">
      <t>カイセン</t>
    </rPh>
    <rPh sb="5" eb="7">
      <t>シュベツ</t>
    </rPh>
    <rPh sb="9" eb="11">
      <t>フクスウ</t>
    </rPh>
    <rPh sb="11" eb="13">
      <t>カイセン</t>
    </rPh>
    <rPh sb="15" eb="17">
      <t>バアイ</t>
    </rPh>
    <rPh sb="18" eb="20">
      <t>サイソク</t>
    </rPh>
    <rPh sb="20" eb="22">
      <t>カイセン</t>
    </rPh>
    <rPh sb="25" eb="27">
      <t>センタク</t>
    </rPh>
    <phoneticPr fontId="1"/>
  </si>
  <si>
    <t>１＝ダイヤルアップ接続（アナログ又はＩＳＤＮ）</t>
    <rPh sb="9" eb="11">
      <t>セツゾク</t>
    </rPh>
    <rPh sb="16" eb="17">
      <t>マタ</t>
    </rPh>
    <phoneticPr fontId="1"/>
  </si>
  <si>
    <t>２＝ＡＤＳＬ</t>
    <phoneticPr fontId="1"/>
  </si>
  <si>
    <t>３＝光ファイバー接続</t>
    <rPh sb="2" eb="3">
      <t>ヒカリ</t>
    </rPh>
    <rPh sb="8" eb="10">
      <t>セツゾク</t>
    </rPh>
    <phoneticPr fontId="1"/>
  </si>
  <si>
    <t>４＝光ファイバー専用回線接続（物理的）</t>
    <rPh sb="2" eb="3">
      <t>ヒカリ</t>
    </rPh>
    <rPh sb="8" eb="10">
      <t>センヨウ</t>
    </rPh>
    <rPh sb="10" eb="12">
      <t>カイセン</t>
    </rPh>
    <rPh sb="12" eb="14">
      <t>セツゾク</t>
    </rPh>
    <rPh sb="15" eb="18">
      <t>ブツリテキ</t>
    </rPh>
    <phoneticPr fontId="1"/>
  </si>
  <si>
    <t>５＝光ファイバー専用回線接続（仮想的）</t>
    <rPh sb="2" eb="3">
      <t>ヒカリ</t>
    </rPh>
    <rPh sb="8" eb="10">
      <t>センヨウ</t>
    </rPh>
    <rPh sb="10" eb="12">
      <t>カイセン</t>
    </rPh>
    <rPh sb="12" eb="14">
      <t>セツゾク</t>
    </rPh>
    <rPh sb="15" eb="18">
      <t>カソウテキ</t>
    </rPh>
    <phoneticPr fontId="1"/>
  </si>
  <si>
    <t>６＝ＣＡＴＶ</t>
    <phoneticPr fontId="1"/>
  </si>
  <si>
    <t>７＝地上波無線</t>
    <rPh sb="2" eb="5">
      <t>チジョウハ</t>
    </rPh>
    <rPh sb="5" eb="7">
      <t>ムセン</t>
    </rPh>
    <phoneticPr fontId="1"/>
  </si>
  <si>
    <t>８＝その他</t>
    <rPh sb="4" eb="5">
      <t>タ</t>
    </rPh>
    <phoneticPr fontId="1"/>
  </si>
  <si>
    <t>９＝未接続</t>
    <rPh sb="2" eb="5">
      <t>ミセツゾク</t>
    </rPh>
    <phoneticPr fontId="1"/>
  </si>
  <si>
    <t>・接続回線速度（理論上の下り最大値を記載）</t>
    <rPh sb="1" eb="3">
      <t>セツゾク</t>
    </rPh>
    <rPh sb="3" eb="5">
      <t>カイセン</t>
    </rPh>
    <rPh sb="5" eb="7">
      <t>ソクド</t>
    </rPh>
    <rPh sb="8" eb="10">
      <t>リロン</t>
    </rPh>
    <rPh sb="10" eb="11">
      <t>ジョウ</t>
    </rPh>
    <rPh sb="12" eb="13">
      <t>クダ</t>
    </rPh>
    <rPh sb="14" eb="16">
      <t>サイダイ</t>
    </rPh>
    <rPh sb="16" eb="17">
      <t>チ</t>
    </rPh>
    <rPh sb="18" eb="20">
      <t>キサイ</t>
    </rPh>
    <phoneticPr fontId="1"/>
  </si>
  <si>
    <t>１＝１Ｍｂｐｓ未満</t>
    <rPh sb="7" eb="9">
      <t>ミマン</t>
    </rPh>
    <phoneticPr fontId="1"/>
  </si>
  <si>
    <t>２＝１Ｍｂｐｓ以上～３０Ｍｂｐｓ未満</t>
    <rPh sb="7" eb="9">
      <t>イジョウ</t>
    </rPh>
    <rPh sb="16" eb="18">
      <t>ミマン</t>
    </rPh>
    <phoneticPr fontId="1"/>
  </si>
  <si>
    <t>３＝３０Ｍｂｐｓ以上～１００Ｍｂｐｓ未満</t>
    <rPh sb="8" eb="10">
      <t>イジョウ</t>
    </rPh>
    <rPh sb="18" eb="20">
      <t>ミマン</t>
    </rPh>
    <phoneticPr fontId="1"/>
  </si>
  <si>
    <t>４＝１００Ｍｂｐｓ以上</t>
    <rPh sb="9" eb="11">
      <t>イジョウ</t>
    </rPh>
    <phoneticPr fontId="1"/>
  </si>
  <si>
    <t>・接続先（プロバイダ）</t>
    <rPh sb="1" eb="3">
      <t>セツゾク</t>
    </rPh>
    <rPh sb="3" eb="4">
      <t>サキ</t>
    </rPh>
    <phoneticPr fontId="1"/>
  </si>
  <si>
    <t>１＝学校から直接民間プロバイダへ接続</t>
    <rPh sb="2" eb="4">
      <t>ガッコウ</t>
    </rPh>
    <rPh sb="6" eb="8">
      <t>チョクセツ</t>
    </rPh>
    <rPh sb="8" eb="10">
      <t>ミンカン</t>
    </rPh>
    <rPh sb="16" eb="18">
      <t>セツゾク</t>
    </rPh>
    <phoneticPr fontId="1"/>
  </si>
  <si>
    <t>２＝学校からセンターサーバ等を経由して接続</t>
    <rPh sb="2" eb="4">
      <t>ガッコウ</t>
    </rPh>
    <rPh sb="13" eb="14">
      <t>ナド</t>
    </rPh>
    <rPh sb="15" eb="17">
      <t>ケイユ</t>
    </rPh>
    <rPh sb="19" eb="21">
      <t>セツゾク</t>
    </rPh>
    <phoneticPr fontId="1"/>
  </si>
  <si>
    <t>※学校法人で集約して外部インターネットに接続する場合や学術ネットワーク（ＳＩＮＥＴ）に接続して</t>
    <rPh sb="1" eb="3">
      <t>ガッコウ</t>
    </rPh>
    <rPh sb="3" eb="5">
      <t>ホウジン</t>
    </rPh>
    <rPh sb="6" eb="8">
      <t>シュウヤク</t>
    </rPh>
    <rPh sb="10" eb="12">
      <t>ガイブ</t>
    </rPh>
    <rPh sb="20" eb="22">
      <t>セツゾク</t>
    </rPh>
    <rPh sb="24" eb="26">
      <t>バアイ</t>
    </rPh>
    <rPh sb="27" eb="29">
      <t>ガクジュツ</t>
    </rPh>
    <rPh sb="43" eb="45">
      <t>セツゾク</t>
    </rPh>
    <phoneticPr fontId="1"/>
  </si>
  <si>
    <t>　いる場合は２を選択してください。</t>
    <rPh sb="3" eb="5">
      <t>バアイ</t>
    </rPh>
    <rPh sb="8" eb="10">
      <t>センタク</t>
    </rPh>
    <phoneticPr fontId="1"/>
  </si>
  <si>
    <t>・OS別台数</t>
    <rPh sb="3" eb="4">
      <t>ベツ</t>
    </rPh>
    <rPh sb="4" eb="6">
      <t>ダイスウ</t>
    </rPh>
    <phoneticPr fontId="1"/>
  </si>
  <si>
    <t>上記コンピュータについて、OSごとの台数を記入してください。</t>
    <rPh sb="0" eb="2">
      <t>ジョウキ</t>
    </rPh>
    <rPh sb="18" eb="20">
      <t>ダイスウ</t>
    </rPh>
    <rPh sb="21" eb="23">
      <t>キニュウ</t>
    </rPh>
    <phoneticPr fontId="1"/>
  </si>
  <si>
    <t>教育用</t>
    <rPh sb="0" eb="3">
      <t>キョウイクヨウ</t>
    </rPh>
    <phoneticPr fontId="1"/>
  </si>
  <si>
    <t>校務用</t>
    <rPh sb="0" eb="2">
      <t>コウム</t>
    </rPh>
    <rPh sb="2" eb="3">
      <t>ヨウ</t>
    </rPh>
    <phoneticPr fontId="1"/>
  </si>
  <si>
    <t>OS</t>
    <phoneticPr fontId="1"/>
  </si>
  <si>
    <t>Windows Vista</t>
    <phoneticPr fontId="1"/>
  </si>
  <si>
    <t>Windows XP</t>
    <phoneticPr fontId="1"/>
  </si>
  <si>
    <t>Windows 10</t>
    <phoneticPr fontId="1"/>
  </si>
  <si>
    <t>Windows 8、8.1</t>
    <phoneticPr fontId="1"/>
  </si>
  <si>
    <t>Windows 7</t>
    <phoneticPr fontId="1"/>
  </si>
  <si>
    <t>その他のWindows</t>
    <rPh sb="2" eb="3">
      <t>タ</t>
    </rPh>
    <phoneticPr fontId="1"/>
  </si>
  <si>
    <t>Windows合計</t>
    <rPh sb="7" eb="9">
      <t>ゴウケイ</t>
    </rPh>
    <phoneticPr fontId="1"/>
  </si>
  <si>
    <t>教育用合計</t>
    <rPh sb="0" eb="3">
      <t>キョウイクヨウ</t>
    </rPh>
    <rPh sb="3" eb="5">
      <t>ゴウケイ</t>
    </rPh>
    <phoneticPr fontId="1"/>
  </si>
  <si>
    <t>校務用合計</t>
    <rPh sb="0" eb="2">
      <t>コウム</t>
    </rPh>
    <rPh sb="2" eb="3">
      <t>ヨウ</t>
    </rPh>
    <rPh sb="3" eb="5">
      <t>ゴウケイ</t>
    </rPh>
    <phoneticPr fontId="1"/>
  </si>
  <si>
    <t>PC台数合計</t>
    <rPh sb="2" eb="4">
      <t>ダイスウ</t>
    </rPh>
    <rPh sb="4" eb="6">
      <t>ゴウケイ</t>
    </rPh>
    <phoneticPr fontId="1"/>
  </si>
  <si>
    <t>MacOS</t>
    <phoneticPr fontId="1"/>
  </si>
  <si>
    <t>iOS</t>
    <phoneticPr fontId="1"/>
  </si>
  <si>
    <t>Android</t>
    <phoneticPr fontId="1"/>
  </si>
  <si>
    <t>ChromeOS</t>
    <phoneticPr fontId="1"/>
  </si>
  <si>
    <t>Linux</t>
    <phoneticPr fontId="1"/>
  </si>
  <si>
    <t>その他のOS</t>
    <rPh sb="2" eb="3">
      <t>タ</t>
    </rPh>
    <phoneticPr fontId="1"/>
  </si>
  <si>
    <t>Windows以外合計</t>
    <rPh sb="7" eb="9">
      <t>イガイ</t>
    </rPh>
    <rPh sb="9" eb="11">
      <t>ゴウケイ</t>
    </rPh>
    <phoneticPr fontId="1"/>
  </si>
  <si>
    <t>※「その他のWindows」とはWindowsNT、Me、2000以前のものを指します。</t>
    <rPh sb="4" eb="5">
      <t>タ</t>
    </rPh>
    <rPh sb="33" eb="35">
      <t>イゼン</t>
    </rPh>
    <rPh sb="39" eb="40">
      <t>サ</t>
    </rPh>
    <phoneticPr fontId="1"/>
  </si>
  <si>
    <t>※「その他のOS」はBSD、Unix等上記記載以外のものを指します。</t>
    <rPh sb="4" eb="5">
      <t>タ</t>
    </rPh>
    <rPh sb="18" eb="19">
      <t>ナド</t>
    </rPh>
    <rPh sb="19" eb="21">
      <t>ジョウキ</t>
    </rPh>
    <rPh sb="21" eb="23">
      <t>キサイ</t>
    </rPh>
    <rPh sb="23" eb="25">
      <t>イガイ</t>
    </rPh>
    <rPh sb="29" eb="30">
      <t>サ</t>
    </rPh>
    <phoneticPr fontId="1"/>
  </si>
  <si>
    <t>※製品やサービス＆サポート購入に伴いメーカーの支援員が定期的に来訪する場合は「その他」としてください。</t>
    <rPh sb="1" eb="3">
      <t>セイヒン</t>
    </rPh>
    <rPh sb="13" eb="15">
      <t>コウニュウ</t>
    </rPh>
    <rPh sb="16" eb="17">
      <t>トモナ</t>
    </rPh>
    <rPh sb="23" eb="25">
      <t>シエン</t>
    </rPh>
    <rPh sb="25" eb="26">
      <t>イン</t>
    </rPh>
    <rPh sb="27" eb="30">
      <t>テイキテキ</t>
    </rPh>
    <rPh sb="31" eb="33">
      <t>ライホウ</t>
    </rPh>
    <rPh sb="35" eb="37">
      <t>バアイ</t>
    </rPh>
    <rPh sb="41" eb="42">
      <t>タ</t>
    </rPh>
    <phoneticPr fontId="1"/>
  </si>
  <si>
    <t>※「光ファイバー接続」とは民間通信会社による光ファイバー接続サービスを指します。</t>
    <rPh sb="2" eb="3">
      <t>ヒカリ</t>
    </rPh>
    <rPh sb="8" eb="10">
      <t>セツゾク</t>
    </rPh>
    <rPh sb="13" eb="15">
      <t>ミンカン</t>
    </rPh>
    <rPh sb="15" eb="17">
      <t>ツウシン</t>
    </rPh>
    <rPh sb="17" eb="19">
      <t>カイシャ</t>
    </rPh>
    <rPh sb="22" eb="23">
      <t>ヒカリ</t>
    </rPh>
    <rPh sb="28" eb="30">
      <t>セツゾク</t>
    </rPh>
    <rPh sb="35" eb="36">
      <t>サ</t>
    </rPh>
    <phoneticPr fontId="1"/>
  </si>
  <si>
    <t>※「光ファイバー専用回線接続（物理的）」とは物理的に光ファイバー専用回線を配線し、インターネット</t>
    <rPh sb="2" eb="3">
      <t>ヒカリ</t>
    </rPh>
    <rPh sb="8" eb="10">
      <t>センヨウ</t>
    </rPh>
    <rPh sb="10" eb="12">
      <t>カイセン</t>
    </rPh>
    <rPh sb="12" eb="14">
      <t>セツゾク</t>
    </rPh>
    <rPh sb="15" eb="18">
      <t>ブツリテキ</t>
    </rPh>
    <rPh sb="22" eb="25">
      <t>ブツリテキ</t>
    </rPh>
    <rPh sb="26" eb="27">
      <t>ヒカリ</t>
    </rPh>
    <rPh sb="32" eb="34">
      <t>センヨウ</t>
    </rPh>
    <rPh sb="34" eb="36">
      <t>カイセン</t>
    </rPh>
    <rPh sb="37" eb="39">
      <t>ハイセン</t>
    </rPh>
    <phoneticPr fontId="1"/>
  </si>
  <si>
    <t>　へ接続するものを指します。</t>
    <rPh sb="2" eb="4">
      <t>セツゾク</t>
    </rPh>
    <rPh sb="9" eb="10">
      <t>サ</t>
    </rPh>
    <phoneticPr fontId="1"/>
  </si>
  <si>
    <t>※「光ファイバー専用回線接続（仮想的）」とはＶＰＮ等の技術を用いて、仮想的に光ファイバー専用回線</t>
    <rPh sb="2" eb="3">
      <t>ヒカリ</t>
    </rPh>
    <rPh sb="8" eb="10">
      <t>センヨウ</t>
    </rPh>
    <rPh sb="10" eb="12">
      <t>カイセン</t>
    </rPh>
    <rPh sb="12" eb="14">
      <t>セツゾク</t>
    </rPh>
    <rPh sb="15" eb="17">
      <t>カソウ</t>
    </rPh>
    <rPh sb="17" eb="18">
      <t>テキ</t>
    </rPh>
    <rPh sb="25" eb="26">
      <t>ナド</t>
    </rPh>
    <rPh sb="27" eb="29">
      <t>ギジュツ</t>
    </rPh>
    <rPh sb="30" eb="31">
      <t>モチ</t>
    </rPh>
    <rPh sb="34" eb="37">
      <t>カソウテキ</t>
    </rPh>
    <rPh sb="38" eb="39">
      <t>ヒカリ</t>
    </rPh>
    <rPh sb="44" eb="46">
      <t>センヨウ</t>
    </rPh>
    <rPh sb="46" eb="48">
      <t>カイセン</t>
    </rPh>
    <phoneticPr fontId="1"/>
  </si>
  <si>
    <t>　を構築し、インターネットへ接続するサービスを指します。</t>
    <rPh sb="2" eb="4">
      <t>コウチク</t>
    </rPh>
    <rPh sb="14" eb="16">
      <t>セツゾク</t>
    </rPh>
    <rPh sb="23" eb="24">
      <t>サ</t>
    </rPh>
    <phoneticPr fontId="1"/>
  </si>
  <si>
    <t>１＝10,000千円以上</t>
    <rPh sb="8" eb="12">
      <t>センエンイジョウ</t>
    </rPh>
    <phoneticPr fontId="1"/>
  </si>
  <si>
    <t>２＝7,500千円～5,000千円</t>
    <rPh sb="7" eb="9">
      <t>センエン</t>
    </rPh>
    <rPh sb="15" eb="17">
      <t>センエン</t>
    </rPh>
    <phoneticPr fontId="1"/>
  </si>
  <si>
    <t>３＝5,000千円～3,000千円</t>
    <rPh sb="7" eb="9">
      <t>センエン</t>
    </rPh>
    <rPh sb="15" eb="17">
      <t>センエン</t>
    </rPh>
    <phoneticPr fontId="1"/>
  </si>
  <si>
    <t>４＝3,000千円～2,000千円</t>
    <rPh sb="7" eb="9">
      <t>センエン</t>
    </rPh>
    <rPh sb="15" eb="17">
      <t>センエン</t>
    </rPh>
    <phoneticPr fontId="1"/>
  </si>
  <si>
    <t>５＝2,000千円～1,200千円</t>
    <rPh sb="7" eb="9">
      <t>センエン</t>
    </rPh>
    <rPh sb="15" eb="17">
      <t>センエン</t>
    </rPh>
    <phoneticPr fontId="1"/>
  </si>
  <si>
    <t>６＝1,200千円以下</t>
    <rPh sb="7" eb="9">
      <t>センエン</t>
    </rPh>
    <rPh sb="9" eb="11">
      <t>イカ</t>
    </rPh>
    <phoneticPr fontId="1"/>
  </si>
  <si>
    <t>・契約金額について（一人当たり年間税込）</t>
    <rPh sb="1" eb="3">
      <t>ケイヤク</t>
    </rPh>
    <rPh sb="3" eb="5">
      <t>キンガク</t>
    </rPh>
    <rPh sb="10" eb="12">
      <t>ヒトリ</t>
    </rPh>
    <rPh sb="12" eb="13">
      <t>ア</t>
    </rPh>
    <rPh sb="15" eb="17">
      <t>ネンカン</t>
    </rPh>
    <rPh sb="17" eb="19">
      <t>ゼイコ</t>
    </rPh>
    <phoneticPr fontId="1"/>
  </si>
  <si>
    <t>※「自治体派遣」とは所属している都道府県や市町村から支援員が派遣されている場合を指します。</t>
    <rPh sb="2" eb="5">
      <t>ジチタイ</t>
    </rPh>
    <rPh sb="5" eb="7">
      <t>ハケン</t>
    </rPh>
    <rPh sb="10" eb="12">
      <t>ショゾク</t>
    </rPh>
    <rPh sb="16" eb="20">
      <t>トドウフケン</t>
    </rPh>
    <rPh sb="21" eb="24">
      <t>シチョウソン</t>
    </rPh>
    <rPh sb="26" eb="28">
      <t>シエン</t>
    </rPh>
    <rPh sb="28" eb="29">
      <t>イン</t>
    </rPh>
    <rPh sb="30" eb="32">
      <t>ハケン</t>
    </rPh>
    <rPh sb="37" eb="39">
      <t>バアイ</t>
    </rPh>
    <rPh sb="40" eb="41">
      <t>サ</t>
    </rPh>
    <phoneticPr fontId="1"/>
  </si>
  <si>
    <t>７＝不明</t>
    <rPh sb="2" eb="4">
      <t>フメイ</t>
    </rPh>
    <phoneticPr fontId="1"/>
  </si>
  <si>
    <t>５＝その他</t>
    <rPh sb="4" eb="5">
      <t>タ</t>
    </rPh>
    <phoneticPr fontId="1"/>
  </si>
  <si>
    <t>４＝自治体派遣</t>
    <rPh sb="2" eb="5">
      <t>ジチタイ</t>
    </rPh>
    <rPh sb="5" eb="7">
      <t>ハケン</t>
    </rPh>
    <phoneticPr fontId="1"/>
  </si>
  <si>
    <t>高等学校（中高一貫校）</t>
  </si>
  <si>
    <t>その他について特筆すべき記述（学校としてのアピールポイントや要望）がある場合下記に記載ください。</t>
    <rPh sb="2" eb="3">
      <t>タ</t>
    </rPh>
    <rPh sb="7" eb="9">
      <t>トクヒツ</t>
    </rPh>
    <rPh sb="12" eb="14">
      <t>キジュツ</t>
    </rPh>
    <rPh sb="15" eb="17">
      <t>ガッコウ</t>
    </rPh>
    <rPh sb="30" eb="32">
      <t>ヨウボウ</t>
    </rPh>
    <rPh sb="36" eb="38">
      <t>バアイ</t>
    </rPh>
    <rPh sb="38" eb="40">
      <t>カキ</t>
    </rPh>
    <rPh sb="41" eb="43">
      <t>キサイ</t>
    </rPh>
    <phoneticPr fontId="1"/>
  </si>
  <si>
    <t>２０１９年度　</t>
    <rPh sb="4" eb="6">
      <t>ネンド</t>
    </rPh>
    <phoneticPr fontId="1"/>
  </si>
  <si>
    <t>　してください。（二重計上しないでください）</t>
    <rPh sb="9" eb="11">
      <t>ニジュウ</t>
    </rPh>
    <rPh sb="11" eb="13">
      <t>ケイジョウ</t>
    </rPh>
    <phoneticPr fontId="1"/>
  </si>
  <si>
    <t>※校務用と教育用で兼用しているコンピュータに関して、主に利用していることが多い方に振り分けてカウント</t>
    <rPh sb="1" eb="3">
      <t>コウム</t>
    </rPh>
    <rPh sb="3" eb="4">
      <t>ヨウ</t>
    </rPh>
    <rPh sb="5" eb="8">
      <t>キョウイクヨウ</t>
    </rPh>
    <rPh sb="9" eb="11">
      <t>ケンヨウ</t>
    </rPh>
    <rPh sb="22" eb="23">
      <t>カン</t>
    </rPh>
    <rPh sb="26" eb="27">
      <t>オモ</t>
    </rPh>
    <rPh sb="28" eb="30">
      <t>リヨウ</t>
    </rPh>
    <rPh sb="37" eb="38">
      <t>オオ</t>
    </rPh>
    <rPh sb="39" eb="40">
      <t>ホウ</t>
    </rPh>
    <rPh sb="41" eb="42">
      <t>フ</t>
    </rPh>
    <rPh sb="43" eb="44">
      <t>ワ</t>
    </rPh>
    <phoneticPr fontId="1"/>
  </si>
  <si>
    <t>・パブリックスペースにおける無線LAN整備状況について選択してください。</t>
    <rPh sb="14" eb="16">
      <t>ムセン</t>
    </rPh>
    <rPh sb="19" eb="21">
      <t>セイビ</t>
    </rPh>
    <rPh sb="21" eb="23">
      <t>ジョウキョウ</t>
    </rPh>
    <rPh sb="27" eb="29">
      <t>センタク</t>
    </rPh>
    <phoneticPr fontId="1"/>
  </si>
  <si>
    <t>校内全域</t>
    <rPh sb="0" eb="2">
      <t>コウナイ</t>
    </rPh>
    <rPh sb="2" eb="4">
      <t>ゼンイキ</t>
    </rPh>
    <phoneticPr fontId="1"/>
  </si>
  <si>
    <t>図書館（室）</t>
    <rPh sb="0" eb="3">
      <t>トショカン</t>
    </rPh>
    <rPh sb="4" eb="5">
      <t>シツ</t>
    </rPh>
    <phoneticPr fontId="1"/>
  </si>
  <si>
    <t>※パブリックスペースとは授業を行うことを目的としない教室等以外の公共的空間を指します。</t>
    <rPh sb="12" eb="14">
      <t>ジュギョウ</t>
    </rPh>
    <rPh sb="15" eb="16">
      <t>オコナ</t>
    </rPh>
    <rPh sb="20" eb="22">
      <t>モクテキ</t>
    </rPh>
    <rPh sb="26" eb="28">
      <t>キョウシツ</t>
    </rPh>
    <rPh sb="28" eb="29">
      <t>トウ</t>
    </rPh>
    <rPh sb="29" eb="31">
      <t>イガイ</t>
    </rPh>
    <rPh sb="32" eb="34">
      <t>コウキョウ</t>
    </rPh>
    <rPh sb="34" eb="35">
      <t>テキ</t>
    </rPh>
    <rPh sb="35" eb="37">
      <t>クウカン</t>
    </rPh>
    <rPh sb="38" eb="39">
      <t>サ</t>
    </rPh>
    <phoneticPr fontId="1"/>
  </si>
  <si>
    <t>　校舎外の空間（校庭、部室等）は含みません。</t>
    <rPh sb="1" eb="3">
      <t>コウシャ</t>
    </rPh>
    <rPh sb="3" eb="4">
      <t>ガイ</t>
    </rPh>
    <rPh sb="5" eb="7">
      <t>クウカン</t>
    </rPh>
    <rPh sb="8" eb="10">
      <t>コウテイ</t>
    </rPh>
    <rPh sb="11" eb="13">
      <t>ブシツ</t>
    </rPh>
    <rPh sb="13" eb="14">
      <t>ナド</t>
    </rPh>
    <rPh sb="16" eb="17">
      <t>フク</t>
    </rPh>
    <phoneticPr fontId="1"/>
  </si>
  <si>
    <t>　（二重計上しないでください）</t>
    <phoneticPr fontId="1"/>
  </si>
  <si>
    <t>　在籍児童・生徒数で按分する等適宜小学校、中学校、高等学校に振り分けて記入してください。</t>
    <rPh sb="1" eb="3">
      <t>ザイセキ</t>
    </rPh>
    <rPh sb="3" eb="5">
      <t>ジドウ</t>
    </rPh>
    <rPh sb="6" eb="8">
      <t>セイト</t>
    </rPh>
    <rPh sb="8" eb="9">
      <t>スウ</t>
    </rPh>
    <rPh sb="10" eb="12">
      <t>アンブン</t>
    </rPh>
    <rPh sb="14" eb="15">
      <t>ナド</t>
    </rPh>
    <rPh sb="15" eb="17">
      <t>テキギ</t>
    </rPh>
    <rPh sb="17" eb="20">
      <t>ショウガッコウ</t>
    </rPh>
    <rPh sb="21" eb="24">
      <t>チュウガッコウ</t>
    </rPh>
    <rPh sb="25" eb="27">
      <t>コウトウ</t>
    </rPh>
    <rPh sb="27" eb="29">
      <t>ガッコウ</t>
    </rPh>
    <rPh sb="30" eb="31">
      <t>フ</t>
    </rPh>
    <rPh sb="32" eb="33">
      <t>ワ</t>
    </rPh>
    <rPh sb="35" eb="37">
      <t>キニュウ</t>
    </rPh>
    <phoneticPr fontId="1"/>
  </si>
  <si>
    <t>廊下</t>
    <rPh sb="0" eb="2">
      <t>ロウカ</t>
    </rPh>
    <phoneticPr fontId="1"/>
  </si>
  <si>
    <t>食堂</t>
    <rPh sb="0" eb="2">
      <t>ショクドウ</t>
    </rPh>
    <phoneticPr fontId="1"/>
  </si>
  <si>
    <t>部屋数を記入してください</t>
    <rPh sb="0" eb="2">
      <t>ヘヤ</t>
    </rPh>
    <rPh sb="2" eb="3">
      <t>スウ</t>
    </rPh>
    <rPh sb="4" eb="6">
      <t>キニュウ</t>
    </rPh>
    <phoneticPr fontId="1"/>
  </si>
  <si>
    <t>台数を記入してください</t>
    <rPh sb="0" eb="2">
      <t>ダイスウ</t>
    </rPh>
    <rPh sb="3" eb="5">
      <t>キニュウ</t>
    </rPh>
    <phoneticPr fontId="1"/>
  </si>
  <si>
    <t>※在籍教員数は常勤の正規教員のみとします。</t>
    <rPh sb="1" eb="3">
      <t>ザイセキ</t>
    </rPh>
    <rPh sb="3" eb="5">
      <t>キョウイン</t>
    </rPh>
    <rPh sb="5" eb="6">
      <t>スウ</t>
    </rPh>
    <rPh sb="7" eb="9">
      <t>ジョウキン</t>
    </rPh>
    <rPh sb="10" eb="12">
      <t>セイキ</t>
    </rPh>
    <rPh sb="12" eb="14">
      <t>キョウイン</t>
    </rPh>
    <phoneticPr fontId="1"/>
  </si>
  <si>
    <t>うちクラス用コンピュータ台数</t>
    <phoneticPr fontId="1"/>
  </si>
  <si>
    <t>うち外部ネットワーク接続台数</t>
    <phoneticPr fontId="1"/>
  </si>
  <si>
    <t>※「その他」は校長室、事務室、職員室等を指します。（以下（２）以降も同じ）</t>
    <rPh sb="4" eb="5">
      <t>タ</t>
    </rPh>
    <rPh sb="7" eb="10">
      <t>コウチョウシツ</t>
    </rPh>
    <rPh sb="11" eb="14">
      <t>ジムシツ</t>
    </rPh>
    <rPh sb="15" eb="18">
      <t>ショクインシツ</t>
    </rPh>
    <rPh sb="18" eb="19">
      <t>トウ</t>
    </rPh>
    <rPh sb="20" eb="21">
      <t>サ</t>
    </rPh>
    <rPh sb="26" eb="28">
      <t>イカ</t>
    </rPh>
    <rPh sb="31" eb="33">
      <t>イコウ</t>
    </rPh>
    <rPh sb="34" eb="35">
      <t>オナ</t>
    </rPh>
    <phoneticPr fontId="1"/>
  </si>
  <si>
    <t>※敷地内の別の学校種と共有している教室等については主に利用する学校種の教室等としてください。</t>
    <rPh sb="1" eb="3">
      <t>シキチ</t>
    </rPh>
    <rPh sb="3" eb="4">
      <t>ナイ</t>
    </rPh>
    <rPh sb="5" eb="6">
      <t>ベツ</t>
    </rPh>
    <rPh sb="7" eb="8">
      <t>マナ</t>
    </rPh>
    <rPh sb="8" eb="10">
      <t>コウシュ</t>
    </rPh>
    <rPh sb="11" eb="13">
      <t>キョウユウ</t>
    </rPh>
    <rPh sb="17" eb="19">
      <t>キョウシツ</t>
    </rPh>
    <rPh sb="19" eb="20">
      <t>トウ</t>
    </rPh>
    <rPh sb="25" eb="26">
      <t>オモ</t>
    </rPh>
    <rPh sb="27" eb="29">
      <t>リヨウ</t>
    </rPh>
    <rPh sb="31" eb="32">
      <t>ガク</t>
    </rPh>
    <rPh sb="32" eb="34">
      <t>コウシュ</t>
    </rPh>
    <rPh sb="35" eb="37">
      <t>キョウシツ</t>
    </rPh>
    <rPh sb="37" eb="38">
      <t>トウ</t>
    </rPh>
    <phoneticPr fontId="1"/>
  </si>
  <si>
    <t>　例）同じ学校法人内の小中高で視聴覚室を共有しているが、主に高校で利用しているので高校の「特別教室等」</t>
    <rPh sb="1" eb="2">
      <t>レイ</t>
    </rPh>
    <rPh sb="3" eb="4">
      <t>オナ</t>
    </rPh>
    <rPh sb="5" eb="7">
      <t>ガッコウ</t>
    </rPh>
    <rPh sb="7" eb="9">
      <t>ホウジン</t>
    </rPh>
    <rPh sb="9" eb="10">
      <t>ナイ</t>
    </rPh>
    <rPh sb="11" eb="14">
      <t>ショウチュウコウ</t>
    </rPh>
    <rPh sb="15" eb="18">
      <t>シチョウカク</t>
    </rPh>
    <rPh sb="18" eb="19">
      <t>シツ</t>
    </rPh>
    <rPh sb="20" eb="22">
      <t>キョウユウ</t>
    </rPh>
    <rPh sb="28" eb="29">
      <t>オモ</t>
    </rPh>
    <rPh sb="30" eb="32">
      <t>コウコウ</t>
    </rPh>
    <rPh sb="33" eb="35">
      <t>リヨウ</t>
    </rPh>
    <rPh sb="41" eb="43">
      <t>コウコウ</t>
    </rPh>
    <rPh sb="45" eb="47">
      <t>トクベツ</t>
    </rPh>
    <rPh sb="47" eb="49">
      <t>キョウシツ</t>
    </rPh>
    <rPh sb="49" eb="50">
      <t>トウ</t>
    </rPh>
    <phoneticPr fontId="1"/>
  </si>
  <si>
    <t>　　　としてカウントする。</t>
    <phoneticPr fontId="1"/>
  </si>
  <si>
    <t>※無線LAN接続教室等数について、廊下にアクセスポイントが設置してあり、1台のアクセスポイントで複数の</t>
    <rPh sb="1" eb="3">
      <t>ムセン</t>
    </rPh>
    <rPh sb="6" eb="8">
      <t>セツゾク</t>
    </rPh>
    <rPh sb="8" eb="10">
      <t>キョウシツ</t>
    </rPh>
    <rPh sb="10" eb="11">
      <t>トウ</t>
    </rPh>
    <rPh sb="11" eb="12">
      <t>スウ</t>
    </rPh>
    <rPh sb="17" eb="19">
      <t>ロウカ</t>
    </rPh>
    <rPh sb="29" eb="31">
      <t>セッチ</t>
    </rPh>
    <rPh sb="37" eb="38">
      <t>ダイ</t>
    </rPh>
    <rPh sb="48" eb="50">
      <t>フクスウ</t>
    </rPh>
    <phoneticPr fontId="1"/>
  </si>
  <si>
    <t>※寄付、その他の機関からの譲渡、無償貸与等を受けたものを含め学校で所有されているコンピュータについて</t>
    <rPh sb="1" eb="3">
      <t>キフ</t>
    </rPh>
    <rPh sb="6" eb="7">
      <t>タ</t>
    </rPh>
    <rPh sb="8" eb="10">
      <t>キカン</t>
    </rPh>
    <rPh sb="13" eb="15">
      <t>ジョウト</t>
    </rPh>
    <rPh sb="16" eb="18">
      <t>ムショウ</t>
    </rPh>
    <rPh sb="18" eb="20">
      <t>タイヨ</t>
    </rPh>
    <rPh sb="20" eb="21">
      <t>ナド</t>
    </rPh>
    <rPh sb="22" eb="23">
      <t>ウ</t>
    </rPh>
    <rPh sb="28" eb="29">
      <t>フク</t>
    </rPh>
    <rPh sb="30" eb="32">
      <t>ガッコウ</t>
    </rPh>
    <rPh sb="33" eb="35">
      <t>ショユウ</t>
    </rPh>
    <phoneticPr fontId="1"/>
  </si>
  <si>
    <t>　はもれなくカウントしてください。（個人所有の持込パソコンは含まないでください）</t>
    <rPh sb="18" eb="20">
      <t>コジン</t>
    </rPh>
    <rPh sb="20" eb="22">
      <t>ショユウ</t>
    </rPh>
    <rPh sb="23" eb="25">
      <t>モチコミ</t>
    </rPh>
    <rPh sb="30" eb="31">
      <t>フク</t>
    </rPh>
    <phoneticPr fontId="1"/>
  </si>
  <si>
    <t>※可動式のもので色々な教室等で利用するコンピュータについては主に利用する場所のコンピュータとして</t>
    <rPh sb="1" eb="4">
      <t>カドウシキ</t>
    </rPh>
    <rPh sb="8" eb="10">
      <t>イロイロ</t>
    </rPh>
    <rPh sb="11" eb="13">
      <t>キョウシツ</t>
    </rPh>
    <rPh sb="13" eb="14">
      <t>トウ</t>
    </rPh>
    <rPh sb="15" eb="17">
      <t>リヨウ</t>
    </rPh>
    <rPh sb="30" eb="31">
      <t>オモ</t>
    </rPh>
    <rPh sb="32" eb="34">
      <t>リヨウ</t>
    </rPh>
    <rPh sb="36" eb="38">
      <t>バショ</t>
    </rPh>
    <phoneticPr fontId="1"/>
  </si>
  <si>
    <t>上記以外のパブリックスペース</t>
    <rPh sb="0" eb="2">
      <t>ジョウキ</t>
    </rPh>
    <rPh sb="2" eb="4">
      <t>イガイ</t>
    </rPh>
    <phoneticPr fontId="1"/>
  </si>
  <si>
    <t>１＝整備している　　２＝一部整備している　　３＝整備していない　　４＝該当施設がない</t>
    <rPh sb="2" eb="4">
      <t>セイビ</t>
    </rPh>
    <rPh sb="12" eb="14">
      <t>イチブ</t>
    </rPh>
    <rPh sb="14" eb="16">
      <t>セイビ</t>
    </rPh>
    <rPh sb="24" eb="26">
      <t>セイビ</t>
    </rPh>
    <rPh sb="35" eb="37">
      <t>ガイトウ</t>
    </rPh>
    <rPh sb="37" eb="39">
      <t>シセツ</t>
    </rPh>
    <phoneticPr fontId="1"/>
  </si>
  <si>
    <t>学校購入</t>
    <rPh sb="0" eb="2">
      <t>ガッコウ</t>
    </rPh>
    <rPh sb="2" eb="4">
      <t>コウニュウ</t>
    </rPh>
    <phoneticPr fontId="1"/>
  </si>
  <si>
    <t>・ICTに関する教員研修を実施している</t>
    <rPh sb="5" eb="6">
      <t>カン</t>
    </rPh>
    <rPh sb="8" eb="10">
      <t>キョウイン</t>
    </rPh>
    <rPh sb="10" eb="12">
      <t>ケンシュウ</t>
    </rPh>
    <rPh sb="13" eb="15">
      <t>ジッシ</t>
    </rPh>
    <phoneticPr fontId="1"/>
  </si>
  <si>
    <t>※支援員を主業務とする者を指します。教員が一部支援員の仕事を行っている場合はこれに含みません。</t>
    <rPh sb="1" eb="3">
      <t>シエン</t>
    </rPh>
    <rPh sb="3" eb="4">
      <t>イン</t>
    </rPh>
    <rPh sb="5" eb="8">
      <t>シュギョウム</t>
    </rPh>
    <rPh sb="11" eb="12">
      <t>モノ</t>
    </rPh>
    <rPh sb="13" eb="14">
      <t>サ</t>
    </rPh>
    <rPh sb="18" eb="20">
      <t>キョウイン</t>
    </rPh>
    <rPh sb="21" eb="23">
      <t>イチブ</t>
    </rPh>
    <rPh sb="23" eb="25">
      <t>シエン</t>
    </rPh>
    <rPh sb="25" eb="26">
      <t>イン</t>
    </rPh>
    <rPh sb="27" eb="29">
      <t>シゴト</t>
    </rPh>
    <rPh sb="30" eb="31">
      <t>オコナ</t>
    </rPh>
    <rPh sb="35" eb="37">
      <t>バアイ</t>
    </rPh>
    <rPh sb="41" eb="42">
      <t>フク</t>
    </rPh>
    <phoneticPr fontId="1"/>
  </si>
  <si>
    <t>※「学校が直接雇用」とは学校が募集活動を行い、学校の職員として採用した場合を指します。</t>
    <rPh sb="2" eb="4">
      <t>ガッコウ</t>
    </rPh>
    <rPh sb="5" eb="7">
      <t>チョクセツ</t>
    </rPh>
    <rPh sb="7" eb="9">
      <t>コヨウ</t>
    </rPh>
    <rPh sb="12" eb="14">
      <t>ガッコウ</t>
    </rPh>
    <rPh sb="15" eb="17">
      <t>ボシュウ</t>
    </rPh>
    <rPh sb="17" eb="19">
      <t>カツドウ</t>
    </rPh>
    <rPh sb="20" eb="21">
      <t>オコナ</t>
    </rPh>
    <rPh sb="23" eb="25">
      <t>ガッコウ</t>
    </rPh>
    <rPh sb="26" eb="28">
      <t>ショクイン</t>
    </rPh>
    <rPh sb="31" eb="33">
      <t>サイヨウ</t>
    </rPh>
    <rPh sb="35" eb="37">
      <t>バアイ</t>
    </rPh>
    <rPh sb="38" eb="39">
      <t>サ</t>
    </rPh>
    <phoneticPr fontId="1"/>
  </si>
  <si>
    <t>　もしくは学校法人が契約した支援員が各設置校に来訪する場合を指します。</t>
    <rPh sb="5" eb="7">
      <t>ガッコウ</t>
    </rPh>
    <rPh sb="7" eb="9">
      <t>ホウジン</t>
    </rPh>
    <rPh sb="10" eb="12">
      <t>ケイヤク</t>
    </rPh>
    <rPh sb="14" eb="16">
      <t>シエン</t>
    </rPh>
    <rPh sb="16" eb="17">
      <t>イン</t>
    </rPh>
    <rPh sb="18" eb="19">
      <t>カク</t>
    </rPh>
    <rPh sb="19" eb="22">
      <t>セッチコウ</t>
    </rPh>
    <rPh sb="23" eb="25">
      <t>ライホウ</t>
    </rPh>
    <rPh sb="27" eb="29">
      <t>バアイ</t>
    </rPh>
    <rPh sb="30" eb="31">
      <t>サ</t>
    </rPh>
    <phoneticPr fontId="1"/>
  </si>
  <si>
    <t>※１つの学校法人で契約した支援員が複数校を巡回する場合、それぞれの学校ごとに一人としてカウント</t>
    <rPh sb="4" eb="6">
      <t>ガッコウ</t>
    </rPh>
    <rPh sb="6" eb="8">
      <t>ホウジン</t>
    </rPh>
    <rPh sb="9" eb="11">
      <t>ケイヤク</t>
    </rPh>
    <rPh sb="13" eb="15">
      <t>シエン</t>
    </rPh>
    <rPh sb="15" eb="16">
      <t>イン</t>
    </rPh>
    <rPh sb="17" eb="19">
      <t>フクスウ</t>
    </rPh>
    <rPh sb="19" eb="20">
      <t>コウ</t>
    </rPh>
    <rPh sb="21" eb="23">
      <t>ジュンカイ</t>
    </rPh>
    <rPh sb="25" eb="27">
      <t>バアイ</t>
    </rPh>
    <rPh sb="33" eb="35">
      <t>ガッコウ</t>
    </rPh>
    <rPh sb="38" eb="40">
      <t>ヒトリ</t>
    </rPh>
    <phoneticPr fontId="1"/>
  </si>
  <si>
    <t>　してください。</t>
    <phoneticPr fontId="1"/>
  </si>
  <si>
    <t>※複数人支援員がいて契約金額が異なる場合は、最も高い契約金額を記載してください。</t>
    <rPh sb="1" eb="3">
      <t>フクスウ</t>
    </rPh>
    <rPh sb="3" eb="4">
      <t>ニン</t>
    </rPh>
    <rPh sb="4" eb="6">
      <t>シエン</t>
    </rPh>
    <rPh sb="6" eb="7">
      <t>イン</t>
    </rPh>
    <rPh sb="10" eb="12">
      <t>ケイヤク</t>
    </rPh>
    <rPh sb="12" eb="14">
      <t>キンガク</t>
    </rPh>
    <rPh sb="15" eb="16">
      <t>コト</t>
    </rPh>
    <rPh sb="18" eb="20">
      <t>バアイ</t>
    </rPh>
    <rPh sb="22" eb="23">
      <t>モット</t>
    </rPh>
    <rPh sb="24" eb="25">
      <t>タカ</t>
    </rPh>
    <rPh sb="26" eb="28">
      <t>ケイヤク</t>
    </rPh>
    <rPh sb="28" eb="30">
      <t>キンガク</t>
    </rPh>
    <rPh sb="31" eb="33">
      <t>キサイ</t>
    </rPh>
    <phoneticPr fontId="1"/>
  </si>
  <si>
    <t>学校種</t>
    <rPh sb="0" eb="1">
      <t>ガク</t>
    </rPh>
    <rPh sb="1" eb="3">
      <t>コウシュ</t>
    </rPh>
    <phoneticPr fontId="1"/>
  </si>
  <si>
    <t>レンタル</t>
    <phoneticPr fontId="1"/>
  </si>
  <si>
    <t>リース</t>
    <phoneticPr fontId="1"/>
  </si>
  <si>
    <t>その他</t>
    <rPh sb="2" eb="3">
      <t>タ</t>
    </rPh>
    <phoneticPr fontId="1"/>
  </si>
  <si>
    <t>総数</t>
    <rPh sb="0" eb="2">
      <t>ソウスウ</t>
    </rPh>
    <phoneticPr fontId="1"/>
  </si>
  <si>
    <t>保護者購入（学校指定機種）</t>
    <rPh sb="0" eb="3">
      <t>ホゴシャ</t>
    </rPh>
    <rPh sb="3" eb="5">
      <t>コウニュウ</t>
    </rPh>
    <rPh sb="6" eb="8">
      <t>ガッコウ</t>
    </rPh>
    <rPh sb="8" eb="10">
      <t>シテイ</t>
    </rPh>
    <rPh sb="10" eb="12">
      <t>キシュ</t>
    </rPh>
    <phoneticPr fontId="1"/>
  </si>
  <si>
    <t>保護者購入（任意機種持込）</t>
    <rPh sb="0" eb="3">
      <t>ホゴシャ</t>
    </rPh>
    <rPh sb="3" eb="5">
      <t>コウニュウ</t>
    </rPh>
    <rPh sb="6" eb="8">
      <t>ニンイ</t>
    </rPh>
    <rPh sb="8" eb="10">
      <t>キシュ</t>
    </rPh>
    <rPh sb="10" eb="12">
      <t>モチコミ</t>
    </rPh>
    <phoneticPr fontId="1"/>
  </si>
  <si>
    <t>※保護者購入（学校機種指定）とは入学時に学校指定のコンピュータ（タブレット含む）を購入してもらい、</t>
    <rPh sb="1" eb="4">
      <t>ホゴシャ</t>
    </rPh>
    <rPh sb="4" eb="6">
      <t>コウニュウ</t>
    </rPh>
    <rPh sb="7" eb="9">
      <t>ガッコウ</t>
    </rPh>
    <rPh sb="9" eb="11">
      <t>キシュ</t>
    </rPh>
    <rPh sb="11" eb="13">
      <t>シテイ</t>
    </rPh>
    <rPh sb="16" eb="18">
      <t>ニュウガク</t>
    </rPh>
    <rPh sb="18" eb="19">
      <t>ジ</t>
    </rPh>
    <rPh sb="20" eb="22">
      <t>ガッコウ</t>
    </rPh>
    <rPh sb="22" eb="24">
      <t>シテイ</t>
    </rPh>
    <rPh sb="37" eb="38">
      <t>フク</t>
    </rPh>
    <rPh sb="41" eb="43">
      <t>コウニュウ</t>
    </rPh>
    <phoneticPr fontId="1"/>
  </si>
  <si>
    <t>　それを学校内で授業において利用している場合を指します。</t>
    <rPh sb="4" eb="6">
      <t>ガッコウ</t>
    </rPh>
    <rPh sb="6" eb="7">
      <t>ナイ</t>
    </rPh>
    <rPh sb="8" eb="10">
      <t>ジュギョウ</t>
    </rPh>
    <rPh sb="14" eb="16">
      <t>リヨウ</t>
    </rPh>
    <rPh sb="20" eb="22">
      <t>バアイ</t>
    </rPh>
    <rPh sb="23" eb="24">
      <t>サ</t>
    </rPh>
    <phoneticPr fontId="1"/>
  </si>
  <si>
    <t>※保護者購入（任意機種持込）とは各家庭で利用しているコンピュータ（タブレット含む）を学校に持込し</t>
    <rPh sb="1" eb="4">
      <t>ホゴシャ</t>
    </rPh>
    <rPh sb="4" eb="6">
      <t>コウニュウ</t>
    </rPh>
    <rPh sb="7" eb="9">
      <t>ニンイ</t>
    </rPh>
    <rPh sb="9" eb="11">
      <t>キシュ</t>
    </rPh>
    <rPh sb="11" eb="13">
      <t>モチコミ</t>
    </rPh>
    <rPh sb="16" eb="19">
      <t>カクカテイ</t>
    </rPh>
    <rPh sb="20" eb="22">
      <t>リヨウ</t>
    </rPh>
    <rPh sb="38" eb="39">
      <t>フク</t>
    </rPh>
    <rPh sb="42" eb="44">
      <t>ガッコウ</t>
    </rPh>
    <rPh sb="45" eb="47">
      <t>モチコミ</t>
    </rPh>
    <phoneticPr fontId="1"/>
  </si>
  <si>
    <t>　授業において利用している場合を指します。</t>
    <phoneticPr fontId="1"/>
  </si>
  <si>
    <t>様式１</t>
    <rPh sb="0" eb="2">
      <t>ヨウシキ</t>
    </rPh>
    <phoneticPr fontId="1"/>
  </si>
  <si>
    <t>下記項目は半角数字のみ入力してください（「○人」や「×年生は○人」等の書き方はしないでください）</t>
    <rPh sb="0" eb="2">
      <t>カキ</t>
    </rPh>
    <rPh sb="2" eb="4">
      <t>コウモク</t>
    </rPh>
    <rPh sb="5" eb="7">
      <t>ハンカク</t>
    </rPh>
    <rPh sb="7" eb="9">
      <t>スウジ</t>
    </rPh>
    <rPh sb="11" eb="13">
      <t>ニュウリョク</t>
    </rPh>
    <rPh sb="22" eb="23">
      <t>ニン</t>
    </rPh>
    <rPh sb="27" eb="29">
      <t>ネンセイ</t>
    </rPh>
    <rPh sb="31" eb="32">
      <t>ニン</t>
    </rPh>
    <rPh sb="33" eb="34">
      <t>ナド</t>
    </rPh>
    <rPh sb="35" eb="36">
      <t>カ</t>
    </rPh>
    <rPh sb="37" eb="38">
      <t>カタ</t>
    </rPh>
    <phoneticPr fontId="1"/>
  </si>
  <si>
    <t>※時点は２０１９年５月１日現在としてください。（以下１以降も同じ）</t>
    <rPh sb="1" eb="3">
      <t>ジテン</t>
    </rPh>
    <rPh sb="8" eb="9">
      <t>ネン</t>
    </rPh>
    <rPh sb="9" eb="10">
      <t>ヘイネン</t>
    </rPh>
    <rPh sb="10" eb="11">
      <t>ガツ</t>
    </rPh>
    <rPh sb="12" eb="13">
      <t>ニチ</t>
    </rPh>
    <rPh sb="13" eb="15">
      <t>ゲンザイ</t>
    </rPh>
    <rPh sb="24" eb="26">
      <t>イカ</t>
    </rPh>
    <rPh sb="27" eb="29">
      <t>イコウ</t>
    </rPh>
    <rPh sb="30" eb="31">
      <t>オナ</t>
    </rPh>
    <phoneticPr fontId="1"/>
  </si>
  <si>
    <t>うち教育用コンピュータ整備済教室等数</t>
    <rPh sb="16" eb="17">
      <t>トウ</t>
    </rPh>
    <phoneticPr fontId="1"/>
  </si>
  <si>
    <t>うちLAN整備済教室等数</t>
    <rPh sb="10" eb="11">
      <t>トウ</t>
    </rPh>
    <phoneticPr fontId="1"/>
  </si>
  <si>
    <t>うち無線LAN接続教室等数</t>
    <rPh sb="11" eb="12">
      <t>トウ</t>
    </rPh>
    <rPh sb="12" eb="13">
      <t>スウ</t>
    </rPh>
    <phoneticPr fontId="1"/>
  </si>
  <si>
    <t>※空き教室については「普通教室」としてカウントしてください。</t>
    <rPh sb="1" eb="2">
      <t>ア</t>
    </rPh>
    <rPh sb="3" eb="5">
      <t>キョウシツ</t>
    </rPh>
    <rPh sb="11" eb="13">
      <t>フツウ</t>
    </rPh>
    <rPh sb="13" eb="15">
      <t>キョウシツ</t>
    </rPh>
    <phoneticPr fontId="1"/>
  </si>
  <si>
    <t>　（二重計上しないでください）</t>
    <phoneticPr fontId="1"/>
  </si>
  <si>
    <t>※生徒児童、教員の個人所有の持込パソコンについては数に含みません。</t>
    <rPh sb="1" eb="3">
      <t>セイト</t>
    </rPh>
    <rPh sb="3" eb="5">
      <t>ジドウ</t>
    </rPh>
    <rPh sb="6" eb="8">
      <t>キョウイン</t>
    </rPh>
    <rPh sb="9" eb="11">
      <t>コジン</t>
    </rPh>
    <rPh sb="11" eb="13">
      <t>ショユウ</t>
    </rPh>
    <rPh sb="14" eb="16">
      <t>モチコミ</t>
    </rPh>
    <rPh sb="25" eb="26">
      <t>カズ</t>
    </rPh>
    <rPh sb="27" eb="28">
      <t>フク</t>
    </rPh>
    <phoneticPr fontId="1"/>
  </si>
  <si>
    <t>数量を記載ください。（半角数字のみで記入してください。「台」等つけないでください）</t>
    <rPh sb="0" eb="2">
      <t>スウリョウ</t>
    </rPh>
    <rPh sb="3" eb="5">
      <t>キサイ</t>
    </rPh>
    <rPh sb="11" eb="13">
      <t>ハンカク</t>
    </rPh>
    <rPh sb="13" eb="15">
      <t>スウジ</t>
    </rPh>
    <rPh sb="18" eb="20">
      <t>キニュウ</t>
    </rPh>
    <rPh sb="28" eb="29">
      <t>ダイ</t>
    </rPh>
    <rPh sb="30" eb="31">
      <t>ナド</t>
    </rPh>
    <phoneticPr fontId="1"/>
  </si>
  <si>
    <t>１＝実施している</t>
    <rPh sb="2" eb="4">
      <t>ジッシ</t>
    </rPh>
    <phoneticPr fontId="1"/>
  </si>
  <si>
    <t>２＝実施していない</t>
    <rPh sb="2" eb="4">
      <t>ジッシ</t>
    </rPh>
    <phoneticPr fontId="1"/>
  </si>
  <si>
    <t>１＝全教員が受講している</t>
    <rPh sb="2" eb="3">
      <t>ゼン</t>
    </rPh>
    <rPh sb="3" eb="5">
      <t>キョウイン</t>
    </rPh>
    <rPh sb="6" eb="8">
      <t>ジュコウ</t>
    </rPh>
    <phoneticPr fontId="1"/>
  </si>
  <si>
    <t>２＝一部教員が受講している</t>
    <rPh sb="2" eb="4">
      <t>イチブ</t>
    </rPh>
    <rPh sb="4" eb="6">
      <t>キョウイン</t>
    </rPh>
    <rPh sb="7" eb="9">
      <t>ジュコウ</t>
    </rPh>
    <phoneticPr fontId="1"/>
  </si>
  <si>
    <t>３＝受講していない</t>
    <rPh sb="2" eb="4">
      <t>ジュコウ</t>
    </rPh>
    <phoneticPr fontId="1"/>
  </si>
  <si>
    <t>（３）校務支援システムについて</t>
    <rPh sb="3" eb="5">
      <t>コウム</t>
    </rPh>
    <rPh sb="5" eb="7">
      <t>シエン</t>
    </rPh>
    <phoneticPr fontId="1"/>
  </si>
  <si>
    <t>・校務支援システムを整備している</t>
    <rPh sb="1" eb="3">
      <t>コウム</t>
    </rPh>
    <rPh sb="3" eb="5">
      <t>シエン</t>
    </rPh>
    <rPh sb="10" eb="12">
      <t>セイビ</t>
    </rPh>
    <phoneticPr fontId="1"/>
  </si>
  <si>
    <t>※Excelやアクセスで教員が個人で作成したようなものではなく、出欠管理や成績処理を行うための</t>
    <rPh sb="12" eb="14">
      <t>キョウイン</t>
    </rPh>
    <rPh sb="15" eb="17">
      <t>コジン</t>
    </rPh>
    <rPh sb="18" eb="20">
      <t>サクセイ</t>
    </rPh>
    <rPh sb="32" eb="34">
      <t>シュッケツ</t>
    </rPh>
    <rPh sb="34" eb="36">
      <t>カンリ</t>
    </rPh>
    <phoneticPr fontId="1"/>
  </si>
  <si>
    <t>　専用ソフトウェアを指します。</t>
    <phoneticPr fontId="1"/>
  </si>
  <si>
    <t>（４）デジタル教科書について</t>
    <rPh sb="7" eb="10">
      <t>キョウカショ</t>
    </rPh>
    <phoneticPr fontId="1"/>
  </si>
  <si>
    <t>・指導者用デジタル教科書を整備している</t>
    <rPh sb="1" eb="5">
      <t>シドウシャヨウ</t>
    </rPh>
    <rPh sb="9" eb="12">
      <t>キョウカショ</t>
    </rPh>
    <rPh sb="13" eb="15">
      <t>セイビ</t>
    </rPh>
    <phoneticPr fontId="1"/>
  </si>
  <si>
    <t>※デジタル教科書とは学校で使用している教科書に準拠し、教員が電子黒板等を用いて児童生徒への</t>
    <rPh sb="5" eb="8">
      <t>キョウカショ</t>
    </rPh>
    <rPh sb="10" eb="12">
      <t>ガッコウ</t>
    </rPh>
    <rPh sb="13" eb="15">
      <t>シヨウ</t>
    </rPh>
    <rPh sb="19" eb="22">
      <t>キョウカショ</t>
    </rPh>
    <rPh sb="23" eb="25">
      <t>ジュンキョ</t>
    </rPh>
    <rPh sb="27" eb="29">
      <t>キョウイン</t>
    </rPh>
    <rPh sb="30" eb="32">
      <t>デンシ</t>
    </rPh>
    <rPh sb="32" eb="34">
      <t>コクバン</t>
    </rPh>
    <rPh sb="34" eb="35">
      <t>トウ</t>
    </rPh>
    <rPh sb="36" eb="37">
      <t>モチ</t>
    </rPh>
    <rPh sb="39" eb="41">
      <t>ジドウ</t>
    </rPh>
    <rPh sb="41" eb="43">
      <t>セイト</t>
    </rPh>
    <phoneticPr fontId="1"/>
  </si>
  <si>
    <t>　指導用に活用するデジタルコンテンツを指します。</t>
    <rPh sb="1" eb="4">
      <t>シドウヨウ</t>
    </rPh>
    <rPh sb="5" eb="7">
      <t>カツヨウ</t>
    </rPh>
    <rPh sb="19" eb="20">
      <t>サ</t>
    </rPh>
    <phoneticPr fontId="1"/>
  </si>
  <si>
    <t>　（教員が授業のために自ら編集・加工したものは含みません）</t>
    <rPh sb="2" eb="4">
      <t>キョウイン</t>
    </rPh>
    <rPh sb="5" eb="7">
      <t>ジュギョウ</t>
    </rPh>
    <rPh sb="11" eb="12">
      <t>ミズカ</t>
    </rPh>
    <rPh sb="13" eb="15">
      <t>ヘンシュウ</t>
    </rPh>
    <rPh sb="16" eb="18">
      <t>カコウ</t>
    </rPh>
    <rPh sb="23" eb="24">
      <t>フク</t>
    </rPh>
    <phoneticPr fontId="1"/>
  </si>
  <si>
    <t>※文部科学省から配布されている英語ノートや「Let's try!」「We can!」「Hi, Friends!」等は含みません。</t>
    <rPh sb="1" eb="3">
      <t>モンブ</t>
    </rPh>
    <rPh sb="3" eb="6">
      <t>カガクショウ</t>
    </rPh>
    <rPh sb="8" eb="10">
      <t>ハイフ</t>
    </rPh>
    <rPh sb="15" eb="17">
      <t>エイゴ</t>
    </rPh>
    <rPh sb="56" eb="57">
      <t>ナド</t>
    </rPh>
    <rPh sb="58" eb="59">
      <t>フク</t>
    </rPh>
    <phoneticPr fontId="1"/>
  </si>
  <si>
    <t>※Excelやアクセスで教員が個人で作成したようなものではなく、出欠管理や成績処理等を行うための</t>
    <rPh sb="12" eb="14">
      <t>キョウイン</t>
    </rPh>
    <rPh sb="15" eb="17">
      <t>コジン</t>
    </rPh>
    <rPh sb="18" eb="20">
      <t>サクセイ</t>
    </rPh>
    <rPh sb="32" eb="34">
      <t>シュッケツ</t>
    </rPh>
    <rPh sb="34" eb="36">
      <t>カンリ</t>
    </rPh>
    <rPh sb="41" eb="42">
      <t>トウ</t>
    </rPh>
    <phoneticPr fontId="1"/>
  </si>
  <si>
    <t>　教室をカバーするといった場合、無線が接続可能な教室等数は全て回答してください。</t>
    <rPh sb="1" eb="3">
      <t>キョウシツ</t>
    </rPh>
    <rPh sb="13" eb="15">
      <t>バアイ</t>
    </rPh>
    <rPh sb="16" eb="18">
      <t>ムセン</t>
    </rPh>
    <rPh sb="19" eb="21">
      <t>セツゾク</t>
    </rPh>
    <rPh sb="21" eb="23">
      <t>カノウ</t>
    </rPh>
    <rPh sb="24" eb="26">
      <t>キョウシツ</t>
    </rPh>
    <rPh sb="26" eb="27">
      <t>トウ</t>
    </rPh>
    <rPh sb="27" eb="28">
      <t>スウ</t>
    </rPh>
    <rPh sb="29" eb="30">
      <t>スベ</t>
    </rPh>
    <rPh sb="31" eb="33">
      <t>カイトウ</t>
    </rPh>
    <phoneticPr fontId="1"/>
  </si>
  <si>
    <t>・ICT支援員が学校に来る頻度について</t>
    <rPh sb="4" eb="6">
      <t>シエン</t>
    </rPh>
    <rPh sb="6" eb="7">
      <t>イン</t>
    </rPh>
    <rPh sb="8" eb="10">
      <t>ガッコウ</t>
    </rPh>
    <rPh sb="11" eb="12">
      <t>ク</t>
    </rPh>
    <rPh sb="13" eb="15">
      <t>ヒンド</t>
    </rPh>
    <phoneticPr fontId="1"/>
  </si>
  <si>
    <t>私立高等学校等におけるICT環境の整備状況等の実態に関する調査　調査票</t>
    <rPh sb="14" eb="16">
      <t>カンキョウ</t>
    </rPh>
    <rPh sb="17" eb="19">
      <t>セイビ</t>
    </rPh>
    <rPh sb="19" eb="21">
      <t>ジョウキョウ</t>
    </rPh>
    <rPh sb="21" eb="22">
      <t>トウ</t>
    </rPh>
    <rPh sb="26" eb="27">
      <t>カン</t>
    </rPh>
    <rPh sb="32" eb="35">
      <t>チョウサヒョウ</t>
    </rPh>
    <phoneticPr fontId="1"/>
  </si>
  <si>
    <t>（２）設置方法別台数</t>
    <rPh sb="3" eb="5">
      <t>セッチ</t>
    </rPh>
    <rPh sb="5" eb="7">
      <t>ホウホウ</t>
    </rPh>
    <rPh sb="7" eb="8">
      <t>ベツ</t>
    </rPh>
    <rPh sb="8" eb="10">
      <t>ダイスウ</t>
    </rPh>
    <phoneticPr fontId="1"/>
  </si>
  <si>
    <t>（３）コンピュータ周辺機器台数</t>
    <rPh sb="9" eb="11">
      <t>シュウヘン</t>
    </rPh>
    <rPh sb="11" eb="13">
      <t>キキ</t>
    </rPh>
    <rPh sb="13" eb="15">
      <t>ダイスウ</t>
    </rPh>
    <phoneticPr fontId="1"/>
  </si>
  <si>
    <t>（４）教員研修の受講状況</t>
    <rPh sb="3" eb="5">
      <t>キョウイン</t>
    </rPh>
    <rPh sb="5" eb="7">
      <t>ケンシュウ</t>
    </rPh>
    <rPh sb="8" eb="10">
      <t>ジュコウ</t>
    </rPh>
    <rPh sb="10" eb="12">
      <t>ジョウキョウ</t>
    </rPh>
    <phoneticPr fontId="1"/>
  </si>
  <si>
    <t>（５）ICT支援員の状況</t>
    <rPh sb="6" eb="8">
      <t>シエン</t>
    </rPh>
    <rPh sb="8" eb="9">
      <t>イン</t>
    </rPh>
    <rPh sb="10" eb="12">
      <t>ジョウキョウ</t>
    </rPh>
    <phoneticPr fontId="1"/>
  </si>
  <si>
    <t>（６）インターネット接続について</t>
    <rPh sb="10" eb="12">
      <t>セツゾク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</si>
</sst>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2"/>
      <charset val="128"/>
      <scheme val="minor"/>
    </font>
    <font>
      <sz val="11"/>
      <name val="游ゴシック"/>
      <family val="3"/>
      <charset val="128"/>
      <scheme val="minor"/>
    </font>
    <font>
      <sz val="16"/>
      <name val="游ゴシック"/>
      <family val="3"/>
      <charset val="128"/>
      <scheme val="minor"/>
    </font>
    <font>
      <sz val="10"/>
      <name val="游ゴシック"/>
      <family val="3"/>
      <charset val="128"/>
      <scheme val="minor"/>
    </font>
    <font>
      <sz val="9"/>
      <name val="游ゴシック"/>
      <family val="3"/>
      <charset val="128"/>
      <scheme val="minor"/>
    </font>
    <font>
      <sz val="16"/>
      <name val="游ゴシック"/>
      <family val="2"/>
      <charset val="128"/>
      <scheme val="minor"/>
    </font>
  </fonts>
  <fills count="5">
    <fill>
      <patternFill patternType="none"/>
    </fill>
    <fill>
      <patternFill patternType="gray125"/>
    </fill>
    <fill>
      <patternFill patternType="solid">
        <fgColor theme="0" tint="-0.499984740745262"/>
        <bgColor indexed="64"/>
      </patternFill>
    </fill>
    <fill>
      <patternFill patternType="solid">
        <fgColor theme="7" tint="0.79998168889431442"/>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52">
    <xf numFmtId="0" fontId="0" fillId="0" borderId="0" xfId="0">
      <alignment vertical="center"/>
    </xf>
    <xf numFmtId="38" fontId="0" fillId="0" borderId="0" xfId="0" applyNumberFormat="1">
      <alignment vertical="center"/>
    </xf>
    <xf numFmtId="0" fontId="4" fillId="4" borderId="0" xfId="0" applyFont="1" applyFill="1">
      <alignment vertical="center"/>
    </xf>
    <xf numFmtId="0" fontId="4" fillId="4" borderId="0" xfId="0" applyFont="1" applyFill="1" applyBorder="1" applyAlignment="1">
      <alignment horizontal="center" vertical="center"/>
    </xf>
    <xf numFmtId="0" fontId="4" fillId="4" borderId="0" xfId="0" applyFont="1" applyFill="1" applyBorder="1" applyAlignment="1">
      <alignment vertical="center"/>
    </xf>
    <xf numFmtId="0" fontId="5" fillId="4" borderId="0" xfId="0" applyFont="1" applyFill="1">
      <alignment vertical="center"/>
    </xf>
    <xf numFmtId="0" fontId="4" fillId="4" borderId="0" xfId="0" applyFont="1" applyFill="1" applyBorder="1">
      <alignment vertical="center"/>
    </xf>
    <xf numFmtId="0" fontId="4" fillId="4" borderId="31" xfId="0" applyFont="1" applyFill="1" applyBorder="1" applyAlignment="1">
      <alignment vertical="center"/>
    </xf>
    <xf numFmtId="0" fontId="6" fillId="4" borderId="0" xfId="0" applyFont="1" applyFill="1">
      <alignment vertical="center"/>
    </xf>
    <xf numFmtId="0" fontId="4" fillId="4" borderId="41" xfId="0" applyFont="1" applyFill="1" applyBorder="1" applyAlignment="1">
      <alignment vertical="center" wrapText="1"/>
    </xf>
    <xf numFmtId="0" fontId="4" fillId="4" borderId="0" xfId="0" applyFont="1" applyFill="1" applyAlignment="1">
      <alignment vertical="center" wrapText="1"/>
    </xf>
    <xf numFmtId="0" fontId="4" fillId="4" borderId="0" xfId="0" applyFont="1" applyFill="1" applyAlignment="1">
      <alignment horizontal="right" vertical="center"/>
    </xf>
    <xf numFmtId="0" fontId="4" fillId="4" borderId="0" xfId="0" applyFont="1" applyFill="1" applyAlignment="1">
      <alignment vertical="center" wrapText="1"/>
    </xf>
    <xf numFmtId="0" fontId="4" fillId="4" borderId="0" xfId="0" applyFont="1" applyFill="1" applyBorder="1" applyAlignment="1">
      <alignment horizontal="center" vertical="center"/>
    </xf>
    <xf numFmtId="0" fontId="4" fillId="4" borderId="41" xfId="0" applyFont="1" applyFill="1" applyBorder="1" applyAlignment="1">
      <alignment vertical="center" wrapText="1"/>
    </xf>
    <xf numFmtId="0" fontId="8" fillId="4" borderId="0" xfId="0" applyFont="1" applyFill="1">
      <alignment vertical="center"/>
    </xf>
    <xf numFmtId="0" fontId="4" fillId="3" borderId="1"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4" borderId="10" xfId="0" applyFont="1" applyFill="1" applyBorder="1" applyAlignment="1">
      <alignment vertical="center"/>
    </xf>
    <xf numFmtId="0" fontId="4" fillId="4" borderId="11" xfId="0" applyFont="1" applyFill="1" applyBorder="1" applyAlignment="1">
      <alignment vertical="center"/>
    </xf>
    <xf numFmtId="0" fontId="4" fillId="4" borderId="1" xfId="0" applyFont="1" applyFill="1" applyBorder="1" applyAlignment="1">
      <alignment horizontal="center" vertical="center"/>
    </xf>
    <xf numFmtId="0" fontId="4" fillId="3" borderId="19"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3" borderId="21" xfId="0" applyFont="1" applyFill="1" applyBorder="1" applyAlignment="1" applyProtection="1">
      <alignment horizontal="center" vertical="center"/>
      <protection locked="0"/>
    </xf>
    <xf numFmtId="0" fontId="4" fillId="4" borderId="34" xfId="0" applyFont="1" applyFill="1" applyBorder="1" applyAlignment="1" applyProtection="1">
      <alignment vertical="center" wrapText="1"/>
      <protection locked="0"/>
    </xf>
    <xf numFmtId="0" fontId="4" fillId="4" borderId="35" xfId="0" applyFont="1" applyFill="1" applyBorder="1" applyAlignment="1" applyProtection="1">
      <alignment vertical="center"/>
      <protection locked="0"/>
    </xf>
    <xf numFmtId="0" fontId="4" fillId="4" borderId="36" xfId="0" applyFont="1" applyFill="1" applyBorder="1" applyAlignment="1" applyProtection="1">
      <alignment vertical="center"/>
      <protection locked="0"/>
    </xf>
    <xf numFmtId="0" fontId="4" fillId="4" borderId="32"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33" xfId="0" applyFont="1" applyFill="1" applyBorder="1" applyAlignment="1" applyProtection="1">
      <alignment vertical="center"/>
      <protection locked="0"/>
    </xf>
    <xf numFmtId="0" fontId="4" fillId="4" borderId="37" xfId="0" applyFont="1" applyFill="1" applyBorder="1" applyAlignment="1" applyProtection="1">
      <alignment vertical="center"/>
      <protection locked="0"/>
    </xf>
    <xf numFmtId="0" fontId="4" fillId="4" borderId="31" xfId="0" applyFont="1" applyFill="1" applyBorder="1" applyAlignment="1" applyProtection="1">
      <alignment vertical="center"/>
      <protection locked="0"/>
    </xf>
    <xf numFmtId="0" fontId="4" fillId="4" borderId="38" xfId="0" applyFont="1" applyFill="1" applyBorder="1" applyAlignment="1" applyProtection="1">
      <alignment vertical="center"/>
      <protection locked="0"/>
    </xf>
    <xf numFmtId="38" fontId="4" fillId="4" borderId="2" xfId="1" applyFont="1" applyFill="1" applyBorder="1" applyAlignment="1">
      <alignment vertical="center" wrapText="1"/>
    </xf>
    <xf numFmtId="38" fontId="4" fillId="4" borderId="3" xfId="1" applyFont="1" applyFill="1" applyBorder="1" applyAlignment="1">
      <alignment vertical="center" wrapText="1"/>
    </xf>
    <xf numFmtId="38" fontId="4" fillId="4" borderId="26" xfId="1" applyFont="1" applyFill="1" applyBorder="1" applyAlignment="1">
      <alignment vertical="center" wrapText="1"/>
    </xf>
    <xf numFmtId="38" fontId="4" fillId="4" borderId="27" xfId="1" applyFont="1" applyFill="1" applyBorder="1" applyAlignment="1">
      <alignment vertical="center"/>
    </xf>
    <xf numFmtId="38" fontId="4" fillId="4" borderId="28" xfId="1" applyFont="1" applyFill="1" applyBorder="1" applyAlignment="1">
      <alignment vertical="center"/>
    </xf>
    <xf numFmtId="38" fontId="4" fillId="4" borderId="30" xfId="1" applyFont="1" applyFill="1" applyBorder="1" applyAlignment="1">
      <alignment vertical="center"/>
    </xf>
    <xf numFmtId="38" fontId="4" fillId="3" borderId="2" xfId="1" applyFont="1" applyFill="1" applyBorder="1" applyAlignment="1" applyProtection="1">
      <alignment vertical="center" wrapText="1"/>
      <protection locked="0"/>
    </xf>
    <xf numFmtId="38" fontId="4" fillId="3" borderId="3" xfId="1" applyFont="1" applyFill="1" applyBorder="1" applyAlignment="1" applyProtection="1">
      <alignment vertical="center" wrapText="1"/>
      <protection locked="0"/>
    </xf>
    <xf numFmtId="38" fontId="4" fillId="3" borderId="4" xfId="1" applyFont="1" applyFill="1" applyBorder="1" applyAlignment="1" applyProtection="1">
      <alignment vertical="center" wrapText="1"/>
      <protection locked="0"/>
    </xf>
    <xf numFmtId="38" fontId="4" fillId="4" borderId="29" xfId="1" applyFont="1" applyFill="1" applyBorder="1" applyAlignment="1">
      <alignment vertical="center"/>
    </xf>
    <xf numFmtId="0" fontId="4" fillId="4" borderId="5" xfId="0" applyFont="1" applyFill="1" applyBorder="1" applyAlignment="1">
      <alignment vertical="center"/>
    </xf>
    <xf numFmtId="0" fontId="4" fillId="4" borderId="6" xfId="0" applyFont="1" applyFill="1" applyBorder="1" applyAlignment="1">
      <alignment vertical="center"/>
    </xf>
    <xf numFmtId="0" fontId="4" fillId="4" borderId="8" xfId="0" applyFont="1" applyFill="1" applyBorder="1" applyAlignment="1">
      <alignment vertical="center"/>
    </xf>
    <xf numFmtId="0" fontId="4" fillId="4" borderId="1" xfId="0" applyFont="1" applyFill="1" applyBorder="1" applyAlignment="1">
      <alignment vertical="center"/>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25" xfId="0" applyFont="1" applyFill="1" applyBorder="1" applyAlignment="1">
      <alignment horizontal="center" vertical="center" wrapText="1"/>
    </xf>
    <xf numFmtId="38" fontId="4" fillId="3" borderId="2" xfId="1" applyFont="1" applyFill="1" applyBorder="1" applyAlignment="1" applyProtection="1">
      <alignment vertical="center"/>
      <protection locked="0"/>
    </xf>
    <xf numFmtId="38" fontId="4" fillId="3" borderId="3" xfId="1" applyFont="1" applyFill="1" applyBorder="1" applyAlignment="1" applyProtection="1">
      <alignment vertical="center"/>
      <protection locked="0"/>
    </xf>
    <xf numFmtId="0" fontId="4" fillId="3" borderId="1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4" borderId="7" xfId="0" applyFont="1" applyFill="1" applyBorder="1" applyAlignment="1">
      <alignment horizontal="center" vertical="center"/>
    </xf>
    <xf numFmtId="0" fontId="4" fillId="3" borderId="1" xfId="0" applyFont="1" applyFill="1" applyBorder="1" applyAlignment="1" applyProtection="1">
      <alignment vertical="center"/>
      <protection locked="0"/>
    </xf>
    <xf numFmtId="0" fontId="4" fillId="3" borderId="9" xfId="0" applyFont="1" applyFill="1" applyBorder="1" applyAlignment="1" applyProtection="1">
      <alignment vertical="center"/>
      <protection locked="0"/>
    </xf>
    <xf numFmtId="38" fontId="4" fillId="4" borderId="11" xfId="1" applyFont="1" applyFill="1" applyBorder="1" applyAlignment="1">
      <alignment vertical="center"/>
    </xf>
    <xf numFmtId="38" fontId="4" fillId="3" borderId="1" xfId="1" applyFont="1" applyFill="1" applyBorder="1" applyAlignment="1" applyProtection="1">
      <alignment vertical="center"/>
      <protection locked="0"/>
    </xf>
    <xf numFmtId="0" fontId="4" fillId="4" borderId="23" xfId="0" applyFont="1" applyFill="1" applyBorder="1" applyAlignment="1">
      <alignment vertical="center" wrapText="1"/>
    </xf>
    <xf numFmtId="0" fontId="4" fillId="4" borderId="25" xfId="0" applyFont="1" applyFill="1" applyBorder="1" applyAlignment="1">
      <alignment vertical="center" wrapText="1"/>
    </xf>
    <xf numFmtId="0" fontId="4" fillId="4" borderId="0" xfId="0" applyFont="1" applyFill="1" applyAlignment="1">
      <alignment vertical="center"/>
    </xf>
    <xf numFmtId="0" fontId="4" fillId="4" borderId="0" xfId="0" applyFont="1" applyFill="1" applyAlignment="1">
      <alignment vertical="center" wrapText="1"/>
    </xf>
    <xf numFmtId="38" fontId="4" fillId="3" borderId="9" xfId="1" applyFont="1" applyFill="1" applyBorder="1" applyAlignment="1" applyProtection="1">
      <alignment vertical="center"/>
      <protection locked="0"/>
    </xf>
    <xf numFmtId="38" fontId="4" fillId="2" borderId="1" xfId="1" applyFont="1" applyFill="1" applyBorder="1" applyAlignment="1">
      <alignment vertical="center"/>
    </xf>
    <xf numFmtId="38" fontId="4" fillId="2" borderId="9" xfId="1" applyFont="1" applyFill="1" applyBorder="1" applyAlignment="1">
      <alignment vertical="center"/>
    </xf>
    <xf numFmtId="38" fontId="4" fillId="4" borderId="8" xfId="1" applyFont="1" applyFill="1" applyBorder="1" applyAlignment="1">
      <alignment vertical="center"/>
    </xf>
    <xf numFmtId="38" fontId="4" fillId="4" borderId="1" xfId="1" applyFont="1" applyFill="1" applyBorder="1" applyAlignment="1">
      <alignment vertical="center"/>
    </xf>
    <xf numFmtId="38" fontId="4" fillId="4" borderId="9" xfId="1" applyFont="1" applyFill="1" applyBorder="1" applyAlignment="1">
      <alignment vertical="center"/>
    </xf>
    <xf numFmtId="0" fontId="4" fillId="3" borderId="14" xfId="0" applyFont="1" applyFill="1" applyBorder="1" applyAlignment="1" applyProtection="1">
      <alignment vertical="center"/>
      <protection locked="0"/>
    </xf>
    <xf numFmtId="0" fontId="4" fillId="3" borderId="15" xfId="0" applyFont="1" applyFill="1" applyBorder="1" applyAlignment="1" applyProtection="1">
      <alignment vertical="center"/>
      <protection locked="0"/>
    </xf>
    <xf numFmtId="0" fontId="4" fillId="3" borderId="14" xfId="0" applyFont="1" applyFill="1" applyBorder="1" applyAlignment="1" applyProtection="1">
      <alignment vertical="center" shrinkToFit="1"/>
      <protection locked="0"/>
    </xf>
    <xf numFmtId="0" fontId="4" fillId="3" borderId="15" xfId="0" applyFont="1" applyFill="1" applyBorder="1" applyAlignment="1" applyProtection="1">
      <alignment vertical="center" shrinkToFit="1"/>
      <protection locked="0"/>
    </xf>
    <xf numFmtId="0" fontId="4" fillId="3" borderId="20" xfId="0" applyFont="1" applyFill="1" applyBorder="1" applyAlignment="1" applyProtection="1">
      <alignment vertical="center" shrinkToFit="1"/>
      <protection locked="0"/>
    </xf>
    <xf numFmtId="0" fontId="4" fillId="3" borderId="21" xfId="0" applyFont="1" applyFill="1" applyBorder="1" applyAlignment="1" applyProtection="1">
      <alignment vertical="center" shrinkToFit="1"/>
      <protection locked="0"/>
    </xf>
    <xf numFmtId="38" fontId="4" fillId="3" borderId="17" xfId="1" applyFont="1" applyFill="1" applyBorder="1" applyAlignment="1" applyProtection="1">
      <alignment vertical="center"/>
      <protection locked="0"/>
    </xf>
    <xf numFmtId="38" fontId="4" fillId="3" borderId="18" xfId="1" applyFont="1" applyFill="1" applyBorder="1" applyAlignment="1" applyProtection="1">
      <alignment vertical="center"/>
      <protection locked="0"/>
    </xf>
    <xf numFmtId="0" fontId="4" fillId="4" borderId="55"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6"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13" xfId="0" applyFont="1" applyFill="1" applyBorder="1" applyAlignment="1">
      <alignment vertical="center" shrinkToFit="1"/>
    </xf>
    <xf numFmtId="0" fontId="4" fillId="4" borderId="14" xfId="0" applyFont="1" applyFill="1" applyBorder="1" applyAlignment="1">
      <alignment vertical="center" shrinkToFit="1"/>
    </xf>
    <xf numFmtId="0" fontId="4" fillId="4" borderId="19" xfId="0" applyFont="1" applyFill="1" applyBorder="1" applyAlignment="1">
      <alignment vertical="center" shrinkToFit="1"/>
    </xf>
    <xf numFmtId="0" fontId="4" fillId="4" borderId="20" xfId="0" applyFont="1" applyFill="1" applyBorder="1" applyAlignment="1">
      <alignment vertical="center" shrinkToFit="1"/>
    </xf>
    <xf numFmtId="0" fontId="4" fillId="4" borderId="16" xfId="0" applyFont="1" applyFill="1" applyBorder="1" applyAlignment="1">
      <alignment vertical="center"/>
    </xf>
    <xf numFmtId="0" fontId="4" fillId="4" borderId="17" xfId="0" applyFont="1" applyFill="1" applyBorder="1" applyAlignment="1">
      <alignment vertical="center"/>
    </xf>
    <xf numFmtId="0" fontId="4" fillId="4" borderId="16" xfId="0" applyFont="1" applyFill="1" applyBorder="1" applyAlignment="1">
      <alignment vertical="center" wrapText="1"/>
    </xf>
    <xf numFmtId="0" fontId="4" fillId="4" borderId="17" xfId="0" applyFont="1" applyFill="1" applyBorder="1" applyAlignment="1">
      <alignment vertical="center" wrapText="1"/>
    </xf>
    <xf numFmtId="0" fontId="4" fillId="4" borderId="19" xfId="0" applyFont="1" applyFill="1" applyBorder="1" applyAlignment="1">
      <alignment vertical="center" wrapText="1" shrinkToFit="1"/>
    </xf>
    <xf numFmtId="38" fontId="4" fillId="4" borderId="12" xfId="1" applyFont="1" applyFill="1" applyBorder="1" applyAlignment="1">
      <alignment vertical="center"/>
    </xf>
    <xf numFmtId="38" fontId="4" fillId="4" borderId="10" xfId="1" applyFont="1" applyFill="1" applyBorder="1" applyAlignment="1">
      <alignment vertical="center"/>
    </xf>
    <xf numFmtId="38" fontId="4" fillId="3" borderId="4" xfId="1" applyFont="1" applyFill="1" applyBorder="1" applyAlignment="1" applyProtection="1">
      <alignment vertical="center"/>
      <protection locked="0"/>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4" borderId="8" xfId="0" applyFont="1" applyFill="1" applyBorder="1" applyAlignment="1">
      <alignment horizontal="center" vertical="center" shrinkToFit="1"/>
    </xf>
    <xf numFmtId="0" fontId="4" fillId="4" borderId="1" xfId="0" applyFont="1" applyFill="1" applyBorder="1" applyAlignment="1">
      <alignment horizontal="center" vertical="center" shrinkToFit="1"/>
    </xf>
    <xf numFmtId="38" fontId="4" fillId="4" borderId="2" xfId="1" applyFont="1" applyFill="1" applyBorder="1" applyAlignment="1">
      <alignment vertical="center"/>
    </xf>
    <xf numFmtId="38" fontId="4" fillId="4" borderId="4" xfId="1" applyFont="1" applyFill="1" applyBorder="1" applyAlignment="1">
      <alignment vertical="center"/>
    </xf>
    <xf numFmtId="0" fontId="4" fillId="4" borderId="12" xfId="0" applyFont="1" applyFill="1" applyBorder="1" applyAlignment="1">
      <alignment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38" fontId="4" fillId="3" borderId="26" xfId="1" applyFont="1" applyFill="1" applyBorder="1" applyAlignment="1" applyProtection="1">
      <alignment vertical="center" wrapText="1"/>
      <protection locked="0"/>
    </xf>
    <xf numFmtId="38" fontId="4" fillId="3" borderId="26" xfId="1" applyFont="1" applyFill="1" applyBorder="1" applyAlignment="1" applyProtection="1">
      <alignment vertical="center"/>
      <protection locked="0"/>
    </xf>
    <xf numFmtId="0" fontId="4" fillId="4" borderId="34"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vertical="center" wrapText="1"/>
    </xf>
    <xf numFmtId="0" fontId="4" fillId="4" borderId="35" xfId="0" applyFont="1" applyFill="1" applyBorder="1" applyAlignment="1">
      <alignment vertical="center" wrapText="1"/>
    </xf>
    <xf numFmtId="0" fontId="4" fillId="4" borderId="53" xfId="0" applyFont="1" applyFill="1" applyBorder="1" applyAlignment="1">
      <alignment vertical="center" wrapText="1"/>
    </xf>
    <xf numFmtId="0" fontId="4" fillId="4" borderId="0" xfId="0" applyFont="1" applyFill="1" applyBorder="1" applyAlignment="1">
      <alignment vertical="center" wrapText="1"/>
    </xf>
    <xf numFmtId="0" fontId="4" fillId="4" borderId="44" xfId="0" applyFont="1" applyFill="1" applyBorder="1" applyAlignment="1">
      <alignment vertical="center" wrapText="1"/>
    </xf>
    <xf numFmtId="0" fontId="4" fillId="4" borderId="41" xfId="0" applyFont="1" applyFill="1" applyBorder="1" applyAlignment="1">
      <alignment vertical="center" wrapText="1"/>
    </xf>
    <xf numFmtId="0" fontId="4" fillId="4" borderId="7" xfId="0" applyFont="1" applyFill="1" applyBorder="1" applyAlignment="1">
      <alignment vertical="center"/>
    </xf>
    <xf numFmtId="0" fontId="4" fillId="4" borderId="9" xfId="0" applyFont="1" applyFill="1" applyBorder="1" applyAlignment="1">
      <alignment vertical="center"/>
    </xf>
    <xf numFmtId="0" fontId="4" fillId="4" borderId="57"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3" fillId="4" borderId="2" xfId="0" applyFont="1" applyFill="1" applyBorder="1" applyAlignment="1">
      <alignment horizontal="center" vertical="center"/>
    </xf>
    <xf numFmtId="0" fontId="4" fillId="4" borderId="4" xfId="0" applyFont="1" applyFill="1" applyBorder="1" applyAlignment="1">
      <alignment horizontal="center" vertical="center"/>
    </xf>
    <xf numFmtId="38" fontId="4" fillId="4" borderId="46" xfId="1" applyFont="1" applyFill="1" applyBorder="1" applyAlignment="1">
      <alignment vertical="center"/>
    </xf>
    <xf numFmtId="38" fontId="4" fillId="4" borderId="47" xfId="1" applyFont="1" applyFill="1" applyBorder="1" applyAlignment="1">
      <alignment vertical="center"/>
    </xf>
    <xf numFmtId="38" fontId="4" fillId="4" borderId="49" xfId="1" applyFont="1" applyFill="1" applyBorder="1" applyAlignment="1">
      <alignment vertical="center"/>
    </xf>
    <xf numFmtId="38" fontId="4" fillId="4" borderId="50" xfId="1" applyFont="1" applyFill="1" applyBorder="1" applyAlignment="1">
      <alignment vertical="center"/>
    </xf>
    <xf numFmtId="38" fontId="4" fillId="4" borderId="48" xfId="1" applyFont="1" applyFill="1" applyBorder="1" applyAlignment="1">
      <alignment vertical="center"/>
    </xf>
    <xf numFmtId="38" fontId="4" fillId="4" borderId="51" xfId="1" applyFont="1" applyFill="1" applyBorder="1" applyAlignment="1">
      <alignment vertical="center"/>
    </xf>
    <xf numFmtId="0" fontId="4" fillId="4" borderId="42" xfId="0" applyFont="1" applyFill="1" applyBorder="1" applyAlignment="1">
      <alignment vertical="center" wrapText="1"/>
    </xf>
    <xf numFmtId="0" fontId="4" fillId="4" borderId="45" xfId="0" applyFont="1" applyFill="1" applyBorder="1" applyAlignment="1">
      <alignment vertical="center" wrapText="1"/>
    </xf>
    <xf numFmtId="0" fontId="4" fillId="4" borderId="34" xfId="0" applyFont="1" applyFill="1" applyBorder="1" applyAlignment="1">
      <alignment vertical="center" wrapText="1"/>
    </xf>
    <xf numFmtId="0" fontId="4" fillId="4" borderId="36" xfId="0" applyFont="1" applyFill="1" applyBorder="1" applyAlignment="1">
      <alignment vertical="center" wrapText="1"/>
    </xf>
    <xf numFmtId="0" fontId="4" fillId="4" borderId="40" xfId="0" applyFont="1" applyFill="1" applyBorder="1" applyAlignment="1">
      <alignment vertical="center" wrapText="1"/>
    </xf>
    <xf numFmtId="0" fontId="4" fillId="4" borderId="6"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38" fontId="4" fillId="3" borderId="2" xfId="1" applyFont="1" applyFill="1" applyBorder="1" applyAlignment="1" applyProtection="1">
      <alignment horizontal="center" vertical="center" wrapText="1"/>
      <protection locked="0"/>
    </xf>
    <xf numFmtId="38" fontId="4" fillId="3" borderId="3" xfId="1" applyFont="1" applyFill="1" applyBorder="1" applyAlignment="1" applyProtection="1">
      <alignment horizontal="center" vertical="center" wrapText="1"/>
      <protection locked="0"/>
    </xf>
    <xf numFmtId="38" fontId="4" fillId="3" borderId="4" xfId="1" applyFont="1" applyFill="1" applyBorder="1" applyAlignment="1" applyProtection="1">
      <alignment horizontal="center" vertical="center" wrapText="1"/>
      <protection locked="0"/>
    </xf>
  </cellXfs>
  <cellStyles count="2">
    <cellStyle name="桁区切り" xfId="1" builtinId="6"/>
    <cellStyle name="標準" xfId="0" builtinId="0"/>
  </cellStyles>
  <dxfs count="11">
    <dxf>
      <fill>
        <patternFill>
          <bgColor theme="0" tint="-0.499984740745262"/>
        </patternFill>
      </fill>
    </dxf>
    <dxf>
      <fill>
        <patternFill>
          <bgColor theme="7" tint="0.79998168889431442"/>
        </patternFill>
      </fill>
    </dxf>
    <dxf>
      <fill>
        <patternFill>
          <bgColor theme="0" tint="-0.499984740745262"/>
        </patternFill>
      </fill>
    </dxf>
    <dxf>
      <fill>
        <patternFill>
          <bgColor theme="0" tint="-0.499984740745262"/>
        </patternFill>
      </fill>
    </dxf>
    <dxf>
      <fill>
        <patternFill>
          <bgColor theme="7" tint="0.79998168889431442"/>
        </patternFill>
      </fill>
    </dxf>
    <dxf>
      <fill>
        <patternFill>
          <bgColor theme="0" tint="-0.499984740745262"/>
        </patternFill>
      </fill>
    </dxf>
    <dxf>
      <fill>
        <patternFill>
          <bgColor theme="7" tint="0.79998168889431442"/>
        </patternFill>
      </fill>
    </dxf>
    <dxf>
      <fill>
        <patternFill>
          <bgColor theme="0" tint="-0.499984740745262"/>
        </patternFill>
      </fill>
    </dxf>
    <dxf>
      <fill>
        <patternFill>
          <bgColor theme="0" tint="-0.499984740745262"/>
        </patternFill>
      </fill>
    </dxf>
    <dxf>
      <fill>
        <patternFill>
          <bgColor theme="7" tint="0.7999816888943144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38096</xdr:colOff>
      <xdr:row>29</xdr:row>
      <xdr:rowOff>28577</xdr:rowOff>
    </xdr:from>
    <xdr:to>
      <xdr:col>17</xdr:col>
      <xdr:colOff>295272</xdr:colOff>
      <xdr:row>31</xdr:row>
      <xdr:rowOff>19054</xdr:rowOff>
    </xdr:to>
    <xdr:sp macro="" textlink="">
      <xdr:nvSpPr>
        <xdr:cNvPr id="5" name="左中かっこ 4">
          <a:extLst>
            <a:ext uri="{FF2B5EF4-FFF2-40B4-BE49-F238E27FC236}">
              <a16:creationId xmlns:a16="http://schemas.microsoft.com/office/drawing/2014/main" id="{F2D4631A-2C67-4BE0-9EED-748B2056C05D}"/>
            </a:ext>
          </a:extLst>
        </xdr:cNvPr>
        <xdr:cNvSpPr/>
      </xdr:nvSpPr>
      <xdr:spPr>
        <a:xfrm rot="5400000">
          <a:off x="3543296" y="7800977"/>
          <a:ext cx="476252" cy="3714751"/>
        </a:xfrm>
        <a:prstGeom prst="leftBrace">
          <a:avLst>
            <a:gd name="adj1" fmla="val 43468"/>
            <a:gd name="adj2" fmla="val 35898"/>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38097</xdr:colOff>
      <xdr:row>28</xdr:row>
      <xdr:rowOff>228604</xdr:rowOff>
    </xdr:from>
    <xdr:to>
      <xdr:col>23</xdr:col>
      <xdr:colOff>266700</xdr:colOff>
      <xdr:row>31</xdr:row>
      <xdr:rowOff>9529</xdr:rowOff>
    </xdr:to>
    <xdr:sp macro="" textlink="">
      <xdr:nvSpPr>
        <xdr:cNvPr id="6" name="左中かっこ 5">
          <a:extLst>
            <a:ext uri="{FF2B5EF4-FFF2-40B4-BE49-F238E27FC236}">
              <a16:creationId xmlns:a16="http://schemas.microsoft.com/office/drawing/2014/main" id="{72E776C6-EB2A-47F8-8CD1-A1BBAC3887C3}"/>
            </a:ext>
          </a:extLst>
        </xdr:cNvPr>
        <xdr:cNvSpPr/>
      </xdr:nvSpPr>
      <xdr:spPr>
        <a:xfrm rot="5400000">
          <a:off x="6343648" y="8734428"/>
          <a:ext cx="504825" cy="1800228"/>
        </a:xfrm>
        <a:prstGeom prst="leftBrace">
          <a:avLst>
            <a:gd name="adj1" fmla="val 43468"/>
            <a:gd name="adj2" fmla="val 54416"/>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38096</xdr:colOff>
      <xdr:row>29</xdr:row>
      <xdr:rowOff>28577</xdr:rowOff>
    </xdr:from>
    <xdr:to>
      <xdr:col>17</xdr:col>
      <xdr:colOff>295272</xdr:colOff>
      <xdr:row>31</xdr:row>
      <xdr:rowOff>19054</xdr:rowOff>
    </xdr:to>
    <xdr:sp macro="" textlink="">
      <xdr:nvSpPr>
        <xdr:cNvPr id="2" name="左中かっこ 1">
          <a:extLst>
            <a:ext uri="{FF2B5EF4-FFF2-40B4-BE49-F238E27FC236}">
              <a16:creationId xmlns:a16="http://schemas.microsoft.com/office/drawing/2014/main" id="{590AE709-8A57-4D42-93B6-5BCB2133DE6E}"/>
            </a:ext>
          </a:extLst>
        </xdr:cNvPr>
        <xdr:cNvSpPr/>
      </xdr:nvSpPr>
      <xdr:spPr>
        <a:xfrm rot="5400000">
          <a:off x="3543296" y="7800977"/>
          <a:ext cx="476252" cy="3714751"/>
        </a:xfrm>
        <a:prstGeom prst="leftBrace">
          <a:avLst>
            <a:gd name="adj1" fmla="val 43468"/>
            <a:gd name="adj2" fmla="val 35898"/>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38097</xdr:colOff>
      <xdr:row>28</xdr:row>
      <xdr:rowOff>228604</xdr:rowOff>
    </xdr:from>
    <xdr:to>
      <xdr:col>23</xdr:col>
      <xdr:colOff>266700</xdr:colOff>
      <xdr:row>31</xdr:row>
      <xdr:rowOff>9529</xdr:rowOff>
    </xdr:to>
    <xdr:sp macro="" textlink="">
      <xdr:nvSpPr>
        <xdr:cNvPr id="3" name="左中かっこ 2">
          <a:extLst>
            <a:ext uri="{FF2B5EF4-FFF2-40B4-BE49-F238E27FC236}">
              <a16:creationId xmlns:a16="http://schemas.microsoft.com/office/drawing/2014/main" id="{5338D4D3-047D-4ECD-AFE3-73D6150BC8E6}"/>
            </a:ext>
          </a:extLst>
        </xdr:cNvPr>
        <xdr:cNvSpPr/>
      </xdr:nvSpPr>
      <xdr:spPr>
        <a:xfrm rot="5400000">
          <a:off x="6343648" y="8734428"/>
          <a:ext cx="504825" cy="1800228"/>
        </a:xfrm>
        <a:prstGeom prst="leftBrace">
          <a:avLst>
            <a:gd name="adj1" fmla="val 43468"/>
            <a:gd name="adj2" fmla="val 54416"/>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161925</xdr:colOff>
      <xdr:row>5</xdr:row>
      <xdr:rowOff>57150</xdr:rowOff>
    </xdr:from>
    <xdr:to>
      <xdr:col>23</xdr:col>
      <xdr:colOff>209550</xdr:colOff>
      <xdr:row>7</xdr:row>
      <xdr:rowOff>0</xdr:rowOff>
    </xdr:to>
    <xdr:grpSp>
      <xdr:nvGrpSpPr>
        <xdr:cNvPr id="4" name="グループ化 3">
          <a:extLst>
            <a:ext uri="{FF2B5EF4-FFF2-40B4-BE49-F238E27FC236}">
              <a16:creationId xmlns:a16="http://schemas.microsoft.com/office/drawing/2014/main" id="{47E5E0D0-D1E4-4485-8233-1DB3542A526D}"/>
            </a:ext>
          </a:extLst>
        </xdr:cNvPr>
        <xdr:cNvGrpSpPr/>
      </xdr:nvGrpSpPr>
      <xdr:grpSpPr>
        <a:xfrm>
          <a:off x="5819775" y="1419225"/>
          <a:ext cx="1619250" cy="619125"/>
          <a:chOff x="5476875" y="1352550"/>
          <a:chExt cx="1619250" cy="619125"/>
        </a:xfrm>
      </xdr:grpSpPr>
      <xdr:sp macro="" textlink="">
        <xdr:nvSpPr>
          <xdr:cNvPr id="5" name="吹き出し: 四角形 4">
            <a:extLst>
              <a:ext uri="{FF2B5EF4-FFF2-40B4-BE49-F238E27FC236}">
                <a16:creationId xmlns:a16="http://schemas.microsoft.com/office/drawing/2014/main" id="{4E7FF33A-E2F8-490B-8052-04B078159F55}"/>
              </a:ext>
            </a:extLst>
          </xdr:cNvPr>
          <xdr:cNvSpPr/>
        </xdr:nvSpPr>
        <xdr:spPr>
          <a:xfrm>
            <a:off x="5476875" y="1352550"/>
            <a:ext cx="1619250" cy="619125"/>
          </a:xfrm>
          <a:prstGeom prst="wedgeRectCallout">
            <a:avLst>
              <a:gd name="adj1" fmla="val -85539"/>
              <a:gd name="adj2" fmla="val 24039"/>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E1C5E9D9-7F05-4D6B-8C95-87C94B230080}"/>
              </a:ext>
            </a:extLst>
          </xdr:cNvPr>
          <xdr:cNvSpPr txBox="1"/>
        </xdr:nvSpPr>
        <xdr:spPr>
          <a:xfrm>
            <a:off x="5505450" y="1390650"/>
            <a:ext cx="1571625"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プルダウンから選択してください。</a:t>
            </a:r>
          </a:p>
        </xdr:txBody>
      </xdr:sp>
    </xdr:grpSp>
    <xdr:clientData/>
  </xdr:twoCellAnchor>
  <xdr:twoCellAnchor>
    <xdr:from>
      <xdr:col>18</xdr:col>
      <xdr:colOff>209550</xdr:colOff>
      <xdr:row>7</xdr:row>
      <xdr:rowOff>323850</xdr:rowOff>
    </xdr:from>
    <xdr:to>
      <xdr:col>23</xdr:col>
      <xdr:colOff>257175</xdr:colOff>
      <xdr:row>9</xdr:row>
      <xdr:rowOff>200025</xdr:rowOff>
    </xdr:to>
    <xdr:sp macro="" textlink="">
      <xdr:nvSpPr>
        <xdr:cNvPr id="7" name="吹き出し: 四角形 6">
          <a:extLst>
            <a:ext uri="{FF2B5EF4-FFF2-40B4-BE49-F238E27FC236}">
              <a16:creationId xmlns:a16="http://schemas.microsoft.com/office/drawing/2014/main" id="{63DEB493-3A4E-417D-B214-BA9FD0103720}"/>
            </a:ext>
          </a:extLst>
        </xdr:cNvPr>
        <xdr:cNvSpPr/>
      </xdr:nvSpPr>
      <xdr:spPr>
        <a:xfrm>
          <a:off x="5867400" y="2362200"/>
          <a:ext cx="1619250" cy="733425"/>
        </a:xfrm>
        <a:prstGeom prst="wedgeRectCallout">
          <a:avLst>
            <a:gd name="adj1" fmla="val -83774"/>
            <a:gd name="adj2" fmla="val -1288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190500</xdr:colOff>
      <xdr:row>10</xdr:row>
      <xdr:rowOff>9525</xdr:rowOff>
    </xdr:from>
    <xdr:to>
      <xdr:col>23</xdr:col>
      <xdr:colOff>238125</xdr:colOff>
      <xdr:row>11</xdr:row>
      <xdr:rowOff>314325</xdr:rowOff>
    </xdr:to>
    <xdr:sp macro="" textlink="">
      <xdr:nvSpPr>
        <xdr:cNvPr id="8" name="吹き出し: 四角形 7">
          <a:extLst>
            <a:ext uri="{FF2B5EF4-FFF2-40B4-BE49-F238E27FC236}">
              <a16:creationId xmlns:a16="http://schemas.microsoft.com/office/drawing/2014/main" id="{FB6BC435-450F-47C2-BCFB-C96059A4F010}"/>
            </a:ext>
          </a:extLst>
        </xdr:cNvPr>
        <xdr:cNvSpPr/>
      </xdr:nvSpPr>
      <xdr:spPr>
        <a:xfrm>
          <a:off x="5848350" y="3333750"/>
          <a:ext cx="1619250" cy="733425"/>
        </a:xfrm>
        <a:prstGeom prst="wedgeRectCallout">
          <a:avLst>
            <a:gd name="adj1" fmla="val -76127"/>
            <a:gd name="adj2" fmla="val -7596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200025</xdr:colOff>
      <xdr:row>11</xdr:row>
      <xdr:rowOff>419100</xdr:rowOff>
    </xdr:from>
    <xdr:to>
      <xdr:col>23</xdr:col>
      <xdr:colOff>247650</xdr:colOff>
      <xdr:row>13</xdr:row>
      <xdr:rowOff>180975</xdr:rowOff>
    </xdr:to>
    <xdr:sp macro="" textlink="">
      <xdr:nvSpPr>
        <xdr:cNvPr id="9" name="吹き出し: 四角形 8">
          <a:extLst>
            <a:ext uri="{FF2B5EF4-FFF2-40B4-BE49-F238E27FC236}">
              <a16:creationId xmlns:a16="http://schemas.microsoft.com/office/drawing/2014/main" id="{D861B648-E09E-48BA-A4F6-99196C6EC5F7}"/>
            </a:ext>
          </a:extLst>
        </xdr:cNvPr>
        <xdr:cNvSpPr/>
      </xdr:nvSpPr>
      <xdr:spPr>
        <a:xfrm>
          <a:off x="5857875" y="4171950"/>
          <a:ext cx="1619250" cy="619125"/>
        </a:xfrm>
        <a:prstGeom prst="wedgeRectCallout">
          <a:avLst>
            <a:gd name="adj1" fmla="val -81421"/>
            <a:gd name="adj2" fmla="val 557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66675</xdr:colOff>
      <xdr:row>14</xdr:row>
      <xdr:rowOff>0</xdr:rowOff>
    </xdr:from>
    <xdr:to>
      <xdr:col>23</xdr:col>
      <xdr:colOff>114300</xdr:colOff>
      <xdr:row>16</xdr:row>
      <xdr:rowOff>142875</xdr:rowOff>
    </xdr:to>
    <xdr:grpSp>
      <xdr:nvGrpSpPr>
        <xdr:cNvPr id="10" name="グループ化 9">
          <a:extLst>
            <a:ext uri="{FF2B5EF4-FFF2-40B4-BE49-F238E27FC236}">
              <a16:creationId xmlns:a16="http://schemas.microsoft.com/office/drawing/2014/main" id="{902935DE-FB37-4229-AA2B-DB7F5358B4BC}"/>
            </a:ext>
          </a:extLst>
        </xdr:cNvPr>
        <xdr:cNvGrpSpPr/>
      </xdr:nvGrpSpPr>
      <xdr:grpSpPr>
        <a:xfrm>
          <a:off x="5724525" y="5038725"/>
          <a:ext cx="1619250" cy="828675"/>
          <a:chOff x="5476875" y="1352550"/>
          <a:chExt cx="1619250" cy="619125"/>
        </a:xfrm>
      </xdr:grpSpPr>
      <xdr:sp macro="" textlink="">
        <xdr:nvSpPr>
          <xdr:cNvPr id="11" name="吹き出し: 四角形 10">
            <a:extLst>
              <a:ext uri="{FF2B5EF4-FFF2-40B4-BE49-F238E27FC236}">
                <a16:creationId xmlns:a16="http://schemas.microsoft.com/office/drawing/2014/main" id="{8DF3F03B-E3FB-4A82-8D0A-4C9BAC8ADA2B}"/>
              </a:ext>
            </a:extLst>
          </xdr:cNvPr>
          <xdr:cNvSpPr/>
        </xdr:nvSpPr>
        <xdr:spPr>
          <a:xfrm>
            <a:off x="5476875" y="1352550"/>
            <a:ext cx="1619250" cy="619125"/>
          </a:xfrm>
          <a:prstGeom prst="wedgeRectCallout">
            <a:avLst>
              <a:gd name="adj1" fmla="val -70833"/>
              <a:gd name="adj2" fmla="val -8233"/>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A2B9F3B-0414-4424-98F0-4CE6FC727D46}"/>
              </a:ext>
            </a:extLst>
          </xdr:cNvPr>
          <xdr:cNvSpPr txBox="1"/>
        </xdr:nvSpPr>
        <xdr:spPr>
          <a:xfrm>
            <a:off x="5505450" y="1390650"/>
            <a:ext cx="1571625"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教員も中高で兼任してる場合はどちらか案分してください。</a:t>
            </a:r>
          </a:p>
        </xdr:txBody>
      </xdr:sp>
    </xdr:grpSp>
    <xdr:clientData/>
  </xdr:twoCellAnchor>
  <xdr:twoCellAnchor>
    <xdr:from>
      <xdr:col>18</xdr:col>
      <xdr:colOff>219075</xdr:colOff>
      <xdr:row>7</xdr:row>
      <xdr:rowOff>342900</xdr:rowOff>
    </xdr:from>
    <xdr:to>
      <xdr:col>23</xdr:col>
      <xdr:colOff>219075</xdr:colOff>
      <xdr:row>9</xdr:row>
      <xdr:rowOff>171450</xdr:rowOff>
    </xdr:to>
    <xdr:sp macro="" textlink="">
      <xdr:nvSpPr>
        <xdr:cNvPr id="13" name="テキスト ボックス 12">
          <a:extLst>
            <a:ext uri="{FF2B5EF4-FFF2-40B4-BE49-F238E27FC236}">
              <a16:creationId xmlns:a16="http://schemas.microsoft.com/office/drawing/2014/main" id="{6F2D51B5-6756-492E-AC8E-92229E0324AD}"/>
            </a:ext>
          </a:extLst>
        </xdr:cNvPr>
        <xdr:cNvSpPr txBox="1"/>
      </xdr:nvSpPr>
      <xdr:spPr>
        <a:xfrm>
          <a:off x="5876925" y="2381250"/>
          <a:ext cx="1571625"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中高で校舎が一緒の場合も中学校、高校と分けて作成ください。</a:t>
          </a:r>
        </a:p>
      </xdr:txBody>
    </xdr:sp>
    <xdr:clientData/>
  </xdr:twoCellAnchor>
  <xdr:twoCellAnchor>
    <xdr:from>
      <xdr:col>18</xdr:col>
      <xdr:colOff>219075</xdr:colOff>
      <xdr:row>10</xdr:row>
      <xdr:rowOff>28575</xdr:rowOff>
    </xdr:from>
    <xdr:to>
      <xdr:col>23</xdr:col>
      <xdr:colOff>219075</xdr:colOff>
      <xdr:row>11</xdr:row>
      <xdr:rowOff>304800</xdr:rowOff>
    </xdr:to>
    <xdr:sp macro="" textlink="">
      <xdr:nvSpPr>
        <xdr:cNvPr id="14" name="テキスト ボックス 13">
          <a:extLst>
            <a:ext uri="{FF2B5EF4-FFF2-40B4-BE49-F238E27FC236}">
              <a16:creationId xmlns:a16="http://schemas.microsoft.com/office/drawing/2014/main" id="{5EBD3938-E685-4F39-9342-4566AA9E2F11}"/>
            </a:ext>
          </a:extLst>
        </xdr:cNvPr>
        <xdr:cNvSpPr txBox="1"/>
      </xdr:nvSpPr>
      <xdr:spPr>
        <a:xfrm>
          <a:off x="5876925" y="3352800"/>
          <a:ext cx="1571625" cy="70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中高で校舎が一緒の場合も中学校、高校と分けて作成ください。</a:t>
          </a:r>
        </a:p>
      </xdr:txBody>
    </xdr:sp>
    <xdr:clientData/>
  </xdr:twoCellAnchor>
  <xdr:twoCellAnchor>
    <xdr:from>
      <xdr:col>18</xdr:col>
      <xdr:colOff>209550</xdr:colOff>
      <xdr:row>12</xdr:row>
      <xdr:rowOff>38100</xdr:rowOff>
    </xdr:from>
    <xdr:to>
      <xdr:col>23</xdr:col>
      <xdr:colOff>209550</xdr:colOff>
      <xdr:row>13</xdr:row>
      <xdr:rowOff>171450</xdr:rowOff>
    </xdr:to>
    <xdr:sp macro="" textlink="">
      <xdr:nvSpPr>
        <xdr:cNvPr id="15" name="テキスト ボックス 14">
          <a:extLst>
            <a:ext uri="{FF2B5EF4-FFF2-40B4-BE49-F238E27FC236}">
              <a16:creationId xmlns:a16="http://schemas.microsoft.com/office/drawing/2014/main" id="{E327FB80-4C4B-40F7-ADC7-05D6F0C3EEB3}"/>
            </a:ext>
          </a:extLst>
        </xdr:cNvPr>
        <xdr:cNvSpPr txBox="1"/>
      </xdr:nvSpPr>
      <xdr:spPr>
        <a:xfrm>
          <a:off x="5867400" y="4219575"/>
          <a:ext cx="1571625"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半角数字で記載してください。</a:t>
          </a:r>
        </a:p>
      </xdr:txBody>
    </xdr:sp>
    <xdr:clientData/>
  </xdr:twoCellAnchor>
  <xdr:twoCellAnchor>
    <xdr:from>
      <xdr:col>14</xdr:col>
      <xdr:colOff>142875</xdr:colOff>
      <xdr:row>157</xdr:row>
      <xdr:rowOff>152400</xdr:rowOff>
    </xdr:from>
    <xdr:to>
      <xdr:col>19</xdr:col>
      <xdr:colOff>190500</xdr:colOff>
      <xdr:row>161</xdr:row>
      <xdr:rowOff>28575</xdr:rowOff>
    </xdr:to>
    <xdr:grpSp>
      <xdr:nvGrpSpPr>
        <xdr:cNvPr id="16" name="グループ化 15">
          <a:extLst>
            <a:ext uri="{FF2B5EF4-FFF2-40B4-BE49-F238E27FC236}">
              <a16:creationId xmlns:a16="http://schemas.microsoft.com/office/drawing/2014/main" id="{0DC5BC4B-F105-429A-BADC-EF75F4099423}"/>
            </a:ext>
          </a:extLst>
        </xdr:cNvPr>
        <xdr:cNvGrpSpPr/>
      </xdr:nvGrpSpPr>
      <xdr:grpSpPr>
        <a:xfrm>
          <a:off x="4543425" y="42033825"/>
          <a:ext cx="1619250" cy="828675"/>
          <a:chOff x="5476875" y="1352550"/>
          <a:chExt cx="1619250" cy="619125"/>
        </a:xfrm>
      </xdr:grpSpPr>
      <xdr:sp macro="" textlink="">
        <xdr:nvSpPr>
          <xdr:cNvPr id="17" name="吹き出し: 四角形 16">
            <a:extLst>
              <a:ext uri="{FF2B5EF4-FFF2-40B4-BE49-F238E27FC236}">
                <a16:creationId xmlns:a16="http://schemas.microsoft.com/office/drawing/2014/main" id="{BDB45732-BAE8-4BDD-8977-8A9FE7A1C5D8}"/>
              </a:ext>
            </a:extLst>
          </xdr:cNvPr>
          <xdr:cNvSpPr/>
        </xdr:nvSpPr>
        <xdr:spPr>
          <a:xfrm>
            <a:off x="5476875" y="1352550"/>
            <a:ext cx="1619250" cy="619125"/>
          </a:xfrm>
          <a:prstGeom prst="wedgeRectCallout">
            <a:avLst>
              <a:gd name="adj1" fmla="val 52697"/>
              <a:gd name="adj2" fmla="val 7222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89F4B88C-C7B8-44FD-AD88-468048F36E9F}"/>
              </a:ext>
            </a:extLst>
          </xdr:cNvPr>
          <xdr:cNvSpPr txBox="1"/>
        </xdr:nvSpPr>
        <xdr:spPr>
          <a:xfrm>
            <a:off x="5505450" y="1390650"/>
            <a:ext cx="1571625"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グレーになった場合は記入不要です。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X316"/>
  <sheetViews>
    <sheetView tabSelected="1" zoomScaleNormal="100" workbookViewId="0">
      <selection activeCell="B217" sqref="B217"/>
    </sheetView>
  </sheetViews>
  <sheetFormatPr defaultColWidth="4.125" defaultRowHeight="18.75" x14ac:dyDescent="0.4"/>
  <cols>
    <col min="1" max="16384" width="4.125" style="2"/>
  </cols>
  <sheetData>
    <row r="1" spans="2:17" x14ac:dyDescent="0.4">
      <c r="B1" s="132" t="s">
        <v>249</v>
      </c>
      <c r="C1" s="133"/>
    </row>
    <row r="3" spans="2:17" ht="25.5" x14ac:dyDescent="0.4">
      <c r="B3" s="5" t="s">
        <v>203</v>
      </c>
    </row>
    <row r="4" spans="2:17" ht="25.5" x14ac:dyDescent="0.4">
      <c r="B4" s="5" t="s">
        <v>277</v>
      </c>
    </row>
    <row r="6" spans="2:17" ht="19.5" thickBot="1" x14ac:dyDescent="0.45">
      <c r="B6" s="2" t="s">
        <v>0</v>
      </c>
    </row>
    <row r="7" spans="2:17" ht="33.75" customHeight="1" thickBot="1" x14ac:dyDescent="0.45">
      <c r="B7" s="90" t="s">
        <v>3</v>
      </c>
      <c r="C7" s="91"/>
      <c r="D7" s="91"/>
      <c r="E7" s="91"/>
      <c r="F7" s="91"/>
      <c r="G7" s="91"/>
      <c r="H7" s="74" t="s">
        <v>139</v>
      </c>
      <c r="I7" s="74"/>
      <c r="J7" s="74"/>
      <c r="K7" s="74"/>
      <c r="L7" s="74"/>
      <c r="M7" s="74"/>
      <c r="N7" s="74"/>
      <c r="O7" s="74"/>
      <c r="P7" s="74"/>
      <c r="Q7" s="75"/>
    </row>
    <row r="8" spans="2:17" ht="33.75" customHeight="1" thickBot="1" x14ac:dyDescent="0.45">
      <c r="B8" s="90" t="s">
        <v>1</v>
      </c>
      <c r="C8" s="91"/>
      <c r="D8" s="91"/>
      <c r="E8" s="91"/>
      <c r="F8" s="91"/>
      <c r="G8" s="91"/>
      <c r="H8" s="76"/>
      <c r="I8" s="76"/>
      <c r="J8" s="76"/>
      <c r="K8" s="76"/>
      <c r="L8" s="76"/>
      <c r="M8" s="76"/>
      <c r="N8" s="76"/>
      <c r="O8" s="76"/>
      <c r="P8" s="76"/>
      <c r="Q8" s="77"/>
    </row>
    <row r="9" spans="2:17" ht="33.75" customHeight="1" thickBot="1" x14ac:dyDescent="0.45">
      <c r="B9" s="92" t="s">
        <v>2</v>
      </c>
      <c r="C9" s="93"/>
      <c r="D9" s="93"/>
      <c r="E9" s="93"/>
      <c r="F9" s="93"/>
      <c r="G9" s="93"/>
      <c r="H9" s="78"/>
      <c r="I9" s="78"/>
      <c r="J9" s="78"/>
      <c r="K9" s="78"/>
      <c r="L9" s="78"/>
      <c r="M9" s="78"/>
      <c r="N9" s="78"/>
      <c r="O9" s="78"/>
      <c r="P9" s="78"/>
      <c r="Q9" s="79"/>
    </row>
    <row r="10" spans="2:17" ht="33.75" customHeight="1" thickBot="1" x14ac:dyDescent="0.45">
      <c r="B10" s="92" t="s">
        <v>238</v>
      </c>
      <c r="C10" s="93"/>
      <c r="D10" s="93"/>
      <c r="E10" s="93"/>
      <c r="F10" s="93"/>
      <c r="G10" s="93"/>
      <c r="H10" s="78" t="s">
        <v>23</v>
      </c>
      <c r="I10" s="78"/>
      <c r="J10" s="78"/>
      <c r="K10" s="78"/>
      <c r="L10" s="78"/>
      <c r="M10" s="78"/>
      <c r="N10" s="78"/>
      <c r="O10" s="78"/>
      <c r="P10" s="78"/>
      <c r="Q10" s="79"/>
    </row>
    <row r="11" spans="2:17" ht="33.75" customHeight="1" thickBot="1" x14ac:dyDescent="0.45">
      <c r="B11" s="98" t="s">
        <v>76</v>
      </c>
      <c r="C11" s="93"/>
      <c r="D11" s="93"/>
      <c r="E11" s="93"/>
      <c r="F11" s="93"/>
      <c r="G11" s="93"/>
      <c r="H11" s="78"/>
      <c r="I11" s="78"/>
      <c r="J11" s="78"/>
      <c r="K11" s="78"/>
      <c r="L11" s="78"/>
      <c r="M11" s="78"/>
      <c r="N11" s="78"/>
      <c r="O11" s="78"/>
      <c r="P11" s="78"/>
      <c r="Q11" s="79"/>
    </row>
    <row r="12" spans="2:17" ht="33.75" customHeight="1" thickBot="1" x14ac:dyDescent="0.45">
      <c r="B12" s="92" t="s">
        <v>57</v>
      </c>
      <c r="C12" s="93"/>
      <c r="D12" s="93"/>
      <c r="E12" s="93"/>
      <c r="F12" s="93"/>
      <c r="G12" s="93"/>
      <c r="H12" s="78"/>
      <c r="I12" s="78"/>
      <c r="J12" s="78"/>
      <c r="K12" s="78"/>
      <c r="L12" s="78"/>
      <c r="M12" s="78"/>
      <c r="N12" s="78"/>
      <c r="O12" s="78"/>
      <c r="P12" s="78"/>
      <c r="Q12" s="79"/>
    </row>
    <row r="13" spans="2:17" ht="33.75" customHeight="1" thickBot="1" x14ac:dyDescent="0.45">
      <c r="B13" s="98" t="s">
        <v>77</v>
      </c>
      <c r="C13" s="93"/>
      <c r="D13" s="93"/>
      <c r="E13" s="93"/>
      <c r="F13" s="93"/>
      <c r="G13" s="93"/>
      <c r="H13" s="78"/>
      <c r="I13" s="78"/>
      <c r="J13" s="78"/>
      <c r="K13" s="78"/>
      <c r="L13" s="78"/>
      <c r="M13" s="78"/>
      <c r="N13" s="78"/>
      <c r="O13" s="78"/>
      <c r="P13" s="78"/>
      <c r="Q13" s="79"/>
    </row>
    <row r="14" spans="2:17" s="6" customFormat="1" ht="33.75" customHeight="1" x14ac:dyDescent="0.4">
      <c r="B14" s="4"/>
      <c r="C14" s="4"/>
      <c r="D14" s="4"/>
      <c r="E14" s="4"/>
      <c r="F14" s="4"/>
      <c r="G14" s="4"/>
      <c r="H14" s="4"/>
      <c r="I14" s="4"/>
      <c r="J14" s="4"/>
      <c r="K14" s="4"/>
      <c r="L14" s="4"/>
      <c r="M14" s="4"/>
      <c r="N14" s="4"/>
      <c r="O14" s="4"/>
      <c r="P14" s="4"/>
      <c r="Q14" s="4"/>
    </row>
    <row r="15" spans="2:17" s="6" customFormat="1" ht="20.25" customHeight="1" thickBot="1" x14ac:dyDescent="0.45">
      <c r="B15" s="7" t="s">
        <v>250</v>
      </c>
      <c r="C15" s="7"/>
      <c r="D15" s="7"/>
      <c r="E15" s="7"/>
      <c r="F15" s="7"/>
      <c r="G15" s="7"/>
      <c r="H15" s="7"/>
      <c r="I15" s="7"/>
      <c r="J15" s="7"/>
      <c r="K15" s="7"/>
      <c r="L15" s="7"/>
      <c r="M15" s="7"/>
      <c r="N15" s="7"/>
      <c r="O15" s="7"/>
      <c r="P15" s="7"/>
      <c r="Q15" s="7"/>
    </row>
    <row r="16" spans="2:17" ht="33.75" customHeight="1" thickBot="1" x14ac:dyDescent="0.45">
      <c r="B16" s="94" t="s">
        <v>6</v>
      </c>
      <c r="C16" s="95"/>
      <c r="D16" s="95"/>
      <c r="E16" s="95"/>
      <c r="F16" s="95"/>
      <c r="G16" s="95"/>
      <c r="H16" s="80"/>
      <c r="I16" s="80"/>
      <c r="J16" s="80"/>
      <c r="K16" s="80"/>
      <c r="L16" s="80"/>
      <c r="M16" s="80"/>
      <c r="N16" s="80"/>
      <c r="O16" s="80"/>
      <c r="P16" s="80"/>
      <c r="Q16" s="81"/>
    </row>
    <row r="17" spans="2:24" ht="33.75" customHeight="1" thickBot="1" x14ac:dyDescent="0.45">
      <c r="B17" s="96" t="s">
        <v>7</v>
      </c>
      <c r="C17" s="97"/>
      <c r="D17" s="97"/>
      <c r="E17" s="97"/>
      <c r="F17" s="97"/>
      <c r="G17" s="97"/>
      <c r="H17" s="80"/>
      <c r="I17" s="80"/>
      <c r="J17" s="80"/>
      <c r="K17" s="80"/>
      <c r="L17" s="80"/>
      <c r="M17" s="80"/>
      <c r="N17" s="80"/>
      <c r="O17" s="80"/>
      <c r="P17" s="80"/>
      <c r="Q17" s="81"/>
    </row>
    <row r="18" spans="2:24" ht="33.75" customHeight="1" thickBot="1" x14ac:dyDescent="0.45">
      <c r="B18" s="94" t="s">
        <v>4</v>
      </c>
      <c r="C18" s="95"/>
      <c r="D18" s="95"/>
      <c r="E18" s="95"/>
      <c r="F18" s="95"/>
      <c r="G18" s="95"/>
      <c r="H18" s="80"/>
      <c r="I18" s="80"/>
      <c r="J18" s="80"/>
      <c r="K18" s="80"/>
      <c r="L18" s="80"/>
      <c r="M18" s="80"/>
      <c r="N18" s="80"/>
      <c r="O18" s="80"/>
      <c r="P18" s="80"/>
      <c r="Q18" s="81"/>
    </row>
    <row r="19" spans="2:24" ht="33.75" customHeight="1" thickBot="1" x14ac:dyDescent="0.45">
      <c r="B19" s="94" t="s">
        <v>81</v>
      </c>
      <c r="C19" s="95"/>
      <c r="D19" s="95"/>
      <c r="E19" s="95"/>
      <c r="F19" s="95"/>
      <c r="G19" s="95"/>
      <c r="H19" s="80"/>
      <c r="I19" s="80"/>
      <c r="J19" s="80"/>
      <c r="K19" s="80"/>
      <c r="L19" s="80"/>
      <c r="M19" s="80"/>
      <c r="N19" s="80"/>
      <c r="O19" s="80"/>
      <c r="P19" s="80"/>
      <c r="Q19" s="81"/>
    </row>
    <row r="20" spans="2:24" x14ac:dyDescent="0.4">
      <c r="B20" s="2" t="s">
        <v>251</v>
      </c>
    </row>
    <row r="21" spans="2:24" x14ac:dyDescent="0.4">
      <c r="B21" s="2" t="s">
        <v>62</v>
      </c>
    </row>
    <row r="22" spans="2:24" x14ac:dyDescent="0.4">
      <c r="B22" s="2" t="s">
        <v>63</v>
      </c>
    </row>
    <row r="23" spans="2:24" x14ac:dyDescent="0.4">
      <c r="B23" s="2" t="s">
        <v>217</v>
      </c>
    </row>
    <row r="24" spans="2:24" x14ac:dyDescent="0.4">
      <c r="B24" s="2" t="s">
        <v>5</v>
      </c>
    </row>
    <row r="25" spans="2:24" x14ac:dyDescent="0.4">
      <c r="B25" s="2" t="s">
        <v>61</v>
      </c>
    </row>
    <row r="28" spans="2:24" x14ac:dyDescent="0.4">
      <c r="B28" s="2" t="s">
        <v>8</v>
      </c>
    </row>
    <row r="29" spans="2:24" x14ac:dyDescent="0.4">
      <c r="M29" s="2" t="s">
        <v>215</v>
      </c>
      <c r="T29" s="2" t="s">
        <v>216</v>
      </c>
    </row>
    <row r="30" spans="2:24" x14ac:dyDescent="0.4">
      <c r="B30" s="2" t="s">
        <v>15</v>
      </c>
      <c r="M30" s="8"/>
      <c r="T30" s="8"/>
    </row>
    <row r="31" spans="2:24" ht="19.5" thickBot="1" x14ac:dyDescent="0.45">
      <c r="B31" s="2" t="s">
        <v>110</v>
      </c>
    </row>
    <row r="32" spans="2:24" ht="11.25" customHeight="1" x14ac:dyDescent="0.4">
      <c r="B32" s="113"/>
      <c r="C32" s="114"/>
      <c r="D32" s="114"/>
      <c r="E32" s="114"/>
      <c r="F32" s="115"/>
      <c r="G32" s="122" t="s">
        <v>11</v>
      </c>
      <c r="H32" s="123"/>
      <c r="I32" s="123"/>
      <c r="J32" s="64"/>
      <c r="K32" s="64"/>
      <c r="L32" s="64"/>
      <c r="M32" s="64"/>
      <c r="N32" s="64"/>
      <c r="O32" s="64"/>
      <c r="P32" s="64"/>
      <c r="Q32" s="64"/>
      <c r="R32" s="64"/>
      <c r="S32" s="122" t="s">
        <v>9</v>
      </c>
      <c r="T32" s="123"/>
      <c r="U32" s="123"/>
      <c r="V32" s="64"/>
      <c r="W32" s="64"/>
      <c r="X32" s="65"/>
    </row>
    <row r="33" spans="2:24" ht="11.25" customHeight="1" x14ac:dyDescent="0.4">
      <c r="B33" s="116"/>
      <c r="C33" s="117"/>
      <c r="D33" s="117"/>
      <c r="E33" s="117"/>
      <c r="F33" s="118"/>
      <c r="G33" s="124"/>
      <c r="H33" s="125"/>
      <c r="I33" s="125"/>
      <c r="J33" s="82" t="s">
        <v>252</v>
      </c>
      <c r="K33" s="83"/>
      <c r="L33" s="84"/>
      <c r="M33" s="82" t="s">
        <v>253</v>
      </c>
      <c r="N33" s="83"/>
      <c r="O33" s="83"/>
      <c r="P33" s="9"/>
      <c r="Q33" s="9"/>
      <c r="R33" s="9"/>
      <c r="S33" s="124"/>
      <c r="T33" s="125"/>
      <c r="U33" s="125"/>
      <c r="V33" s="82" t="s">
        <v>218</v>
      </c>
      <c r="W33" s="83"/>
      <c r="X33" s="130"/>
    </row>
    <row r="34" spans="2:24" ht="75.75" customHeight="1" x14ac:dyDescent="0.4">
      <c r="B34" s="119"/>
      <c r="C34" s="120"/>
      <c r="D34" s="120"/>
      <c r="E34" s="120"/>
      <c r="F34" s="121"/>
      <c r="G34" s="126"/>
      <c r="H34" s="127"/>
      <c r="I34" s="127"/>
      <c r="J34" s="85"/>
      <c r="K34" s="86"/>
      <c r="L34" s="87"/>
      <c r="M34" s="85"/>
      <c r="N34" s="86"/>
      <c r="O34" s="86"/>
      <c r="P34" s="88" t="s">
        <v>254</v>
      </c>
      <c r="Q34" s="89"/>
      <c r="R34" s="89"/>
      <c r="S34" s="126"/>
      <c r="T34" s="127"/>
      <c r="U34" s="127"/>
      <c r="V34" s="85"/>
      <c r="W34" s="86"/>
      <c r="X34" s="131"/>
    </row>
    <row r="35" spans="2:24" x14ac:dyDescent="0.4">
      <c r="B35" s="45" t="s">
        <v>10</v>
      </c>
      <c r="C35" s="46"/>
      <c r="D35" s="46"/>
      <c r="E35" s="46"/>
      <c r="F35" s="46"/>
      <c r="G35" s="63"/>
      <c r="H35" s="63"/>
      <c r="I35" s="63"/>
      <c r="J35" s="69">
        <f>G35</f>
        <v>0</v>
      </c>
      <c r="K35" s="69"/>
      <c r="L35" s="69"/>
      <c r="M35" s="63"/>
      <c r="N35" s="63"/>
      <c r="O35" s="63"/>
      <c r="P35" s="63"/>
      <c r="Q35" s="63"/>
      <c r="R35" s="63"/>
      <c r="S35" s="63"/>
      <c r="T35" s="63"/>
      <c r="U35" s="63"/>
      <c r="V35" s="69"/>
      <c r="W35" s="69"/>
      <c r="X35" s="70"/>
    </row>
    <row r="36" spans="2:24" x14ac:dyDescent="0.4">
      <c r="B36" s="45" t="s">
        <v>116</v>
      </c>
      <c r="C36" s="46"/>
      <c r="D36" s="46"/>
      <c r="E36" s="46"/>
      <c r="F36" s="46"/>
      <c r="G36" s="63"/>
      <c r="H36" s="63"/>
      <c r="I36" s="63"/>
      <c r="J36" s="63"/>
      <c r="K36" s="63"/>
      <c r="L36" s="63"/>
      <c r="M36" s="63"/>
      <c r="N36" s="63"/>
      <c r="O36" s="63"/>
      <c r="P36" s="63"/>
      <c r="Q36" s="63"/>
      <c r="R36" s="63"/>
      <c r="S36" s="63"/>
      <c r="T36" s="63"/>
      <c r="U36" s="63"/>
      <c r="V36" s="63"/>
      <c r="W36" s="63"/>
      <c r="X36" s="68"/>
    </row>
    <row r="37" spans="2:24" x14ac:dyDescent="0.4">
      <c r="B37" s="45" t="s">
        <v>117</v>
      </c>
      <c r="C37" s="46"/>
      <c r="D37" s="46"/>
      <c r="E37" s="46"/>
      <c r="F37" s="46"/>
      <c r="G37" s="63"/>
      <c r="H37" s="63"/>
      <c r="I37" s="63"/>
      <c r="J37" s="63"/>
      <c r="K37" s="63"/>
      <c r="L37" s="63"/>
      <c r="M37" s="63"/>
      <c r="N37" s="63"/>
      <c r="O37" s="63"/>
      <c r="P37" s="63"/>
      <c r="Q37" s="63"/>
      <c r="R37" s="63"/>
      <c r="S37" s="63"/>
      <c r="T37" s="63"/>
      <c r="U37" s="63"/>
      <c r="V37" s="63"/>
      <c r="W37" s="63"/>
      <c r="X37" s="68"/>
    </row>
    <row r="38" spans="2:24" x14ac:dyDescent="0.4">
      <c r="B38" s="45" t="s">
        <v>118</v>
      </c>
      <c r="C38" s="46"/>
      <c r="D38" s="46"/>
      <c r="E38" s="46"/>
      <c r="F38" s="46"/>
      <c r="G38" s="63"/>
      <c r="H38" s="63"/>
      <c r="I38" s="63"/>
      <c r="J38" s="63"/>
      <c r="K38" s="63"/>
      <c r="L38" s="63"/>
      <c r="M38" s="63"/>
      <c r="N38" s="63"/>
      <c r="O38" s="63"/>
      <c r="P38" s="63"/>
      <c r="Q38" s="63"/>
      <c r="R38" s="63"/>
      <c r="S38" s="63"/>
      <c r="T38" s="63"/>
      <c r="U38" s="63"/>
      <c r="V38" s="63"/>
      <c r="W38" s="63"/>
      <c r="X38" s="68"/>
    </row>
    <row r="39" spans="2:24" x14ac:dyDescent="0.4">
      <c r="B39" s="45" t="s">
        <v>119</v>
      </c>
      <c r="C39" s="46"/>
      <c r="D39" s="46"/>
      <c r="E39" s="46"/>
      <c r="F39" s="46"/>
      <c r="G39" s="63"/>
      <c r="H39" s="63"/>
      <c r="I39" s="63"/>
      <c r="J39" s="63"/>
      <c r="K39" s="63"/>
      <c r="L39" s="63"/>
      <c r="M39" s="63"/>
      <c r="N39" s="63"/>
      <c r="O39" s="63"/>
      <c r="P39" s="63"/>
      <c r="Q39" s="63"/>
      <c r="R39" s="63"/>
      <c r="S39" s="63"/>
      <c r="T39" s="63"/>
      <c r="U39" s="63"/>
      <c r="V39" s="63"/>
      <c r="W39" s="63"/>
      <c r="X39" s="68"/>
    </row>
    <row r="40" spans="2:24" ht="19.5" thickBot="1" x14ac:dyDescent="0.45">
      <c r="B40" s="18" t="s">
        <v>13</v>
      </c>
      <c r="C40" s="19"/>
      <c r="D40" s="19"/>
      <c r="E40" s="19"/>
      <c r="F40" s="19"/>
      <c r="G40" s="62">
        <f>SUM(G35:I39)</f>
        <v>0</v>
      </c>
      <c r="H40" s="62"/>
      <c r="I40" s="62"/>
      <c r="J40" s="62">
        <f>SUM(J35:L39)</f>
        <v>0</v>
      </c>
      <c r="K40" s="62"/>
      <c r="L40" s="62"/>
      <c r="M40" s="62">
        <f>SUM(M35:O39)</f>
        <v>0</v>
      </c>
      <c r="N40" s="62"/>
      <c r="O40" s="62"/>
      <c r="P40" s="62">
        <f>SUM(P35:R39)</f>
        <v>0</v>
      </c>
      <c r="Q40" s="62"/>
      <c r="R40" s="62"/>
      <c r="S40" s="62">
        <f>SUM(S35:U39)</f>
        <v>0</v>
      </c>
      <c r="T40" s="62"/>
      <c r="U40" s="62"/>
      <c r="V40" s="62">
        <f>SUM(V35:X39)</f>
        <v>0</v>
      </c>
      <c r="W40" s="62"/>
      <c r="X40" s="99"/>
    </row>
    <row r="41" spans="2:24" ht="19.5" thickBot="1" x14ac:dyDescent="0.45"/>
    <row r="42" spans="2:24" ht="23.25" customHeight="1" x14ac:dyDescent="0.4">
      <c r="B42" s="113"/>
      <c r="C42" s="114"/>
      <c r="D42" s="114"/>
      <c r="E42" s="114"/>
      <c r="F42" s="115"/>
      <c r="G42" s="122" t="s">
        <v>12</v>
      </c>
      <c r="H42" s="123"/>
      <c r="I42" s="123"/>
      <c r="J42" s="64"/>
      <c r="K42" s="64"/>
      <c r="L42" s="65"/>
      <c r="M42" s="67"/>
      <c r="N42" s="67"/>
      <c r="O42" s="67"/>
      <c r="P42" s="142" t="s">
        <v>14</v>
      </c>
      <c r="Q42" s="123"/>
      <c r="R42" s="143"/>
      <c r="S42" s="67"/>
      <c r="T42" s="67"/>
      <c r="U42" s="67"/>
      <c r="V42" s="67"/>
      <c r="W42" s="67"/>
      <c r="X42" s="67"/>
    </row>
    <row r="43" spans="2:24" ht="75.75" customHeight="1" x14ac:dyDescent="0.4">
      <c r="B43" s="119"/>
      <c r="C43" s="120"/>
      <c r="D43" s="120"/>
      <c r="E43" s="120"/>
      <c r="F43" s="121"/>
      <c r="G43" s="126"/>
      <c r="H43" s="127"/>
      <c r="I43" s="140"/>
      <c r="J43" s="126" t="s">
        <v>219</v>
      </c>
      <c r="K43" s="127"/>
      <c r="L43" s="141"/>
      <c r="M43" s="10"/>
      <c r="N43" s="10"/>
      <c r="O43" s="10"/>
      <c r="P43" s="144"/>
      <c r="Q43" s="127"/>
      <c r="R43" s="141"/>
      <c r="S43" s="10"/>
      <c r="T43" s="10"/>
      <c r="U43" s="10"/>
      <c r="V43" s="10"/>
      <c r="W43" s="10"/>
      <c r="X43" s="10"/>
    </row>
    <row r="44" spans="2:24" x14ac:dyDescent="0.4">
      <c r="B44" s="45" t="s">
        <v>10</v>
      </c>
      <c r="C44" s="46"/>
      <c r="D44" s="46"/>
      <c r="E44" s="46"/>
      <c r="F44" s="46"/>
      <c r="G44" s="69"/>
      <c r="H44" s="69"/>
      <c r="I44" s="69"/>
      <c r="J44" s="69"/>
      <c r="K44" s="69"/>
      <c r="L44" s="70"/>
      <c r="M44" s="66"/>
      <c r="N44" s="66"/>
      <c r="O44" s="66"/>
      <c r="P44" s="71">
        <f>S35+G44</f>
        <v>0</v>
      </c>
      <c r="Q44" s="72"/>
      <c r="R44" s="73"/>
      <c r="S44" s="66"/>
      <c r="T44" s="66"/>
      <c r="U44" s="66"/>
      <c r="V44" s="66"/>
      <c r="W44" s="66"/>
      <c r="X44" s="66"/>
    </row>
    <row r="45" spans="2:24" x14ac:dyDescent="0.4">
      <c r="B45" s="45" t="s">
        <v>116</v>
      </c>
      <c r="C45" s="46"/>
      <c r="D45" s="46"/>
      <c r="E45" s="46"/>
      <c r="F45" s="46"/>
      <c r="G45" s="69"/>
      <c r="H45" s="69"/>
      <c r="I45" s="69"/>
      <c r="J45" s="69"/>
      <c r="K45" s="69"/>
      <c r="L45" s="70"/>
      <c r="M45" s="66"/>
      <c r="N45" s="66"/>
      <c r="O45" s="66"/>
      <c r="P45" s="71">
        <f>S36+G45</f>
        <v>0</v>
      </c>
      <c r="Q45" s="72"/>
      <c r="R45" s="73"/>
      <c r="S45" s="66"/>
      <c r="T45" s="66"/>
      <c r="U45" s="66"/>
      <c r="V45" s="66"/>
      <c r="W45" s="66"/>
      <c r="X45" s="66"/>
    </row>
    <row r="46" spans="2:24" x14ac:dyDescent="0.4">
      <c r="B46" s="45" t="s">
        <v>117</v>
      </c>
      <c r="C46" s="46"/>
      <c r="D46" s="46"/>
      <c r="E46" s="46"/>
      <c r="F46" s="46"/>
      <c r="G46" s="69"/>
      <c r="H46" s="69"/>
      <c r="I46" s="69"/>
      <c r="J46" s="69"/>
      <c r="K46" s="69"/>
      <c r="L46" s="70"/>
      <c r="M46" s="66"/>
      <c r="N46" s="66"/>
      <c r="O46" s="66"/>
      <c r="P46" s="71">
        <f>S37+G46</f>
        <v>0</v>
      </c>
      <c r="Q46" s="72"/>
      <c r="R46" s="73"/>
      <c r="S46" s="66"/>
      <c r="T46" s="66"/>
      <c r="U46" s="66"/>
      <c r="V46" s="66"/>
      <c r="W46" s="66"/>
      <c r="X46" s="66"/>
    </row>
    <row r="47" spans="2:24" x14ac:dyDescent="0.4">
      <c r="B47" s="45" t="s">
        <v>118</v>
      </c>
      <c r="C47" s="46"/>
      <c r="D47" s="46"/>
      <c r="E47" s="46"/>
      <c r="F47" s="46"/>
      <c r="G47" s="69"/>
      <c r="H47" s="69"/>
      <c r="I47" s="69"/>
      <c r="J47" s="69"/>
      <c r="K47" s="69"/>
      <c r="L47" s="70"/>
      <c r="M47" s="66"/>
      <c r="N47" s="66"/>
      <c r="O47" s="66"/>
      <c r="P47" s="71">
        <f>S38+G47</f>
        <v>0</v>
      </c>
      <c r="Q47" s="72"/>
      <c r="R47" s="73"/>
      <c r="S47" s="66"/>
      <c r="T47" s="66"/>
      <c r="U47" s="66"/>
      <c r="V47" s="66"/>
      <c r="W47" s="66"/>
      <c r="X47" s="66"/>
    </row>
    <row r="48" spans="2:24" x14ac:dyDescent="0.4">
      <c r="B48" s="45" t="s">
        <v>119</v>
      </c>
      <c r="C48" s="46"/>
      <c r="D48" s="46"/>
      <c r="E48" s="46"/>
      <c r="F48" s="46"/>
      <c r="G48" s="63"/>
      <c r="H48" s="63"/>
      <c r="I48" s="63"/>
      <c r="J48" s="63"/>
      <c r="K48" s="63"/>
      <c r="L48" s="68"/>
      <c r="M48" s="66"/>
      <c r="N48" s="66"/>
      <c r="O48" s="66"/>
      <c r="P48" s="71">
        <f>S39+G48</f>
        <v>0</v>
      </c>
      <c r="Q48" s="72"/>
      <c r="R48" s="73"/>
      <c r="S48" s="66"/>
      <c r="T48" s="66"/>
      <c r="U48" s="66"/>
      <c r="V48" s="66"/>
      <c r="W48" s="66"/>
      <c r="X48" s="66"/>
    </row>
    <row r="49" spans="2:24" ht="19.5" thickBot="1" x14ac:dyDescent="0.45">
      <c r="B49" s="18" t="s">
        <v>13</v>
      </c>
      <c r="C49" s="19"/>
      <c r="D49" s="19"/>
      <c r="E49" s="19"/>
      <c r="F49" s="19"/>
      <c r="G49" s="62">
        <f>SUM(G44:I48)</f>
        <v>0</v>
      </c>
      <c r="H49" s="62"/>
      <c r="I49" s="62"/>
      <c r="J49" s="62">
        <f>SUM(J44:L48)</f>
        <v>0</v>
      </c>
      <c r="K49" s="62"/>
      <c r="L49" s="99"/>
      <c r="M49" s="66"/>
      <c r="N49" s="66"/>
      <c r="O49" s="66"/>
      <c r="P49" s="100">
        <f>SUM(P44:R48)</f>
        <v>0</v>
      </c>
      <c r="Q49" s="62"/>
      <c r="R49" s="99"/>
      <c r="S49" s="66"/>
      <c r="T49" s="66"/>
      <c r="U49" s="66"/>
      <c r="V49" s="66"/>
      <c r="W49" s="66"/>
      <c r="X49" s="66"/>
    </row>
    <row r="51" spans="2:24" x14ac:dyDescent="0.4">
      <c r="B51" s="2" t="s">
        <v>120</v>
      </c>
    </row>
    <row r="52" spans="2:24" x14ac:dyDescent="0.4">
      <c r="B52" s="2" t="s">
        <v>67</v>
      </c>
    </row>
    <row r="53" spans="2:24" x14ac:dyDescent="0.4">
      <c r="B53" s="6" t="s">
        <v>121</v>
      </c>
      <c r="J53" s="6"/>
    </row>
    <row r="54" spans="2:24" x14ac:dyDescent="0.4">
      <c r="B54" s="2" t="s">
        <v>69</v>
      </c>
    </row>
    <row r="55" spans="2:24" x14ac:dyDescent="0.4">
      <c r="B55" s="2" t="s">
        <v>68</v>
      </c>
    </row>
    <row r="56" spans="2:24" x14ac:dyDescent="0.4">
      <c r="B56" s="2" t="s">
        <v>220</v>
      </c>
    </row>
    <row r="57" spans="2:24" x14ac:dyDescent="0.4">
      <c r="B57" s="2" t="s">
        <v>255</v>
      </c>
    </row>
    <row r="58" spans="2:24" x14ac:dyDescent="0.4">
      <c r="B58" s="2" t="s">
        <v>221</v>
      </c>
    </row>
    <row r="59" spans="2:24" x14ac:dyDescent="0.4">
      <c r="B59" s="2" t="s">
        <v>256</v>
      </c>
    </row>
    <row r="60" spans="2:24" x14ac:dyDescent="0.4">
      <c r="B60" s="2" t="s">
        <v>222</v>
      </c>
    </row>
    <row r="61" spans="2:24" x14ac:dyDescent="0.4">
      <c r="B61" s="2" t="s">
        <v>223</v>
      </c>
    </row>
    <row r="62" spans="2:24" x14ac:dyDescent="0.4">
      <c r="B62" s="2" t="s">
        <v>224</v>
      </c>
    </row>
    <row r="63" spans="2:24" x14ac:dyDescent="0.4">
      <c r="B63" s="2" t="s">
        <v>275</v>
      </c>
    </row>
    <row r="64" spans="2:24" x14ac:dyDescent="0.4">
      <c r="B64" s="2" t="s">
        <v>70</v>
      </c>
    </row>
    <row r="65" spans="2:2" x14ac:dyDescent="0.4">
      <c r="B65" s="2" t="s">
        <v>212</v>
      </c>
    </row>
    <row r="66" spans="2:2" x14ac:dyDescent="0.4">
      <c r="B66" s="2" t="s">
        <v>211</v>
      </c>
    </row>
    <row r="67" spans="2:2" x14ac:dyDescent="0.4">
      <c r="B67" s="2" t="s">
        <v>257</v>
      </c>
    </row>
    <row r="68" spans="2:2" x14ac:dyDescent="0.4">
      <c r="B68" s="2" t="s">
        <v>225</v>
      </c>
    </row>
    <row r="69" spans="2:2" x14ac:dyDescent="0.4">
      <c r="B69" s="2" t="s">
        <v>226</v>
      </c>
    </row>
    <row r="70" spans="2:2" x14ac:dyDescent="0.4">
      <c r="B70" s="2" t="s">
        <v>64</v>
      </c>
    </row>
    <row r="71" spans="2:2" x14ac:dyDescent="0.4">
      <c r="B71" s="2" t="s">
        <v>65</v>
      </c>
    </row>
    <row r="72" spans="2:2" x14ac:dyDescent="0.4">
      <c r="B72" s="2" t="s">
        <v>66</v>
      </c>
    </row>
    <row r="73" spans="2:2" x14ac:dyDescent="0.4">
      <c r="B73" s="2" t="s">
        <v>227</v>
      </c>
    </row>
    <row r="74" spans="2:2" x14ac:dyDescent="0.4">
      <c r="B74" s="2" t="s">
        <v>80</v>
      </c>
    </row>
    <row r="75" spans="2:2" x14ac:dyDescent="0.4">
      <c r="B75" s="2" t="s">
        <v>71</v>
      </c>
    </row>
    <row r="76" spans="2:2" x14ac:dyDescent="0.4">
      <c r="B76" s="2" t="s">
        <v>72</v>
      </c>
    </row>
    <row r="77" spans="2:2" x14ac:dyDescent="0.4">
      <c r="B77" s="2" t="s">
        <v>205</v>
      </c>
    </row>
    <row r="78" spans="2:2" x14ac:dyDescent="0.4">
      <c r="B78" s="2" t="s">
        <v>204</v>
      </c>
    </row>
    <row r="79" spans="2:2" x14ac:dyDescent="0.4">
      <c r="B79" s="2" t="s">
        <v>73</v>
      </c>
    </row>
    <row r="80" spans="2:2" x14ac:dyDescent="0.4">
      <c r="B80" s="2" t="s">
        <v>74</v>
      </c>
    </row>
    <row r="82" spans="2:22" x14ac:dyDescent="0.4">
      <c r="B82" s="2" t="s">
        <v>160</v>
      </c>
    </row>
    <row r="83" spans="2:22" ht="19.5" thickBot="1" x14ac:dyDescent="0.45">
      <c r="B83" s="2" t="s">
        <v>161</v>
      </c>
    </row>
    <row r="84" spans="2:22" x14ac:dyDescent="0.4">
      <c r="B84" s="50" t="s">
        <v>164</v>
      </c>
      <c r="C84" s="51"/>
      <c r="D84" s="51"/>
      <c r="E84" s="51"/>
      <c r="F84" s="51" t="s">
        <v>162</v>
      </c>
      <c r="G84" s="51"/>
      <c r="H84" s="51"/>
      <c r="I84" s="51" t="s">
        <v>163</v>
      </c>
      <c r="J84" s="51"/>
      <c r="K84" s="59"/>
      <c r="M84" s="50" t="s">
        <v>164</v>
      </c>
      <c r="N84" s="51"/>
      <c r="O84" s="51"/>
      <c r="P84" s="51"/>
      <c r="Q84" s="51" t="s">
        <v>162</v>
      </c>
      <c r="R84" s="51"/>
      <c r="S84" s="51"/>
      <c r="T84" s="51" t="s">
        <v>163</v>
      </c>
      <c r="U84" s="51"/>
      <c r="V84" s="59"/>
    </row>
    <row r="85" spans="2:22" x14ac:dyDescent="0.4">
      <c r="B85" s="45" t="s">
        <v>167</v>
      </c>
      <c r="C85" s="46"/>
      <c r="D85" s="46"/>
      <c r="E85" s="46"/>
      <c r="F85" s="60"/>
      <c r="G85" s="60"/>
      <c r="H85" s="60"/>
      <c r="I85" s="60"/>
      <c r="J85" s="60"/>
      <c r="K85" s="61"/>
      <c r="M85" s="45" t="s">
        <v>175</v>
      </c>
      <c r="N85" s="46"/>
      <c r="O85" s="46"/>
      <c r="P85" s="46"/>
      <c r="Q85" s="60"/>
      <c r="R85" s="60"/>
      <c r="S85" s="60"/>
      <c r="T85" s="60"/>
      <c r="U85" s="60"/>
      <c r="V85" s="61"/>
    </row>
    <row r="86" spans="2:22" x14ac:dyDescent="0.4">
      <c r="B86" s="45" t="s">
        <v>168</v>
      </c>
      <c r="C86" s="46"/>
      <c r="D86" s="46"/>
      <c r="E86" s="46"/>
      <c r="F86" s="60"/>
      <c r="G86" s="60"/>
      <c r="H86" s="60"/>
      <c r="I86" s="60"/>
      <c r="J86" s="60"/>
      <c r="K86" s="61"/>
      <c r="M86" s="45" t="s">
        <v>176</v>
      </c>
      <c r="N86" s="46"/>
      <c r="O86" s="46"/>
      <c r="P86" s="46"/>
      <c r="Q86" s="60"/>
      <c r="R86" s="60"/>
      <c r="S86" s="60"/>
      <c r="T86" s="60"/>
      <c r="U86" s="60"/>
      <c r="V86" s="61"/>
    </row>
    <row r="87" spans="2:22" x14ac:dyDescent="0.4">
      <c r="B87" s="45" t="s">
        <v>169</v>
      </c>
      <c r="C87" s="46"/>
      <c r="D87" s="46"/>
      <c r="E87" s="46"/>
      <c r="F87" s="60"/>
      <c r="G87" s="60"/>
      <c r="H87" s="60"/>
      <c r="I87" s="60"/>
      <c r="J87" s="60"/>
      <c r="K87" s="61"/>
      <c r="M87" s="45" t="s">
        <v>177</v>
      </c>
      <c r="N87" s="46"/>
      <c r="O87" s="46"/>
      <c r="P87" s="46"/>
      <c r="Q87" s="60"/>
      <c r="R87" s="60"/>
      <c r="S87" s="60"/>
      <c r="T87" s="60"/>
      <c r="U87" s="60"/>
      <c r="V87" s="61"/>
    </row>
    <row r="88" spans="2:22" x14ac:dyDescent="0.4">
      <c r="B88" s="45" t="s">
        <v>165</v>
      </c>
      <c r="C88" s="46"/>
      <c r="D88" s="46"/>
      <c r="E88" s="46"/>
      <c r="F88" s="60"/>
      <c r="G88" s="60"/>
      <c r="H88" s="60"/>
      <c r="I88" s="60"/>
      <c r="J88" s="60"/>
      <c r="K88" s="61"/>
      <c r="M88" s="45" t="s">
        <v>178</v>
      </c>
      <c r="N88" s="46"/>
      <c r="O88" s="46"/>
      <c r="P88" s="46"/>
      <c r="Q88" s="60"/>
      <c r="R88" s="60"/>
      <c r="S88" s="60"/>
      <c r="T88" s="60"/>
      <c r="U88" s="60"/>
      <c r="V88" s="61"/>
    </row>
    <row r="89" spans="2:22" x14ac:dyDescent="0.4">
      <c r="B89" s="45" t="s">
        <v>166</v>
      </c>
      <c r="C89" s="46"/>
      <c r="D89" s="46"/>
      <c r="E89" s="46"/>
      <c r="F89" s="60"/>
      <c r="G89" s="60"/>
      <c r="H89" s="60"/>
      <c r="I89" s="60"/>
      <c r="J89" s="60"/>
      <c r="K89" s="61"/>
      <c r="M89" s="45" t="s">
        <v>179</v>
      </c>
      <c r="N89" s="46"/>
      <c r="O89" s="46"/>
      <c r="P89" s="46"/>
      <c r="Q89" s="60"/>
      <c r="R89" s="60"/>
      <c r="S89" s="60"/>
      <c r="T89" s="60"/>
      <c r="U89" s="60"/>
      <c r="V89" s="61"/>
    </row>
    <row r="90" spans="2:22" x14ac:dyDescent="0.4">
      <c r="B90" s="45" t="s">
        <v>170</v>
      </c>
      <c r="C90" s="46"/>
      <c r="D90" s="46"/>
      <c r="E90" s="46"/>
      <c r="F90" s="60"/>
      <c r="G90" s="60"/>
      <c r="H90" s="60"/>
      <c r="I90" s="60"/>
      <c r="J90" s="60"/>
      <c r="K90" s="61"/>
      <c r="M90" s="45" t="s">
        <v>180</v>
      </c>
      <c r="N90" s="46"/>
      <c r="O90" s="46"/>
      <c r="P90" s="46"/>
      <c r="Q90" s="60"/>
      <c r="R90" s="60"/>
      <c r="S90" s="60"/>
      <c r="T90" s="60"/>
      <c r="U90" s="60"/>
      <c r="V90" s="61"/>
    </row>
    <row r="91" spans="2:22" ht="19.5" thickBot="1" x14ac:dyDescent="0.45">
      <c r="B91" s="18" t="s">
        <v>171</v>
      </c>
      <c r="C91" s="19"/>
      <c r="D91" s="19"/>
      <c r="E91" s="19"/>
      <c r="F91" s="102">
        <f>SUM(F85:H90)</f>
        <v>0</v>
      </c>
      <c r="G91" s="102"/>
      <c r="H91" s="102"/>
      <c r="I91" s="102">
        <f>SUM(I85:K90)</f>
        <v>0</v>
      </c>
      <c r="J91" s="102"/>
      <c r="K91" s="103"/>
      <c r="M91" s="18" t="s">
        <v>181</v>
      </c>
      <c r="N91" s="19"/>
      <c r="O91" s="19"/>
      <c r="P91" s="19"/>
      <c r="Q91" s="19">
        <f>SUM(Q85:S90)</f>
        <v>0</v>
      </c>
      <c r="R91" s="19"/>
      <c r="S91" s="19"/>
      <c r="T91" s="19">
        <f>SUM(T85:V90)</f>
        <v>0</v>
      </c>
      <c r="U91" s="19"/>
      <c r="V91" s="108"/>
    </row>
    <row r="92" spans="2:22" ht="19.5" thickBot="1" x14ac:dyDescent="0.45"/>
    <row r="93" spans="2:22" x14ac:dyDescent="0.4">
      <c r="B93" s="43" t="s">
        <v>172</v>
      </c>
      <c r="C93" s="44"/>
      <c r="D93" s="44"/>
      <c r="E93" s="44"/>
      <c r="F93" s="44">
        <f>F91+Q91</f>
        <v>0</v>
      </c>
      <c r="G93" s="44"/>
      <c r="H93" s="128"/>
      <c r="I93" s="2" t="str">
        <f>IF(F93=S40,"","エラー (1)の台数と異なります")</f>
        <v/>
      </c>
    </row>
    <row r="94" spans="2:22" x14ac:dyDescent="0.4">
      <c r="B94" s="45" t="s">
        <v>173</v>
      </c>
      <c r="C94" s="46"/>
      <c r="D94" s="46"/>
      <c r="E94" s="46"/>
      <c r="F94" s="46">
        <f>I91+T91</f>
        <v>0</v>
      </c>
      <c r="G94" s="46"/>
      <c r="H94" s="129"/>
      <c r="I94" s="2" t="str">
        <f>IF(F94=G49,"","エラー (1)の台数と異なります")</f>
        <v/>
      </c>
    </row>
    <row r="95" spans="2:22" ht="19.5" thickBot="1" x14ac:dyDescent="0.45">
      <c r="B95" s="18" t="s">
        <v>174</v>
      </c>
      <c r="C95" s="19"/>
      <c r="D95" s="19"/>
      <c r="E95" s="19"/>
      <c r="F95" s="19">
        <f>F93+F94</f>
        <v>0</v>
      </c>
      <c r="G95" s="19"/>
      <c r="H95" s="108"/>
      <c r="I95" s="2" t="str">
        <f>IF(F95=P49,"","エラー (1)の台数と異なります")</f>
        <v/>
      </c>
    </row>
    <row r="96" spans="2:22" x14ac:dyDescent="0.4">
      <c r="B96" s="4"/>
      <c r="C96" s="4"/>
      <c r="D96" s="4"/>
      <c r="E96" s="4"/>
      <c r="F96" s="3"/>
      <c r="G96" s="3"/>
      <c r="H96" s="3"/>
    </row>
    <row r="97" spans="2:15" x14ac:dyDescent="0.4">
      <c r="B97" s="4" t="s">
        <v>182</v>
      </c>
      <c r="C97" s="4"/>
      <c r="D97" s="4"/>
      <c r="E97" s="4"/>
      <c r="F97" s="3"/>
      <c r="G97" s="3"/>
      <c r="H97" s="3"/>
    </row>
    <row r="98" spans="2:15" x14ac:dyDescent="0.4">
      <c r="B98" s="4" t="s">
        <v>183</v>
      </c>
      <c r="C98" s="4"/>
      <c r="D98" s="4"/>
      <c r="E98" s="4"/>
      <c r="F98" s="3"/>
      <c r="G98" s="3"/>
      <c r="H98" s="3"/>
    </row>
    <row r="99" spans="2:15" x14ac:dyDescent="0.4">
      <c r="B99" s="4"/>
      <c r="C99" s="4"/>
      <c r="D99" s="4"/>
      <c r="E99" s="4"/>
      <c r="F99" s="3"/>
      <c r="G99" s="3"/>
      <c r="H99" s="3"/>
    </row>
    <row r="100" spans="2:15" x14ac:dyDescent="0.4">
      <c r="B100" s="4" t="s">
        <v>206</v>
      </c>
      <c r="C100" s="4"/>
      <c r="D100" s="4"/>
      <c r="E100" s="4"/>
      <c r="F100" s="3"/>
      <c r="G100" s="3"/>
      <c r="H100" s="3"/>
    </row>
    <row r="101" spans="2:15" ht="19.5" thickBot="1" x14ac:dyDescent="0.45">
      <c r="B101" s="4" t="s">
        <v>229</v>
      </c>
      <c r="C101" s="4"/>
      <c r="D101" s="4"/>
      <c r="E101" s="4"/>
      <c r="F101" s="3"/>
      <c r="G101" s="3"/>
      <c r="H101" s="3"/>
    </row>
    <row r="102" spans="2:15" x14ac:dyDescent="0.4">
      <c r="B102" s="4"/>
      <c r="C102" s="43" t="s">
        <v>207</v>
      </c>
      <c r="D102" s="44"/>
      <c r="E102" s="44"/>
      <c r="F102" s="44"/>
      <c r="G102" s="44"/>
      <c r="H102" s="44"/>
      <c r="I102" s="44"/>
      <c r="J102" s="44"/>
      <c r="K102" s="44"/>
      <c r="L102" s="57" t="s">
        <v>23</v>
      </c>
      <c r="M102" s="57"/>
      <c r="N102" s="57"/>
      <c r="O102" s="58"/>
    </row>
    <row r="103" spans="2:15" x14ac:dyDescent="0.4">
      <c r="B103" s="4"/>
      <c r="C103" s="45" t="s">
        <v>213</v>
      </c>
      <c r="D103" s="46"/>
      <c r="E103" s="46"/>
      <c r="F103" s="46"/>
      <c r="G103" s="46"/>
      <c r="H103" s="46"/>
      <c r="I103" s="46"/>
      <c r="J103" s="46"/>
      <c r="K103" s="46"/>
      <c r="L103" s="16" t="s">
        <v>23</v>
      </c>
      <c r="M103" s="16"/>
      <c r="N103" s="16"/>
      <c r="O103" s="17"/>
    </row>
    <row r="104" spans="2:15" x14ac:dyDescent="0.4">
      <c r="B104" s="4"/>
      <c r="C104" s="45" t="s">
        <v>214</v>
      </c>
      <c r="D104" s="46"/>
      <c r="E104" s="46"/>
      <c r="F104" s="46"/>
      <c r="G104" s="46"/>
      <c r="H104" s="46"/>
      <c r="I104" s="46"/>
      <c r="J104" s="46"/>
      <c r="K104" s="46"/>
      <c r="L104" s="16" t="s">
        <v>23</v>
      </c>
      <c r="M104" s="16"/>
      <c r="N104" s="16"/>
      <c r="O104" s="17"/>
    </row>
    <row r="105" spans="2:15" x14ac:dyDescent="0.4">
      <c r="B105" s="4"/>
      <c r="C105" s="45" t="s">
        <v>208</v>
      </c>
      <c r="D105" s="46"/>
      <c r="E105" s="46"/>
      <c r="F105" s="46"/>
      <c r="G105" s="46"/>
      <c r="H105" s="46"/>
      <c r="I105" s="46"/>
      <c r="J105" s="46"/>
      <c r="K105" s="46"/>
      <c r="L105" s="16" t="s">
        <v>23</v>
      </c>
      <c r="M105" s="16"/>
      <c r="N105" s="16"/>
      <c r="O105" s="17"/>
    </row>
    <row r="106" spans="2:15" ht="19.5" thickBot="1" x14ac:dyDescent="0.45">
      <c r="B106" s="4"/>
      <c r="C106" s="18" t="s">
        <v>228</v>
      </c>
      <c r="D106" s="19"/>
      <c r="E106" s="19"/>
      <c r="F106" s="19"/>
      <c r="G106" s="19"/>
      <c r="H106" s="19"/>
      <c r="I106" s="19"/>
      <c r="J106" s="19"/>
      <c r="K106" s="19"/>
      <c r="L106" s="55" t="s">
        <v>23</v>
      </c>
      <c r="M106" s="55"/>
      <c r="N106" s="55"/>
      <c r="O106" s="56"/>
    </row>
    <row r="107" spans="2:15" x14ac:dyDescent="0.4">
      <c r="B107" s="4"/>
      <c r="C107" s="4"/>
      <c r="D107" s="4"/>
      <c r="E107" s="4"/>
      <c r="F107" s="3"/>
      <c r="G107" s="3"/>
      <c r="H107" s="3"/>
    </row>
    <row r="108" spans="2:15" x14ac:dyDescent="0.4">
      <c r="B108" s="4" t="s">
        <v>209</v>
      </c>
      <c r="C108" s="4"/>
      <c r="D108" s="4"/>
      <c r="E108" s="4"/>
      <c r="F108" s="3"/>
      <c r="G108" s="3"/>
      <c r="H108" s="3"/>
    </row>
    <row r="109" spans="2:15" x14ac:dyDescent="0.4">
      <c r="B109" s="4" t="s">
        <v>210</v>
      </c>
      <c r="C109" s="4"/>
      <c r="D109" s="4"/>
      <c r="E109" s="4"/>
      <c r="F109" s="3"/>
      <c r="G109" s="3"/>
      <c r="H109" s="3"/>
    </row>
    <row r="112" spans="2:15" x14ac:dyDescent="0.4">
      <c r="B112" s="2" t="s">
        <v>278</v>
      </c>
    </row>
    <row r="113" spans="2:24" ht="19.5" thickBot="1" x14ac:dyDescent="0.45">
      <c r="B113" s="2" t="s">
        <v>258</v>
      </c>
    </row>
    <row r="114" spans="2:24" ht="58.5" customHeight="1" x14ac:dyDescent="0.4">
      <c r="B114" s="50"/>
      <c r="C114" s="51"/>
      <c r="D114" s="51"/>
      <c r="E114" s="51"/>
      <c r="F114" s="51"/>
      <c r="G114" s="145" t="s">
        <v>230</v>
      </c>
      <c r="H114" s="145"/>
      <c r="I114" s="145" t="s">
        <v>239</v>
      </c>
      <c r="J114" s="145"/>
      <c r="K114" s="145" t="s">
        <v>240</v>
      </c>
      <c r="L114" s="145"/>
      <c r="M114" s="145" t="s">
        <v>241</v>
      </c>
      <c r="N114" s="145"/>
      <c r="O114" s="47" t="s">
        <v>242</v>
      </c>
      <c r="P114" s="49"/>
      <c r="Q114" s="146" t="s">
        <v>243</v>
      </c>
      <c r="R114" s="147"/>
      <c r="S114" s="146" t="s">
        <v>244</v>
      </c>
      <c r="T114" s="148"/>
    </row>
    <row r="115" spans="2:24" x14ac:dyDescent="0.4">
      <c r="B115" s="104" t="s">
        <v>16</v>
      </c>
      <c r="C115" s="105"/>
      <c r="D115" s="105"/>
      <c r="E115" s="105"/>
      <c r="F115" s="105"/>
      <c r="G115" s="60"/>
      <c r="H115" s="60"/>
      <c r="I115" s="60"/>
      <c r="J115" s="60"/>
      <c r="K115" s="60"/>
      <c r="L115" s="60"/>
      <c r="M115" s="60"/>
      <c r="N115" s="60"/>
      <c r="O115" s="106">
        <f>SUM(G115:N115)</f>
        <v>0</v>
      </c>
      <c r="P115" s="107"/>
      <c r="Q115" s="60"/>
      <c r="R115" s="60"/>
      <c r="S115" s="60"/>
      <c r="T115" s="61"/>
    </row>
    <row r="116" spans="2:24" x14ac:dyDescent="0.4">
      <c r="B116" s="104" t="s">
        <v>17</v>
      </c>
      <c r="C116" s="105"/>
      <c r="D116" s="105"/>
      <c r="E116" s="105"/>
      <c r="F116" s="105"/>
      <c r="G116" s="60"/>
      <c r="H116" s="60"/>
      <c r="I116" s="60"/>
      <c r="J116" s="60"/>
      <c r="K116" s="60"/>
      <c r="L116" s="60"/>
      <c r="M116" s="60"/>
      <c r="N116" s="60"/>
      <c r="O116" s="106">
        <f>SUM(G116:N116)</f>
        <v>0</v>
      </c>
      <c r="P116" s="107"/>
      <c r="Q116" s="134"/>
      <c r="R116" s="135"/>
      <c r="S116" s="134"/>
      <c r="T116" s="138"/>
    </row>
    <row r="117" spans="2:24" ht="19.5" thickBot="1" x14ac:dyDescent="0.45">
      <c r="B117" s="109" t="s">
        <v>18</v>
      </c>
      <c r="C117" s="110"/>
      <c r="D117" s="110"/>
      <c r="E117" s="110"/>
      <c r="F117" s="110"/>
      <c r="G117" s="62">
        <f>SUM(G115:H116)</f>
        <v>0</v>
      </c>
      <c r="H117" s="62"/>
      <c r="I117" s="62">
        <f>SUM(I115:J116)</f>
        <v>0</v>
      </c>
      <c r="J117" s="62"/>
      <c r="K117" s="62">
        <f>SUM(K115:L116)</f>
        <v>0</v>
      </c>
      <c r="L117" s="62"/>
      <c r="M117" s="62">
        <f>SUM(M115:N116)</f>
        <v>0</v>
      </c>
      <c r="N117" s="62"/>
      <c r="O117" s="36">
        <f>SUM(G117:N117)</f>
        <v>0</v>
      </c>
      <c r="P117" s="42"/>
      <c r="Q117" s="136"/>
      <c r="R117" s="137"/>
      <c r="S117" s="136"/>
      <c r="T117" s="139"/>
    </row>
    <row r="118" spans="2:24" x14ac:dyDescent="0.4">
      <c r="S118" s="2" t="str">
        <f>IF(S117=P49,""," (1)の総台数と異なります")</f>
        <v/>
      </c>
    </row>
    <row r="119" spans="2:24" x14ac:dyDescent="0.4">
      <c r="B119" s="2" t="s">
        <v>75</v>
      </c>
    </row>
    <row r="120" spans="2:24" x14ac:dyDescent="0.4">
      <c r="B120" s="4" t="s">
        <v>245</v>
      </c>
      <c r="C120" s="3"/>
    </row>
    <row r="121" spans="2:24" x14ac:dyDescent="0.4">
      <c r="B121" s="4" t="s">
        <v>246</v>
      </c>
      <c r="C121" s="3"/>
    </row>
    <row r="122" spans="2:24" x14ac:dyDescent="0.4">
      <c r="B122" s="4" t="s">
        <v>247</v>
      </c>
      <c r="C122" s="3"/>
    </row>
    <row r="123" spans="2:24" x14ac:dyDescent="0.4">
      <c r="B123" s="2" t="s">
        <v>248</v>
      </c>
    </row>
    <row r="125" spans="2:24" x14ac:dyDescent="0.4">
      <c r="B125" s="2" t="s">
        <v>279</v>
      </c>
    </row>
    <row r="126" spans="2:24" ht="19.5" thickBot="1" x14ac:dyDescent="0.45">
      <c r="B126" s="2" t="s">
        <v>258</v>
      </c>
    </row>
    <row r="127" spans="2:24" ht="18.75" customHeight="1" x14ac:dyDescent="0.4">
      <c r="B127" s="50"/>
      <c r="C127" s="51"/>
      <c r="D127" s="51"/>
      <c r="E127" s="51"/>
      <c r="F127" s="51"/>
      <c r="G127" s="47" t="s">
        <v>21</v>
      </c>
      <c r="H127" s="48"/>
      <c r="I127" s="48"/>
      <c r="J127" s="48"/>
      <c r="K127" s="48"/>
      <c r="L127" s="49"/>
      <c r="M127" s="47" t="s">
        <v>20</v>
      </c>
      <c r="N127" s="48"/>
      <c r="O127" s="48"/>
      <c r="P127" s="48"/>
      <c r="Q127" s="48"/>
      <c r="R127" s="48"/>
      <c r="S127" s="47" t="s">
        <v>137</v>
      </c>
      <c r="T127" s="48"/>
      <c r="U127" s="48"/>
      <c r="V127" s="48"/>
      <c r="W127" s="48"/>
      <c r="X127" s="52"/>
    </row>
    <row r="128" spans="2:24" x14ac:dyDescent="0.4">
      <c r="B128" s="45" t="s">
        <v>10</v>
      </c>
      <c r="C128" s="46"/>
      <c r="D128" s="46"/>
      <c r="E128" s="46"/>
      <c r="F128" s="46"/>
      <c r="G128" s="39"/>
      <c r="H128" s="40"/>
      <c r="I128" s="40"/>
      <c r="J128" s="40"/>
      <c r="K128" s="40"/>
      <c r="L128" s="41"/>
      <c r="M128" s="39"/>
      <c r="N128" s="40"/>
      <c r="O128" s="40"/>
      <c r="P128" s="40"/>
      <c r="Q128" s="40"/>
      <c r="R128" s="40"/>
      <c r="S128" s="39"/>
      <c r="T128" s="40"/>
      <c r="U128" s="40"/>
      <c r="V128" s="40"/>
      <c r="W128" s="40"/>
      <c r="X128" s="111"/>
    </row>
    <row r="129" spans="2:24" x14ac:dyDescent="0.4">
      <c r="B129" s="45" t="s">
        <v>116</v>
      </c>
      <c r="C129" s="46"/>
      <c r="D129" s="46"/>
      <c r="E129" s="46"/>
      <c r="F129" s="46"/>
      <c r="G129" s="53"/>
      <c r="H129" s="54"/>
      <c r="I129" s="54"/>
      <c r="J129" s="54"/>
      <c r="K129" s="54"/>
      <c r="L129" s="101"/>
      <c r="M129" s="53"/>
      <c r="N129" s="54"/>
      <c r="O129" s="54"/>
      <c r="P129" s="54"/>
      <c r="Q129" s="54"/>
      <c r="R129" s="54"/>
      <c r="S129" s="53"/>
      <c r="T129" s="54"/>
      <c r="U129" s="54"/>
      <c r="V129" s="54"/>
      <c r="W129" s="54"/>
      <c r="X129" s="112"/>
    </row>
    <row r="130" spans="2:24" x14ac:dyDescent="0.4">
      <c r="B130" s="45" t="s">
        <v>117</v>
      </c>
      <c r="C130" s="46"/>
      <c r="D130" s="46"/>
      <c r="E130" s="46"/>
      <c r="F130" s="46"/>
      <c r="G130" s="53"/>
      <c r="H130" s="54"/>
      <c r="I130" s="54"/>
      <c r="J130" s="54"/>
      <c r="K130" s="54"/>
      <c r="L130" s="101"/>
      <c r="M130" s="53"/>
      <c r="N130" s="54"/>
      <c r="O130" s="54"/>
      <c r="P130" s="54"/>
      <c r="Q130" s="54"/>
      <c r="R130" s="54"/>
      <c r="S130" s="53"/>
      <c r="T130" s="54"/>
      <c r="U130" s="54"/>
      <c r="V130" s="54"/>
      <c r="W130" s="54"/>
      <c r="X130" s="112"/>
    </row>
    <row r="131" spans="2:24" x14ac:dyDescent="0.4">
      <c r="B131" s="45" t="s">
        <v>118</v>
      </c>
      <c r="C131" s="46"/>
      <c r="D131" s="46"/>
      <c r="E131" s="46"/>
      <c r="F131" s="46"/>
      <c r="G131" s="53"/>
      <c r="H131" s="54"/>
      <c r="I131" s="54"/>
      <c r="J131" s="54"/>
      <c r="K131" s="54"/>
      <c r="L131" s="101"/>
      <c r="M131" s="53"/>
      <c r="N131" s="54"/>
      <c r="O131" s="54"/>
      <c r="P131" s="54"/>
      <c r="Q131" s="54"/>
      <c r="R131" s="54"/>
      <c r="S131" s="53"/>
      <c r="T131" s="54"/>
      <c r="U131" s="54"/>
      <c r="V131" s="54"/>
      <c r="W131" s="54"/>
      <c r="X131" s="112"/>
    </row>
    <row r="132" spans="2:24" x14ac:dyDescent="0.4">
      <c r="B132" s="45" t="s">
        <v>119</v>
      </c>
      <c r="C132" s="46"/>
      <c r="D132" s="46"/>
      <c r="E132" s="46"/>
      <c r="F132" s="46"/>
      <c r="G132" s="53"/>
      <c r="H132" s="54"/>
      <c r="I132" s="54"/>
      <c r="J132" s="54"/>
      <c r="K132" s="54"/>
      <c r="L132" s="101"/>
      <c r="M132" s="53"/>
      <c r="N132" s="54"/>
      <c r="O132" s="54"/>
      <c r="P132" s="54"/>
      <c r="Q132" s="54"/>
      <c r="R132" s="54"/>
      <c r="S132" s="53"/>
      <c r="T132" s="54"/>
      <c r="U132" s="54"/>
      <c r="V132" s="54"/>
      <c r="W132" s="54"/>
      <c r="X132" s="112"/>
    </row>
    <row r="133" spans="2:24" ht="19.5" thickBot="1" x14ac:dyDescent="0.45">
      <c r="B133" s="18" t="s">
        <v>13</v>
      </c>
      <c r="C133" s="19"/>
      <c r="D133" s="19"/>
      <c r="E133" s="19"/>
      <c r="F133" s="19"/>
      <c r="G133" s="36">
        <f>SUM(G128:I132)</f>
        <v>0</v>
      </c>
      <c r="H133" s="37"/>
      <c r="I133" s="37"/>
      <c r="J133" s="37"/>
      <c r="K133" s="37"/>
      <c r="L133" s="42"/>
      <c r="M133" s="36">
        <f>SUM(M128:O132)</f>
        <v>0</v>
      </c>
      <c r="N133" s="37"/>
      <c r="O133" s="37"/>
      <c r="P133" s="37"/>
      <c r="Q133" s="37"/>
      <c r="R133" s="37"/>
      <c r="S133" s="36">
        <f>SUM(S128:U132)</f>
        <v>0</v>
      </c>
      <c r="T133" s="37"/>
      <c r="U133" s="37"/>
      <c r="V133" s="37"/>
      <c r="W133" s="37"/>
      <c r="X133" s="38"/>
    </row>
    <row r="135" spans="2:24" x14ac:dyDescent="0.4">
      <c r="B135" s="2" t="s">
        <v>78</v>
      </c>
    </row>
    <row r="136" spans="2:24" x14ac:dyDescent="0.4">
      <c r="B136" s="2" t="s">
        <v>79</v>
      </c>
    </row>
    <row r="137" spans="2:24" x14ac:dyDescent="0.4">
      <c r="B137" s="2" t="s">
        <v>82</v>
      </c>
    </row>
    <row r="141" spans="2:24" ht="19.5" thickBot="1" x14ac:dyDescent="0.45">
      <c r="B141" s="2" t="s">
        <v>280</v>
      </c>
    </row>
    <row r="142" spans="2:24" ht="19.5" thickBot="1" x14ac:dyDescent="0.45">
      <c r="B142" s="2" t="s">
        <v>231</v>
      </c>
      <c r="S142" s="21" t="s">
        <v>23</v>
      </c>
      <c r="T142" s="22"/>
      <c r="U142" s="22"/>
      <c r="V142" s="23"/>
    </row>
    <row r="143" spans="2:24" x14ac:dyDescent="0.4">
      <c r="B143" s="20" t="s">
        <v>37</v>
      </c>
      <c r="C143" s="20"/>
      <c r="D143" s="2" t="s">
        <v>259</v>
      </c>
      <c r="I143" s="2" t="s">
        <v>260</v>
      </c>
    </row>
    <row r="144" spans="2:24" x14ac:dyDescent="0.4">
      <c r="B144" s="4"/>
      <c r="C144" s="3"/>
    </row>
    <row r="145" spans="2:22" x14ac:dyDescent="0.4">
      <c r="B145" s="4" t="s">
        <v>83</v>
      </c>
      <c r="C145" s="3"/>
    </row>
    <row r="147" spans="2:22" ht="19.5" thickBot="1" x14ac:dyDescent="0.45"/>
    <row r="148" spans="2:22" ht="19.5" thickBot="1" x14ac:dyDescent="0.45">
      <c r="B148" s="2" t="s">
        <v>22</v>
      </c>
      <c r="S148" s="21" t="s">
        <v>23</v>
      </c>
      <c r="T148" s="22"/>
      <c r="U148" s="22"/>
      <c r="V148" s="23"/>
    </row>
    <row r="149" spans="2:22" x14ac:dyDescent="0.4">
      <c r="B149" s="20" t="s">
        <v>37</v>
      </c>
      <c r="C149" s="20"/>
      <c r="D149" s="2" t="s">
        <v>261</v>
      </c>
      <c r="J149" s="2" t="s">
        <v>262</v>
      </c>
      <c r="Q149" s="2" t="s">
        <v>263</v>
      </c>
    </row>
    <row r="151" spans="2:22" x14ac:dyDescent="0.4">
      <c r="B151" s="4" t="s">
        <v>83</v>
      </c>
    </row>
    <row r="155" spans="2:22" ht="19.5" thickBot="1" x14ac:dyDescent="0.45">
      <c r="B155" s="2" t="s">
        <v>281</v>
      </c>
    </row>
    <row r="156" spans="2:22" ht="19.5" thickBot="1" x14ac:dyDescent="0.45">
      <c r="B156" s="2" t="s">
        <v>24</v>
      </c>
      <c r="S156" s="21" t="s">
        <v>23</v>
      </c>
      <c r="T156" s="22"/>
      <c r="U156" s="22"/>
      <c r="V156" s="23"/>
    </row>
    <row r="157" spans="2:22" x14ac:dyDescent="0.4">
      <c r="B157" s="20" t="s">
        <v>37</v>
      </c>
      <c r="C157" s="20"/>
      <c r="D157" s="2" t="s">
        <v>38</v>
      </c>
      <c r="H157" s="2" t="s">
        <v>39</v>
      </c>
    </row>
    <row r="158" spans="2:22" x14ac:dyDescent="0.4">
      <c r="B158" s="2" t="s">
        <v>84</v>
      </c>
    </row>
    <row r="159" spans="2:22" x14ac:dyDescent="0.4">
      <c r="B159" s="2" t="s">
        <v>232</v>
      </c>
    </row>
    <row r="162" spans="2:22" ht="19.5" thickBot="1" x14ac:dyDescent="0.45">
      <c r="B162" s="2" t="s">
        <v>52</v>
      </c>
    </row>
    <row r="163" spans="2:22" ht="19.5" thickBot="1" x14ac:dyDescent="0.45">
      <c r="B163" s="2" t="s">
        <v>25</v>
      </c>
      <c r="S163" s="21" t="s">
        <v>23</v>
      </c>
      <c r="T163" s="22"/>
      <c r="U163" s="22"/>
      <c r="V163" s="23"/>
    </row>
    <row r="164" spans="2:22" x14ac:dyDescent="0.4">
      <c r="B164" s="20" t="s">
        <v>37</v>
      </c>
      <c r="C164" s="20"/>
      <c r="D164" s="2" t="s">
        <v>40</v>
      </c>
      <c r="G164" s="2" t="s">
        <v>41</v>
      </c>
      <c r="J164" s="2" t="s">
        <v>42</v>
      </c>
    </row>
    <row r="165" spans="2:22" ht="19.5" thickBot="1" x14ac:dyDescent="0.45"/>
    <row r="166" spans="2:22" ht="19.5" thickBot="1" x14ac:dyDescent="0.45">
      <c r="B166" s="2" t="s">
        <v>276</v>
      </c>
      <c r="S166" s="21" t="s">
        <v>23</v>
      </c>
      <c r="T166" s="22"/>
      <c r="U166" s="22"/>
      <c r="V166" s="23"/>
    </row>
    <row r="167" spans="2:22" x14ac:dyDescent="0.4">
      <c r="B167" s="20" t="s">
        <v>37</v>
      </c>
      <c r="C167" s="20"/>
      <c r="D167" s="2" t="s">
        <v>45</v>
      </c>
      <c r="H167" s="2" t="s">
        <v>43</v>
      </c>
      <c r="M167" s="2" t="s">
        <v>44</v>
      </c>
    </row>
    <row r="168" spans="2:22" x14ac:dyDescent="0.4">
      <c r="D168" s="2" t="s">
        <v>46</v>
      </c>
      <c r="H168" s="2" t="s">
        <v>47</v>
      </c>
      <c r="M168" s="2" t="s">
        <v>48</v>
      </c>
    </row>
    <row r="169" spans="2:22" x14ac:dyDescent="0.4">
      <c r="D169" s="2" t="s">
        <v>123</v>
      </c>
      <c r="H169" s="2" t="s">
        <v>124</v>
      </c>
    </row>
    <row r="170" spans="2:22" ht="19.5" thickBot="1" x14ac:dyDescent="0.45"/>
    <row r="171" spans="2:22" ht="19.5" thickBot="1" x14ac:dyDescent="0.45">
      <c r="B171" s="2" t="s">
        <v>26</v>
      </c>
      <c r="S171" s="21" t="s">
        <v>23</v>
      </c>
      <c r="T171" s="22"/>
      <c r="U171" s="22"/>
      <c r="V171" s="23"/>
    </row>
    <row r="172" spans="2:22" x14ac:dyDescent="0.4">
      <c r="B172" s="20" t="s">
        <v>37</v>
      </c>
      <c r="C172" s="20"/>
      <c r="D172" s="2" t="s">
        <v>49</v>
      </c>
      <c r="J172" s="2" t="s">
        <v>50</v>
      </c>
    </row>
    <row r="173" spans="2:22" x14ac:dyDescent="0.4">
      <c r="D173" s="2" t="s">
        <v>51</v>
      </c>
      <c r="J173" s="2" t="s">
        <v>122</v>
      </c>
    </row>
    <row r="174" spans="2:22" ht="19.5" thickBot="1" x14ac:dyDescent="0.45"/>
    <row r="175" spans="2:22" ht="19.5" thickBot="1" x14ac:dyDescent="0.45">
      <c r="B175" s="2" t="s">
        <v>27</v>
      </c>
      <c r="S175" s="21" t="s">
        <v>23</v>
      </c>
      <c r="T175" s="22"/>
      <c r="U175" s="22"/>
      <c r="V175" s="23"/>
    </row>
    <row r="176" spans="2:22" x14ac:dyDescent="0.4">
      <c r="B176" s="20" t="s">
        <v>37</v>
      </c>
      <c r="C176" s="20"/>
      <c r="D176" s="2" t="s">
        <v>126</v>
      </c>
      <c r="N176" s="2" t="s">
        <v>53</v>
      </c>
    </row>
    <row r="177" spans="2:22" x14ac:dyDescent="0.4">
      <c r="D177" s="2" t="s">
        <v>54</v>
      </c>
      <c r="N177" s="2" t="s">
        <v>200</v>
      </c>
    </row>
    <row r="178" spans="2:22" x14ac:dyDescent="0.4">
      <c r="D178" s="2" t="s">
        <v>199</v>
      </c>
    </row>
    <row r="180" spans="2:22" x14ac:dyDescent="0.4">
      <c r="B180" s="2" t="s">
        <v>233</v>
      </c>
    </row>
    <row r="181" spans="2:22" x14ac:dyDescent="0.4">
      <c r="B181" s="2" t="s">
        <v>234</v>
      </c>
    </row>
    <row r="182" spans="2:22" x14ac:dyDescent="0.4">
      <c r="B182" s="2" t="s">
        <v>127</v>
      </c>
    </row>
    <row r="183" spans="2:22" x14ac:dyDescent="0.4">
      <c r="B183" s="2" t="s">
        <v>235</v>
      </c>
    </row>
    <row r="184" spans="2:22" x14ac:dyDescent="0.4">
      <c r="B184" s="2" t="s">
        <v>236</v>
      </c>
    </row>
    <row r="185" spans="2:22" x14ac:dyDescent="0.4">
      <c r="B185" s="2" t="s">
        <v>85</v>
      </c>
    </row>
    <row r="186" spans="2:22" x14ac:dyDescent="0.4">
      <c r="B186" s="2" t="s">
        <v>86</v>
      </c>
    </row>
    <row r="187" spans="2:22" x14ac:dyDescent="0.4">
      <c r="B187" s="2" t="s">
        <v>197</v>
      </c>
    </row>
    <row r="188" spans="2:22" x14ac:dyDescent="0.4">
      <c r="B188" s="2" t="s">
        <v>125</v>
      </c>
    </row>
    <row r="189" spans="2:22" x14ac:dyDescent="0.4">
      <c r="B189" s="2" t="s">
        <v>184</v>
      </c>
    </row>
    <row r="190" spans="2:22" ht="19.5" thickBot="1" x14ac:dyDescent="0.45"/>
    <row r="191" spans="2:22" ht="19.5" thickBot="1" x14ac:dyDescent="0.45">
      <c r="B191" s="2" t="s">
        <v>196</v>
      </c>
      <c r="S191" s="21" t="s">
        <v>23</v>
      </c>
      <c r="T191" s="22"/>
      <c r="U191" s="22"/>
      <c r="V191" s="23"/>
    </row>
    <row r="192" spans="2:22" x14ac:dyDescent="0.4">
      <c r="B192" s="20" t="s">
        <v>37</v>
      </c>
      <c r="C192" s="20"/>
      <c r="D192" s="2" t="s">
        <v>190</v>
      </c>
      <c r="M192" s="2" t="s">
        <v>191</v>
      </c>
    </row>
    <row r="193" spans="2:15" x14ac:dyDescent="0.4">
      <c r="D193" s="2" t="s">
        <v>192</v>
      </c>
      <c r="M193" s="2" t="s">
        <v>193</v>
      </c>
    </row>
    <row r="194" spans="2:15" x14ac:dyDescent="0.4">
      <c r="D194" s="2" t="s">
        <v>194</v>
      </c>
      <c r="M194" s="2" t="s">
        <v>195</v>
      </c>
    </row>
    <row r="195" spans="2:15" x14ac:dyDescent="0.4">
      <c r="D195" s="2" t="s">
        <v>198</v>
      </c>
    </row>
    <row r="196" spans="2:15" x14ac:dyDescent="0.4">
      <c r="B196" s="2" t="s">
        <v>237</v>
      </c>
    </row>
    <row r="199" spans="2:15" ht="19.5" thickBot="1" x14ac:dyDescent="0.45">
      <c r="B199" s="2" t="s">
        <v>97</v>
      </c>
    </row>
    <row r="200" spans="2:15" x14ac:dyDescent="0.4">
      <c r="C200" s="43" t="s">
        <v>87</v>
      </c>
      <c r="D200" s="44"/>
      <c r="E200" s="44"/>
      <c r="F200" s="44"/>
      <c r="G200" s="44"/>
      <c r="H200" s="44"/>
      <c r="I200" s="44"/>
      <c r="J200" s="44"/>
      <c r="K200" s="44"/>
      <c r="L200" s="57" t="s">
        <v>23</v>
      </c>
      <c r="M200" s="57"/>
      <c r="N200" s="57"/>
      <c r="O200" s="58"/>
    </row>
    <row r="201" spans="2:15" x14ac:dyDescent="0.4">
      <c r="C201" s="45" t="s">
        <v>88</v>
      </c>
      <c r="D201" s="46"/>
      <c r="E201" s="46"/>
      <c r="F201" s="46"/>
      <c r="G201" s="46"/>
      <c r="H201" s="46"/>
      <c r="I201" s="46"/>
      <c r="J201" s="46"/>
      <c r="K201" s="46"/>
      <c r="L201" s="16" t="s">
        <v>23</v>
      </c>
      <c r="M201" s="16"/>
      <c r="N201" s="16"/>
      <c r="O201" s="17"/>
    </row>
    <row r="202" spans="2:15" x14ac:dyDescent="0.4">
      <c r="C202" s="45" t="s">
        <v>95</v>
      </c>
      <c r="D202" s="46"/>
      <c r="E202" s="46"/>
      <c r="F202" s="46"/>
      <c r="G202" s="46"/>
      <c r="H202" s="46"/>
      <c r="I202" s="46"/>
      <c r="J202" s="46"/>
      <c r="K202" s="46"/>
      <c r="L202" s="16" t="s">
        <v>23</v>
      </c>
      <c r="M202" s="16"/>
      <c r="N202" s="16"/>
      <c r="O202" s="17"/>
    </row>
    <row r="203" spans="2:15" x14ac:dyDescent="0.4">
      <c r="C203" s="45" t="s">
        <v>89</v>
      </c>
      <c r="D203" s="46"/>
      <c r="E203" s="46"/>
      <c r="F203" s="46"/>
      <c r="G203" s="46"/>
      <c r="H203" s="46"/>
      <c r="I203" s="46"/>
      <c r="J203" s="46"/>
      <c r="K203" s="46"/>
      <c r="L203" s="16" t="s">
        <v>23</v>
      </c>
      <c r="M203" s="16"/>
      <c r="N203" s="16"/>
      <c r="O203" s="17"/>
    </row>
    <row r="204" spans="2:15" x14ac:dyDescent="0.4">
      <c r="C204" s="45" t="s">
        <v>90</v>
      </c>
      <c r="D204" s="46"/>
      <c r="E204" s="46"/>
      <c r="F204" s="46"/>
      <c r="G204" s="46"/>
      <c r="H204" s="46"/>
      <c r="I204" s="46"/>
      <c r="J204" s="46"/>
      <c r="K204" s="46"/>
      <c r="L204" s="16" t="s">
        <v>23</v>
      </c>
      <c r="M204" s="16"/>
      <c r="N204" s="16"/>
      <c r="O204" s="17"/>
    </row>
    <row r="205" spans="2:15" x14ac:dyDescent="0.4">
      <c r="C205" s="45" t="s">
        <v>91</v>
      </c>
      <c r="D205" s="46"/>
      <c r="E205" s="46"/>
      <c r="F205" s="46"/>
      <c r="G205" s="46"/>
      <c r="H205" s="46"/>
      <c r="I205" s="46"/>
      <c r="J205" s="46"/>
      <c r="K205" s="46"/>
      <c r="L205" s="16" t="s">
        <v>23</v>
      </c>
      <c r="M205" s="16"/>
      <c r="N205" s="16"/>
      <c r="O205" s="17"/>
    </row>
    <row r="206" spans="2:15" x14ac:dyDescent="0.4">
      <c r="C206" s="45" t="s">
        <v>92</v>
      </c>
      <c r="D206" s="46"/>
      <c r="E206" s="46"/>
      <c r="F206" s="46"/>
      <c r="G206" s="46"/>
      <c r="H206" s="46"/>
      <c r="I206" s="46"/>
      <c r="J206" s="46"/>
      <c r="K206" s="46"/>
      <c r="L206" s="16" t="s">
        <v>23</v>
      </c>
      <c r="M206" s="16"/>
      <c r="N206" s="16"/>
      <c r="O206" s="17"/>
    </row>
    <row r="207" spans="2:15" x14ac:dyDescent="0.4">
      <c r="C207" s="45" t="s">
        <v>93</v>
      </c>
      <c r="D207" s="46"/>
      <c r="E207" s="46"/>
      <c r="F207" s="46"/>
      <c r="G207" s="46"/>
      <c r="H207" s="46"/>
      <c r="I207" s="46"/>
      <c r="J207" s="46"/>
      <c r="K207" s="46"/>
      <c r="L207" s="16" t="s">
        <v>23</v>
      </c>
      <c r="M207" s="16"/>
      <c r="N207" s="16"/>
      <c r="O207" s="17"/>
    </row>
    <row r="208" spans="2:15" x14ac:dyDescent="0.4">
      <c r="C208" s="45" t="s">
        <v>94</v>
      </c>
      <c r="D208" s="46"/>
      <c r="E208" s="46"/>
      <c r="F208" s="46"/>
      <c r="G208" s="46"/>
      <c r="H208" s="46"/>
      <c r="I208" s="46"/>
      <c r="J208" s="46"/>
      <c r="K208" s="46"/>
      <c r="L208" s="16" t="s">
        <v>23</v>
      </c>
      <c r="M208" s="16"/>
      <c r="N208" s="16"/>
      <c r="O208" s="17"/>
    </row>
    <row r="209" spans="2:22" x14ac:dyDescent="0.4">
      <c r="C209" s="45" t="s">
        <v>98</v>
      </c>
      <c r="D209" s="46"/>
      <c r="E209" s="46"/>
      <c r="F209" s="46"/>
      <c r="G209" s="46"/>
      <c r="H209" s="46"/>
      <c r="I209" s="46"/>
      <c r="J209" s="46"/>
      <c r="K209" s="46"/>
      <c r="L209" s="16" t="s">
        <v>23</v>
      </c>
      <c r="M209" s="16"/>
      <c r="N209" s="16"/>
      <c r="O209" s="17"/>
    </row>
    <row r="210" spans="2:22" ht="19.5" thickBot="1" x14ac:dyDescent="0.45">
      <c r="C210" s="18" t="s">
        <v>96</v>
      </c>
      <c r="D210" s="19"/>
      <c r="E210" s="19"/>
      <c r="F210" s="19"/>
      <c r="G210" s="19"/>
      <c r="H210" s="19"/>
      <c r="I210" s="19"/>
      <c r="J210" s="19"/>
      <c r="K210" s="19"/>
      <c r="L210" s="55" t="s">
        <v>23</v>
      </c>
      <c r="M210" s="55"/>
      <c r="N210" s="55"/>
      <c r="O210" s="56"/>
    </row>
    <row r="216" spans="2:22" ht="19.5" thickBot="1" x14ac:dyDescent="0.45">
      <c r="B216" s="2" t="s">
        <v>282</v>
      </c>
    </row>
    <row r="217" spans="2:22" ht="19.5" thickBot="1" x14ac:dyDescent="0.45">
      <c r="B217" s="2" t="s">
        <v>140</v>
      </c>
      <c r="S217" s="21" t="s">
        <v>23</v>
      </c>
      <c r="T217" s="22"/>
      <c r="U217" s="22"/>
      <c r="V217" s="23"/>
    </row>
    <row r="218" spans="2:22" x14ac:dyDescent="0.4">
      <c r="B218" s="20" t="s">
        <v>37</v>
      </c>
      <c r="C218" s="20"/>
      <c r="D218" s="2" t="s">
        <v>141</v>
      </c>
      <c r="O218" s="2" t="s">
        <v>142</v>
      </c>
    </row>
    <row r="219" spans="2:22" x14ac:dyDescent="0.4">
      <c r="D219" s="2" t="s">
        <v>143</v>
      </c>
      <c r="O219" s="2" t="s">
        <v>144</v>
      </c>
    </row>
    <row r="220" spans="2:22" x14ac:dyDescent="0.4">
      <c r="D220" s="2" t="s">
        <v>145</v>
      </c>
      <c r="O220" s="2" t="s">
        <v>146</v>
      </c>
    </row>
    <row r="221" spans="2:22" x14ac:dyDescent="0.4">
      <c r="D221" s="2" t="s">
        <v>147</v>
      </c>
      <c r="O221" s="2" t="s">
        <v>148</v>
      </c>
    </row>
    <row r="222" spans="2:22" x14ac:dyDescent="0.4">
      <c r="D222" s="2" t="s">
        <v>149</v>
      </c>
    </row>
    <row r="224" spans="2:22" x14ac:dyDescent="0.4">
      <c r="B224" s="2" t="s">
        <v>185</v>
      </c>
    </row>
    <row r="225" spans="2:22" x14ac:dyDescent="0.4">
      <c r="B225" s="2" t="s">
        <v>186</v>
      </c>
    </row>
    <row r="226" spans="2:22" x14ac:dyDescent="0.4">
      <c r="B226" s="2" t="s">
        <v>187</v>
      </c>
    </row>
    <row r="227" spans="2:22" x14ac:dyDescent="0.4">
      <c r="B227" s="2" t="s">
        <v>188</v>
      </c>
    </row>
    <row r="228" spans="2:22" x14ac:dyDescent="0.4">
      <c r="B228" s="2" t="s">
        <v>189</v>
      </c>
    </row>
    <row r="230" spans="2:22" ht="19.5" thickBot="1" x14ac:dyDescent="0.45"/>
    <row r="231" spans="2:22" ht="19.5" thickBot="1" x14ac:dyDescent="0.45">
      <c r="B231" s="2" t="s">
        <v>150</v>
      </c>
      <c r="S231" s="21" t="s">
        <v>23</v>
      </c>
      <c r="T231" s="22"/>
      <c r="U231" s="22"/>
      <c r="V231" s="23"/>
    </row>
    <row r="232" spans="2:22" x14ac:dyDescent="0.4">
      <c r="B232" s="20" t="s">
        <v>37</v>
      </c>
      <c r="C232" s="20"/>
      <c r="D232" s="2" t="s">
        <v>151</v>
      </c>
      <c r="O232" s="2" t="s">
        <v>152</v>
      </c>
    </row>
    <row r="233" spans="2:22" x14ac:dyDescent="0.4">
      <c r="D233" s="2" t="s">
        <v>153</v>
      </c>
      <c r="O233" s="2" t="s">
        <v>154</v>
      </c>
    </row>
    <row r="234" spans="2:22" ht="19.5" thickBot="1" x14ac:dyDescent="0.45"/>
    <row r="235" spans="2:22" ht="19.5" thickBot="1" x14ac:dyDescent="0.45">
      <c r="B235" s="2" t="s">
        <v>155</v>
      </c>
      <c r="S235" s="21" t="s">
        <v>23</v>
      </c>
      <c r="T235" s="22"/>
      <c r="U235" s="22"/>
      <c r="V235" s="23"/>
    </row>
    <row r="236" spans="2:22" x14ac:dyDescent="0.4">
      <c r="B236" s="20" t="s">
        <v>37</v>
      </c>
      <c r="C236" s="20"/>
      <c r="D236" s="2" t="s">
        <v>156</v>
      </c>
    </row>
    <row r="237" spans="2:22" x14ac:dyDescent="0.4">
      <c r="D237" s="2" t="s">
        <v>157</v>
      </c>
    </row>
    <row r="238" spans="2:22" x14ac:dyDescent="0.4">
      <c r="B238" s="2" t="s">
        <v>158</v>
      </c>
    </row>
    <row r="239" spans="2:22" x14ac:dyDescent="0.4">
      <c r="B239" s="2" t="s">
        <v>159</v>
      </c>
    </row>
    <row r="244" spans="2:24" x14ac:dyDescent="0.4">
      <c r="B244" s="2" t="s">
        <v>28</v>
      </c>
    </row>
    <row r="245" spans="2:24" x14ac:dyDescent="0.4">
      <c r="B245" s="2" t="s">
        <v>29</v>
      </c>
    </row>
    <row r="246" spans="2:24" ht="19.5" thickBot="1" x14ac:dyDescent="0.45">
      <c r="B246" s="2" t="s">
        <v>258</v>
      </c>
    </row>
    <row r="247" spans="2:24" ht="73.5" customHeight="1" x14ac:dyDescent="0.4">
      <c r="B247" s="50"/>
      <c r="C247" s="51"/>
      <c r="D247" s="51"/>
      <c r="E247" s="51"/>
      <c r="F247" s="51"/>
      <c r="G247" s="47" t="s">
        <v>30</v>
      </c>
      <c r="H247" s="48"/>
      <c r="I247" s="49"/>
      <c r="J247" s="47" t="s">
        <v>31</v>
      </c>
      <c r="K247" s="48"/>
      <c r="L247" s="49"/>
      <c r="M247" s="47" t="s">
        <v>32</v>
      </c>
      <c r="N247" s="48"/>
      <c r="O247" s="49"/>
      <c r="P247" s="47" t="s">
        <v>33</v>
      </c>
      <c r="Q247" s="48"/>
      <c r="R247" s="49"/>
      <c r="S247" s="47" t="s">
        <v>34</v>
      </c>
      <c r="T247" s="48"/>
      <c r="U247" s="49"/>
      <c r="V247" s="47" t="s">
        <v>13</v>
      </c>
      <c r="W247" s="48"/>
      <c r="X247" s="52"/>
    </row>
    <row r="248" spans="2:24" x14ac:dyDescent="0.4">
      <c r="B248" s="45" t="s">
        <v>10</v>
      </c>
      <c r="C248" s="46"/>
      <c r="D248" s="46"/>
      <c r="E248" s="46"/>
      <c r="F248" s="46"/>
      <c r="G248" s="39"/>
      <c r="H248" s="40"/>
      <c r="I248" s="41"/>
      <c r="J248" s="39"/>
      <c r="K248" s="40"/>
      <c r="L248" s="41"/>
      <c r="M248" s="39"/>
      <c r="N248" s="40"/>
      <c r="O248" s="41"/>
      <c r="P248" s="39"/>
      <c r="Q248" s="40"/>
      <c r="R248" s="41"/>
      <c r="S248" s="39"/>
      <c r="T248" s="40"/>
      <c r="U248" s="41"/>
      <c r="V248" s="33">
        <f>SUM(G248:U248)</f>
        <v>0</v>
      </c>
      <c r="W248" s="34"/>
      <c r="X248" s="35"/>
    </row>
    <row r="249" spans="2:24" x14ac:dyDescent="0.4">
      <c r="B249" s="45" t="s">
        <v>116</v>
      </c>
      <c r="C249" s="46"/>
      <c r="D249" s="46"/>
      <c r="E249" s="46"/>
      <c r="F249" s="46"/>
      <c r="G249" s="39"/>
      <c r="H249" s="40"/>
      <c r="I249" s="41"/>
      <c r="J249" s="39"/>
      <c r="K249" s="40"/>
      <c r="L249" s="41"/>
      <c r="M249" s="39"/>
      <c r="N249" s="40"/>
      <c r="O249" s="41"/>
      <c r="P249" s="39"/>
      <c r="Q249" s="40"/>
      <c r="R249" s="41"/>
      <c r="S249" s="39"/>
      <c r="T249" s="40"/>
      <c r="U249" s="41"/>
      <c r="V249" s="33">
        <f>SUM(G249:U249)</f>
        <v>0</v>
      </c>
      <c r="W249" s="34"/>
      <c r="X249" s="35"/>
    </row>
    <row r="250" spans="2:24" x14ac:dyDescent="0.4">
      <c r="B250" s="45" t="s">
        <v>117</v>
      </c>
      <c r="C250" s="46"/>
      <c r="D250" s="46"/>
      <c r="E250" s="46"/>
      <c r="F250" s="46"/>
      <c r="G250" s="39"/>
      <c r="H250" s="40"/>
      <c r="I250" s="41"/>
      <c r="J250" s="39"/>
      <c r="K250" s="40"/>
      <c r="L250" s="41"/>
      <c r="M250" s="39"/>
      <c r="N250" s="40"/>
      <c r="O250" s="41"/>
      <c r="P250" s="39"/>
      <c r="Q250" s="40"/>
      <c r="R250" s="41"/>
      <c r="S250" s="39"/>
      <c r="T250" s="40"/>
      <c r="U250" s="41"/>
      <c r="V250" s="33">
        <f>SUM(G250:U250)</f>
        <v>0</v>
      </c>
      <c r="W250" s="34"/>
      <c r="X250" s="35"/>
    </row>
    <row r="251" spans="2:24" x14ac:dyDescent="0.4">
      <c r="B251" s="45" t="s">
        <v>118</v>
      </c>
      <c r="C251" s="46"/>
      <c r="D251" s="46"/>
      <c r="E251" s="46"/>
      <c r="F251" s="46"/>
      <c r="G251" s="39"/>
      <c r="H251" s="40"/>
      <c r="I251" s="41"/>
      <c r="J251" s="39"/>
      <c r="K251" s="40"/>
      <c r="L251" s="41"/>
      <c r="M251" s="39"/>
      <c r="N251" s="40"/>
      <c r="O251" s="41"/>
      <c r="P251" s="39"/>
      <c r="Q251" s="40"/>
      <c r="R251" s="41"/>
      <c r="S251" s="39"/>
      <c r="T251" s="40"/>
      <c r="U251" s="41"/>
      <c r="V251" s="33">
        <f>SUM(G251:U251)</f>
        <v>0</v>
      </c>
      <c r="W251" s="34"/>
      <c r="X251" s="35"/>
    </row>
    <row r="252" spans="2:24" x14ac:dyDescent="0.4">
      <c r="B252" s="45" t="s">
        <v>119</v>
      </c>
      <c r="C252" s="46"/>
      <c r="D252" s="46"/>
      <c r="E252" s="46"/>
      <c r="F252" s="46"/>
      <c r="G252" s="39"/>
      <c r="H252" s="40"/>
      <c r="I252" s="41"/>
      <c r="J252" s="39"/>
      <c r="K252" s="40"/>
      <c r="L252" s="41"/>
      <c r="M252" s="39"/>
      <c r="N252" s="40"/>
      <c r="O252" s="41"/>
      <c r="P252" s="39"/>
      <c r="Q252" s="40"/>
      <c r="R252" s="41"/>
      <c r="S252" s="39"/>
      <c r="T252" s="40"/>
      <c r="U252" s="41"/>
      <c r="V252" s="33">
        <f>SUM(G252:U252)</f>
        <v>0</v>
      </c>
      <c r="W252" s="34"/>
      <c r="X252" s="35"/>
    </row>
    <row r="253" spans="2:24" ht="19.5" thickBot="1" x14ac:dyDescent="0.45">
      <c r="B253" s="18" t="s">
        <v>13</v>
      </c>
      <c r="C253" s="19"/>
      <c r="D253" s="19"/>
      <c r="E253" s="19"/>
      <c r="F253" s="19"/>
      <c r="G253" s="36">
        <f>SUM(G248:I252)</f>
        <v>0</v>
      </c>
      <c r="H253" s="37"/>
      <c r="I253" s="42"/>
      <c r="J253" s="36">
        <f>SUM(J248:L252)</f>
        <v>0</v>
      </c>
      <c r="K253" s="37"/>
      <c r="L253" s="42"/>
      <c r="M253" s="36">
        <f>SUM(M248:O252)</f>
        <v>0</v>
      </c>
      <c r="N253" s="37"/>
      <c r="O253" s="42"/>
      <c r="P253" s="36">
        <f>SUM(P248:R252)</f>
        <v>0</v>
      </c>
      <c r="Q253" s="37"/>
      <c r="R253" s="42"/>
      <c r="S253" s="36">
        <f>SUM(S248:U252)</f>
        <v>0</v>
      </c>
      <c r="T253" s="37"/>
      <c r="U253" s="42"/>
      <c r="V253" s="36">
        <f>SUM(V248:X252)</f>
        <v>0</v>
      </c>
      <c r="W253" s="37"/>
      <c r="X253" s="38"/>
    </row>
    <row r="255" spans="2:24" x14ac:dyDescent="0.4">
      <c r="B255" s="2" t="s">
        <v>78</v>
      </c>
    </row>
    <row r="256" spans="2:24" x14ac:dyDescent="0.4">
      <c r="B256" s="2" t="s">
        <v>79</v>
      </c>
    </row>
    <row r="257" spans="2:2" x14ac:dyDescent="0.4">
      <c r="B257" s="2" t="s">
        <v>82</v>
      </c>
    </row>
    <row r="259" spans="2:2" x14ac:dyDescent="0.4">
      <c r="B259" s="2" t="s">
        <v>99</v>
      </c>
    </row>
    <row r="260" spans="2:2" x14ac:dyDescent="0.4">
      <c r="B260" s="2" t="s">
        <v>100</v>
      </c>
    </row>
    <row r="261" spans="2:2" x14ac:dyDescent="0.4">
      <c r="B261" s="2" t="s">
        <v>101</v>
      </c>
    </row>
    <row r="262" spans="2:2" x14ac:dyDescent="0.4">
      <c r="B262" s="2" t="s">
        <v>102</v>
      </c>
    </row>
    <row r="263" spans="2:2" x14ac:dyDescent="0.4">
      <c r="B263" s="2" t="s">
        <v>103</v>
      </c>
    </row>
    <row r="264" spans="2:2" x14ac:dyDescent="0.4">
      <c r="B264" s="2" t="s">
        <v>104</v>
      </c>
    </row>
    <row r="265" spans="2:2" x14ac:dyDescent="0.4">
      <c r="B265" s="2" t="s">
        <v>105</v>
      </c>
    </row>
    <row r="266" spans="2:2" x14ac:dyDescent="0.4">
      <c r="B266" s="2" t="s">
        <v>106</v>
      </c>
    </row>
    <row r="267" spans="2:2" x14ac:dyDescent="0.4">
      <c r="B267" s="2" t="s">
        <v>107</v>
      </c>
    </row>
    <row r="268" spans="2:2" x14ac:dyDescent="0.4">
      <c r="B268" s="2" t="s">
        <v>108</v>
      </c>
    </row>
    <row r="269" spans="2:2" x14ac:dyDescent="0.4">
      <c r="B269" s="2" t="s">
        <v>134</v>
      </c>
    </row>
    <row r="270" spans="2:2" x14ac:dyDescent="0.4">
      <c r="B270" s="2" t="s">
        <v>135</v>
      </c>
    </row>
    <row r="271" spans="2:2" x14ac:dyDescent="0.4">
      <c r="B271" s="2" t="s">
        <v>109</v>
      </c>
    </row>
    <row r="272" spans="2:2" x14ac:dyDescent="0.4">
      <c r="B272" s="2" t="s">
        <v>136</v>
      </c>
    </row>
    <row r="275" spans="2:22" ht="19.5" thickBot="1" x14ac:dyDescent="0.45">
      <c r="B275" s="2" t="s">
        <v>35</v>
      </c>
    </row>
    <row r="276" spans="2:22" ht="19.5" thickBot="1" x14ac:dyDescent="0.45">
      <c r="B276" s="2" t="s">
        <v>36</v>
      </c>
      <c r="S276" s="21" t="s">
        <v>128</v>
      </c>
      <c r="T276" s="22"/>
      <c r="U276" s="22"/>
      <c r="V276" s="23"/>
    </row>
    <row r="277" spans="2:22" x14ac:dyDescent="0.4">
      <c r="B277" s="20" t="s">
        <v>37</v>
      </c>
      <c r="C277" s="20"/>
      <c r="D277" s="2" t="s">
        <v>55</v>
      </c>
      <c r="J277" s="2" t="s">
        <v>56</v>
      </c>
    </row>
    <row r="278" spans="2:22" x14ac:dyDescent="0.4">
      <c r="B278" s="4" t="s">
        <v>111</v>
      </c>
      <c r="C278" s="3"/>
    </row>
    <row r="279" spans="2:22" x14ac:dyDescent="0.4">
      <c r="B279" s="4" t="s">
        <v>112</v>
      </c>
      <c r="C279" s="3"/>
    </row>
    <row r="280" spans="2:22" x14ac:dyDescent="0.4">
      <c r="B280" s="4" t="s">
        <v>113</v>
      </c>
      <c r="C280" s="3"/>
    </row>
    <row r="281" spans="2:22" x14ac:dyDescent="0.4">
      <c r="B281" s="4"/>
      <c r="C281" s="3"/>
    </row>
    <row r="282" spans="2:22" x14ac:dyDescent="0.4">
      <c r="B282" s="4"/>
      <c r="C282" s="3"/>
    </row>
    <row r="283" spans="2:22" ht="19.5" thickBot="1" x14ac:dyDescent="0.45">
      <c r="B283" s="2" t="s">
        <v>264</v>
      </c>
    </row>
    <row r="284" spans="2:22" ht="19.5" thickBot="1" x14ac:dyDescent="0.45">
      <c r="B284" s="2" t="s">
        <v>265</v>
      </c>
      <c r="S284" s="21" t="s">
        <v>23</v>
      </c>
      <c r="T284" s="22"/>
      <c r="U284" s="22"/>
      <c r="V284" s="23"/>
    </row>
    <row r="285" spans="2:22" x14ac:dyDescent="0.4">
      <c r="B285" s="20" t="s">
        <v>37</v>
      </c>
      <c r="C285" s="20"/>
      <c r="D285" s="2" t="s">
        <v>55</v>
      </c>
      <c r="J285" s="2" t="s">
        <v>56</v>
      </c>
    </row>
    <row r="286" spans="2:22" x14ac:dyDescent="0.4">
      <c r="B286" s="4" t="s">
        <v>274</v>
      </c>
      <c r="C286" s="3"/>
    </row>
    <row r="287" spans="2:22" x14ac:dyDescent="0.4">
      <c r="B287" s="4" t="s">
        <v>267</v>
      </c>
      <c r="C287" s="3"/>
    </row>
    <row r="288" spans="2:22" x14ac:dyDescent="0.4">
      <c r="B288" s="4"/>
      <c r="C288" s="3"/>
    </row>
    <row r="289" spans="2:22" x14ac:dyDescent="0.4">
      <c r="B289" s="4"/>
      <c r="C289" s="3"/>
    </row>
    <row r="290" spans="2:22" ht="19.5" thickBot="1" x14ac:dyDescent="0.45">
      <c r="B290" s="2" t="s">
        <v>268</v>
      </c>
    </row>
    <row r="291" spans="2:22" ht="19.5" thickBot="1" x14ac:dyDescent="0.45">
      <c r="B291" s="2" t="s">
        <v>269</v>
      </c>
      <c r="S291" s="21" t="s">
        <v>23</v>
      </c>
      <c r="T291" s="22"/>
      <c r="U291" s="22"/>
      <c r="V291" s="23"/>
    </row>
    <row r="292" spans="2:22" x14ac:dyDescent="0.4">
      <c r="B292" s="20" t="s">
        <v>37</v>
      </c>
      <c r="C292" s="20"/>
      <c r="D292" s="2" t="s">
        <v>55</v>
      </c>
      <c r="J292" s="2" t="s">
        <v>56</v>
      </c>
    </row>
    <row r="293" spans="2:22" x14ac:dyDescent="0.4">
      <c r="B293" s="4" t="s">
        <v>270</v>
      </c>
      <c r="C293" s="3"/>
    </row>
    <row r="294" spans="2:22" x14ac:dyDescent="0.4">
      <c r="B294" s="4" t="s">
        <v>271</v>
      </c>
      <c r="C294" s="3"/>
    </row>
    <row r="295" spans="2:22" x14ac:dyDescent="0.4">
      <c r="B295" s="2" t="s">
        <v>272</v>
      </c>
    </row>
    <row r="296" spans="2:22" x14ac:dyDescent="0.4">
      <c r="B296" s="2" t="s">
        <v>273</v>
      </c>
    </row>
    <row r="299" spans="2:22" ht="19.5" thickBot="1" x14ac:dyDescent="0.45">
      <c r="B299" s="2" t="s">
        <v>202</v>
      </c>
    </row>
    <row r="300" spans="2:22" x14ac:dyDescent="0.4">
      <c r="B300" s="24"/>
      <c r="C300" s="25"/>
      <c r="D300" s="25"/>
      <c r="E300" s="25"/>
      <c r="F300" s="25"/>
      <c r="G300" s="25"/>
      <c r="H300" s="25"/>
      <c r="I300" s="25"/>
      <c r="J300" s="25"/>
      <c r="K300" s="25"/>
      <c r="L300" s="25"/>
      <c r="M300" s="25"/>
      <c r="N300" s="25"/>
      <c r="O300" s="25"/>
      <c r="P300" s="25"/>
      <c r="Q300" s="25"/>
      <c r="R300" s="25"/>
      <c r="S300" s="25"/>
      <c r="T300" s="25"/>
      <c r="U300" s="25"/>
      <c r="V300" s="26"/>
    </row>
    <row r="301" spans="2:22" x14ac:dyDescent="0.4">
      <c r="B301" s="27"/>
      <c r="C301" s="28"/>
      <c r="D301" s="28"/>
      <c r="E301" s="28"/>
      <c r="F301" s="28"/>
      <c r="G301" s="28"/>
      <c r="H301" s="28"/>
      <c r="I301" s="28"/>
      <c r="J301" s="28"/>
      <c r="K301" s="28"/>
      <c r="L301" s="28"/>
      <c r="M301" s="28"/>
      <c r="N301" s="28"/>
      <c r="O301" s="28"/>
      <c r="P301" s="28"/>
      <c r="Q301" s="28"/>
      <c r="R301" s="28"/>
      <c r="S301" s="28"/>
      <c r="T301" s="28"/>
      <c r="U301" s="28"/>
      <c r="V301" s="29"/>
    </row>
    <row r="302" spans="2:22" x14ac:dyDescent="0.4">
      <c r="B302" s="27"/>
      <c r="C302" s="28"/>
      <c r="D302" s="28"/>
      <c r="E302" s="28"/>
      <c r="F302" s="28"/>
      <c r="G302" s="28"/>
      <c r="H302" s="28"/>
      <c r="I302" s="28"/>
      <c r="J302" s="28"/>
      <c r="K302" s="28"/>
      <c r="L302" s="28"/>
      <c r="M302" s="28"/>
      <c r="N302" s="28"/>
      <c r="O302" s="28"/>
      <c r="P302" s="28"/>
      <c r="Q302" s="28"/>
      <c r="R302" s="28"/>
      <c r="S302" s="28"/>
      <c r="T302" s="28"/>
      <c r="U302" s="28"/>
      <c r="V302" s="29"/>
    </row>
    <row r="303" spans="2:22" x14ac:dyDescent="0.4">
      <c r="B303" s="27"/>
      <c r="C303" s="28"/>
      <c r="D303" s="28"/>
      <c r="E303" s="28"/>
      <c r="F303" s="28"/>
      <c r="G303" s="28"/>
      <c r="H303" s="28"/>
      <c r="I303" s="28"/>
      <c r="J303" s="28"/>
      <c r="K303" s="28"/>
      <c r="L303" s="28"/>
      <c r="M303" s="28"/>
      <c r="N303" s="28"/>
      <c r="O303" s="28"/>
      <c r="P303" s="28"/>
      <c r="Q303" s="28"/>
      <c r="R303" s="28"/>
      <c r="S303" s="28"/>
      <c r="T303" s="28"/>
      <c r="U303" s="28"/>
      <c r="V303" s="29"/>
    </row>
    <row r="304" spans="2:22" x14ac:dyDescent="0.4">
      <c r="B304" s="27"/>
      <c r="C304" s="28"/>
      <c r="D304" s="28"/>
      <c r="E304" s="28"/>
      <c r="F304" s="28"/>
      <c r="G304" s="28"/>
      <c r="H304" s="28"/>
      <c r="I304" s="28"/>
      <c r="J304" s="28"/>
      <c r="K304" s="28"/>
      <c r="L304" s="28"/>
      <c r="M304" s="28"/>
      <c r="N304" s="28"/>
      <c r="O304" s="28"/>
      <c r="P304" s="28"/>
      <c r="Q304" s="28"/>
      <c r="R304" s="28"/>
      <c r="S304" s="28"/>
      <c r="T304" s="28"/>
      <c r="U304" s="28"/>
      <c r="V304" s="29"/>
    </row>
    <row r="305" spans="2:24" x14ac:dyDescent="0.4">
      <c r="B305" s="27"/>
      <c r="C305" s="28"/>
      <c r="D305" s="28"/>
      <c r="E305" s="28"/>
      <c r="F305" s="28"/>
      <c r="G305" s="28"/>
      <c r="H305" s="28"/>
      <c r="I305" s="28"/>
      <c r="J305" s="28"/>
      <c r="K305" s="28"/>
      <c r="L305" s="28"/>
      <c r="M305" s="28"/>
      <c r="N305" s="28"/>
      <c r="O305" s="28"/>
      <c r="P305" s="28"/>
      <c r="Q305" s="28"/>
      <c r="R305" s="28"/>
      <c r="S305" s="28"/>
      <c r="T305" s="28"/>
      <c r="U305" s="28"/>
      <c r="V305" s="29"/>
    </row>
    <row r="306" spans="2:24" x14ac:dyDescent="0.4">
      <c r="B306" s="27"/>
      <c r="C306" s="28"/>
      <c r="D306" s="28"/>
      <c r="E306" s="28"/>
      <c r="F306" s="28"/>
      <c r="G306" s="28"/>
      <c r="H306" s="28"/>
      <c r="I306" s="28"/>
      <c r="J306" s="28"/>
      <c r="K306" s="28"/>
      <c r="L306" s="28"/>
      <c r="M306" s="28"/>
      <c r="N306" s="28"/>
      <c r="O306" s="28"/>
      <c r="P306" s="28"/>
      <c r="Q306" s="28"/>
      <c r="R306" s="28"/>
      <c r="S306" s="28"/>
      <c r="T306" s="28"/>
      <c r="U306" s="28"/>
      <c r="V306" s="29"/>
    </row>
    <row r="307" spans="2:24" x14ac:dyDescent="0.4">
      <c r="B307" s="27"/>
      <c r="C307" s="28"/>
      <c r="D307" s="28"/>
      <c r="E307" s="28"/>
      <c r="F307" s="28"/>
      <c r="G307" s="28"/>
      <c r="H307" s="28"/>
      <c r="I307" s="28"/>
      <c r="J307" s="28"/>
      <c r="K307" s="28"/>
      <c r="L307" s="28"/>
      <c r="M307" s="28"/>
      <c r="N307" s="28"/>
      <c r="O307" s="28"/>
      <c r="P307" s="28"/>
      <c r="Q307" s="28"/>
      <c r="R307" s="28"/>
      <c r="S307" s="28"/>
      <c r="T307" s="28"/>
      <c r="U307" s="28"/>
      <c r="V307" s="29"/>
    </row>
    <row r="308" spans="2:24" x14ac:dyDescent="0.4">
      <c r="B308" s="27"/>
      <c r="C308" s="28"/>
      <c r="D308" s="28"/>
      <c r="E308" s="28"/>
      <c r="F308" s="28"/>
      <c r="G308" s="28"/>
      <c r="H308" s="28"/>
      <c r="I308" s="28"/>
      <c r="J308" s="28"/>
      <c r="K308" s="28"/>
      <c r="L308" s="28"/>
      <c r="M308" s="28"/>
      <c r="N308" s="28"/>
      <c r="O308" s="28"/>
      <c r="P308" s="28"/>
      <c r="Q308" s="28"/>
      <c r="R308" s="28"/>
      <c r="S308" s="28"/>
      <c r="T308" s="28"/>
      <c r="U308" s="28"/>
      <c r="V308" s="29"/>
    </row>
    <row r="309" spans="2:24" x14ac:dyDescent="0.4">
      <c r="B309" s="27"/>
      <c r="C309" s="28"/>
      <c r="D309" s="28"/>
      <c r="E309" s="28"/>
      <c r="F309" s="28"/>
      <c r="G309" s="28"/>
      <c r="H309" s="28"/>
      <c r="I309" s="28"/>
      <c r="J309" s="28"/>
      <c r="K309" s="28"/>
      <c r="L309" s="28"/>
      <c r="M309" s="28"/>
      <c r="N309" s="28"/>
      <c r="O309" s="28"/>
      <c r="P309" s="28"/>
      <c r="Q309" s="28"/>
      <c r="R309" s="28"/>
      <c r="S309" s="28"/>
      <c r="T309" s="28"/>
      <c r="U309" s="28"/>
      <c r="V309" s="29"/>
    </row>
    <row r="310" spans="2:24" x14ac:dyDescent="0.4">
      <c r="B310" s="27"/>
      <c r="C310" s="28"/>
      <c r="D310" s="28"/>
      <c r="E310" s="28"/>
      <c r="F310" s="28"/>
      <c r="G310" s="28"/>
      <c r="H310" s="28"/>
      <c r="I310" s="28"/>
      <c r="J310" s="28"/>
      <c r="K310" s="28"/>
      <c r="L310" s="28"/>
      <c r="M310" s="28"/>
      <c r="N310" s="28"/>
      <c r="O310" s="28"/>
      <c r="P310" s="28"/>
      <c r="Q310" s="28"/>
      <c r="R310" s="28"/>
      <c r="S310" s="28"/>
      <c r="T310" s="28"/>
      <c r="U310" s="28"/>
      <c r="V310" s="29"/>
    </row>
    <row r="311" spans="2:24" x14ac:dyDescent="0.4">
      <c r="B311" s="27"/>
      <c r="C311" s="28"/>
      <c r="D311" s="28"/>
      <c r="E311" s="28"/>
      <c r="F311" s="28"/>
      <c r="G311" s="28"/>
      <c r="H311" s="28"/>
      <c r="I311" s="28"/>
      <c r="J311" s="28"/>
      <c r="K311" s="28"/>
      <c r="L311" s="28"/>
      <c r="M311" s="28"/>
      <c r="N311" s="28"/>
      <c r="O311" s="28"/>
      <c r="P311" s="28"/>
      <c r="Q311" s="28"/>
      <c r="R311" s="28"/>
      <c r="S311" s="28"/>
      <c r="T311" s="28"/>
      <c r="U311" s="28"/>
      <c r="V311" s="29"/>
    </row>
    <row r="312" spans="2:24" ht="19.5" thickBot="1" x14ac:dyDescent="0.45">
      <c r="B312" s="30"/>
      <c r="C312" s="31"/>
      <c r="D312" s="31"/>
      <c r="E312" s="31"/>
      <c r="F312" s="31"/>
      <c r="G312" s="31"/>
      <c r="H312" s="31"/>
      <c r="I312" s="31"/>
      <c r="J312" s="31"/>
      <c r="K312" s="31"/>
      <c r="L312" s="31"/>
      <c r="M312" s="31"/>
      <c r="N312" s="31"/>
      <c r="O312" s="31"/>
      <c r="P312" s="31"/>
      <c r="Q312" s="31"/>
      <c r="R312" s="31"/>
      <c r="S312" s="31"/>
      <c r="T312" s="31"/>
      <c r="U312" s="31"/>
      <c r="V312" s="32"/>
    </row>
    <row r="316" spans="2:24" x14ac:dyDescent="0.4">
      <c r="X316" s="11" t="s">
        <v>115</v>
      </c>
    </row>
  </sheetData>
  <sheetProtection password="8009" sheet="1" objects="1" scenarios="1"/>
  <mergeCells count="348">
    <mergeCell ref="V33:X34"/>
    <mergeCell ref="B90:E90"/>
    <mergeCell ref="S284:V284"/>
    <mergeCell ref="B285:C285"/>
    <mergeCell ref="S291:V291"/>
    <mergeCell ref="B292:C292"/>
    <mergeCell ref="B1:C1"/>
    <mergeCell ref="Q116:R116"/>
    <mergeCell ref="Q117:R117"/>
    <mergeCell ref="S115:T115"/>
    <mergeCell ref="S116:T116"/>
    <mergeCell ref="S117:T117"/>
    <mergeCell ref="S32:U34"/>
    <mergeCell ref="B42:F43"/>
    <mergeCell ref="G42:I43"/>
    <mergeCell ref="J43:L43"/>
    <mergeCell ref="P42:R43"/>
    <mergeCell ref="G114:H114"/>
    <mergeCell ref="I114:J114"/>
    <mergeCell ref="K114:L114"/>
    <mergeCell ref="M114:N114"/>
    <mergeCell ref="O114:P114"/>
    <mergeCell ref="Q114:R114"/>
    <mergeCell ref="S114:T114"/>
    <mergeCell ref="B32:F34"/>
    <mergeCell ref="G32:I34"/>
    <mergeCell ref="M89:P89"/>
    <mergeCell ref="C102:K102"/>
    <mergeCell ref="L102:O102"/>
    <mergeCell ref="C103:K103"/>
    <mergeCell ref="L103:O103"/>
    <mergeCell ref="C104:K104"/>
    <mergeCell ref="L104:O104"/>
    <mergeCell ref="B93:E93"/>
    <mergeCell ref="F93:H93"/>
    <mergeCell ref="B94:E94"/>
    <mergeCell ref="F94:H94"/>
    <mergeCell ref="B95:E95"/>
    <mergeCell ref="I90:K90"/>
    <mergeCell ref="B86:E86"/>
    <mergeCell ref="B87:E87"/>
    <mergeCell ref="B88:E88"/>
    <mergeCell ref="B89:E89"/>
    <mergeCell ref="I86:K86"/>
    <mergeCell ref="I87:K87"/>
    <mergeCell ref="I88:K88"/>
    <mergeCell ref="F85:H85"/>
    <mergeCell ref="F86:H86"/>
    <mergeCell ref="S235:V235"/>
    <mergeCell ref="M87:P87"/>
    <mergeCell ref="Q87:S87"/>
    <mergeCell ref="T87:V87"/>
    <mergeCell ref="M88:P88"/>
    <mergeCell ref="S127:X127"/>
    <mergeCell ref="S128:X128"/>
    <mergeCell ref="S129:X129"/>
    <mergeCell ref="S130:X130"/>
    <mergeCell ref="S131:X131"/>
    <mergeCell ref="M90:P90"/>
    <mergeCell ref="Q90:S90"/>
    <mergeCell ref="T90:V90"/>
    <mergeCell ref="M91:P91"/>
    <mergeCell ref="Q88:S88"/>
    <mergeCell ref="T88:V88"/>
    <mergeCell ref="L106:O106"/>
    <mergeCell ref="G130:L130"/>
    <mergeCell ref="S132:X132"/>
    <mergeCell ref="M116:N116"/>
    <mergeCell ref="M117:N117"/>
    <mergeCell ref="O116:P116"/>
    <mergeCell ref="O117:P117"/>
    <mergeCell ref="M115:N115"/>
    <mergeCell ref="Q115:R115"/>
    <mergeCell ref="G116:H116"/>
    <mergeCell ref="G117:H117"/>
    <mergeCell ref="B91:E91"/>
    <mergeCell ref="S133:X133"/>
    <mergeCell ref="M131:R131"/>
    <mergeCell ref="M132:R132"/>
    <mergeCell ref="F88:H88"/>
    <mergeCell ref="F89:H89"/>
    <mergeCell ref="F90:H90"/>
    <mergeCell ref="M127:R127"/>
    <mergeCell ref="T91:V91"/>
    <mergeCell ref="B128:F128"/>
    <mergeCell ref="G128:L128"/>
    <mergeCell ref="B127:F127"/>
    <mergeCell ref="F95:H95"/>
    <mergeCell ref="B116:F116"/>
    <mergeCell ref="B117:F117"/>
    <mergeCell ref="C106:K106"/>
    <mergeCell ref="I117:J117"/>
    <mergeCell ref="K116:L116"/>
    <mergeCell ref="K117:L117"/>
    <mergeCell ref="G115:H115"/>
    <mergeCell ref="B133:F133"/>
    <mergeCell ref="G132:L132"/>
    <mergeCell ref="G133:L133"/>
    <mergeCell ref="B131:F131"/>
    <mergeCell ref="G131:L131"/>
    <mergeCell ref="B129:F129"/>
    <mergeCell ref="B130:F130"/>
    <mergeCell ref="G127:L127"/>
    <mergeCell ref="F91:H91"/>
    <mergeCell ref="I91:K91"/>
    <mergeCell ref="B132:F132"/>
    <mergeCell ref="G129:L129"/>
    <mergeCell ref="I115:J115"/>
    <mergeCell ref="K115:L115"/>
    <mergeCell ref="I116:J116"/>
    <mergeCell ref="B114:F114"/>
    <mergeCell ref="B115:F115"/>
    <mergeCell ref="C105:K105"/>
    <mergeCell ref="L105:O105"/>
    <mergeCell ref="O115:P115"/>
    <mergeCell ref="F87:H87"/>
    <mergeCell ref="B48:F48"/>
    <mergeCell ref="G44:I44"/>
    <mergeCell ref="B47:F47"/>
    <mergeCell ref="J44:L44"/>
    <mergeCell ref="J42:L42"/>
    <mergeCell ref="I89:K89"/>
    <mergeCell ref="I85:K85"/>
    <mergeCell ref="G48:I48"/>
    <mergeCell ref="G47:I47"/>
    <mergeCell ref="G45:I45"/>
    <mergeCell ref="B84:E84"/>
    <mergeCell ref="B85:E85"/>
    <mergeCell ref="B49:F49"/>
    <mergeCell ref="G49:I49"/>
    <mergeCell ref="J49:L49"/>
    <mergeCell ref="F84:H84"/>
    <mergeCell ref="I84:K84"/>
    <mergeCell ref="B45:F45"/>
    <mergeCell ref="B44:F44"/>
    <mergeCell ref="B46:F46"/>
    <mergeCell ref="G46:I46"/>
    <mergeCell ref="V35:X35"/>
    <mergeCell ref="S38:U38"/>
    <mergeCell ref="P48:R48"/>
    <mergeCell ref="S40:U40"/>
    <mergeCell ref="V40:X40"/>
    <mergeCell ref="M49:O49"/>
    <mergeCell ref="P49:R49"/>
    <mergeCell ref="S49:U49"/>
    <mergeCell ref="V49:X49"/>
    <mergeCell ref="M44:O44"/>
    <mergeCell ref="P44:R44"/>
    <mergeCell ref="V37:X37"/>
    <mergeCell ref="V38:X38"/>
    <mergeCell ref="V39:X39"/>
    <mergeCell ref="V36:X36"/>
    <mergeCell ref="P39:R39"/>
    <mergeCell ref="M45:O45"/>
    <mergeCell ref="P45:R45"/>
    <mergeCell ref="S39:U39"/>
    <mergeCell ref="M37:O37"/>
    <mergeCell ref="M38:O38"/>
    <mergeCell ref="V46:X46"/>
    <mergeCell ref="M42:O42"/>
    <mergeCell ref="S35:U35"/>
    <mergeCell ref="B7:G7"/>
    <mergeCell ref="B8:G8"/>
    <mergeCell ref="B9:G9"/>
    <mergeCell ref="B16:G16"/>
    <mergeCell ref="B17:G17"/>
    <mergeCell ref="B19:G19"/>
    <mergeCell ref="B11:G11"/>
    <mergeCell ref="H11:Q11"/>
    <mergeCell ref="B13:G13"/>
    <mergeCell ref="H13:Q13"/>
    <mergeCell ref="B18:G18"/>
    <mergeCell ref="H18:Q18"/>
    <mergeCell ref="B10:G10"/>
    <mergeCell ref="H10:Q10"/>
    <mergeCell ref="B12:G12"/>
    <mergeCell ref="H12:Q12"/>
    <mergeCell ref="J35:L35"/>
    <mergeCell ref="J36:L36"/>
    <mergeCell ref="H7:Q7"/>
    <mergeCell ref="H8:Q8"/>
    <mergeCell ref="H9:Q9"/>
    <mergeCell ref="H16:Q16"/>
    <mergeCell ref="H17:Q17"/>
    <mergeCell ref="H19:Q19"/>
    <mergeCell ref="J33:L34"/>
    <mergeCell ref="M33:O34"/>
    <mergeCell ref="J32:R32"/>
    <mergeCell ref="P34:R34"/>
    <mergeCell ref="V32:X32"/>
    <mergeCell ref="S48:U48"/>
    <mergeCell ref="V48:X48"/>
    <mergeCell ref="S45:U45"/>
    <mergeCell ref="V45:X45"/>
    <mergeCell ref="S42:U42"/>
    <mergeCell ref="V42:X42"/>
    <mergeCell ref="S44:U44"/>
    <mergeCell ref="J48:L48"/>
    <mergeCell ref="M48:O48"/>
    <mergeCell ref="V44:X44"/>
    <mergeCell ref="J47:L47"/>
    <mergeCell ref="M47:O47"/>
    <mergeCell ref="P47:R47"/>
    <mergeCell ref="J46:L46"/>
    <mergeCell ref="M46:O46"/>
    <mergeCell ref="P46:R46"/>
    <mergeCell ref="J45:L45"/>
    <mergeCell ref="S47:U47"/>
    <mergeCell ref="V47:X47"/>
    <mergeCell ref="S46:U46"/>
    <mergeCell ref="S36:U36"/>
    <mergeCell ref="S37:U37"/>
    <mergeCell ref="J39:L39"/>
    <mergeCell ref="B40:F40"/>
    <mergeCell ref="G40:I40"/>
    <mergeCell ref="J40:L40"/>
    <mergeCell ref="M40:O40"/>
    <mergeCell ref="P40:R40"/>
    <mergeCell ref="B35:F35"/>
    <mergeCell ref="B36:F36"/>
    <mergeCell ref="B37:F37"/>
    <mergeCell ref="G35:I35"/>
    <mergeCell ref="G36:I36"/>
    <mergeCell ref="G37:I37"/>
    <mergeCell ref="J37:L37"/>
    <mergeCell ref="G38:I38"/>
    <mergeCell ref="G39:I39"/>
    <mergeCell ref="B38:F38"/>
    <mergeCell ref="B39:F39"/>
    <mergeCell ref="M35:O35"/>
    <mergeCell ref="P35:R35"/>
    <mergeCell ref="J38:L38"/>
    <mergeCell ref="M39:O39"/>
    <mergeCell ref="P36:R36"/>
    <mergeCell ref="P37:R37"/>
    <mergeCell ref="P38:R38"/>
    <mergeCell ref="M36:O36"/>
    <mergeCell ref="T84:V84"/>
    <mergeCell ref="Q85:S85"/>
    <mergeCell ref="T85:V85"/>
    <mergeCell ref="M86:P86"/>
    <mergeCell ref="Q86:S86"/>
    <mergeCell ref="T86:V86"/>
    <mergeCell ref="Q84:S84"/>
    <mergeCell ref="M85:P85"/>
    <mergeCell ref="Q91:S91"/>
    <mergeCell ref="M84:P84"/>
    <mergeCell ref="Q89:S89"/>
    <mergeCell ref="T89:V89"/>
    <mergeCell ref="P249:R249"/>
    <mergeCell ref="S217:V217"/>
    <mergeCell ref="B218:C218"/>
    <mergeCell ref="S231:V231"/>
    <mergeCell ref="B232:C232"/>
    <mergeCell ref="M133:R133"/>
    <mergeCell ref="S142:V142"/>
    <mergeCell ref="M128:R128"/>
    <mergeCell ref="M129:R129"/>
    <mergeCell ref="M130:R130"/>
    <mergeCell ref="L207:O207"/>
    <mergeCell ref="L208:O208"/>
    <mergeCell ref="L210:O210"/>
    <mergeCell ref="C209:K209"/>
    <mergeCell ref="L209:O209"/>
    <mergeCell ref="S148:V148"/>
    <mergeCell ref="S156:V156"/>
    <mergeCell ref="S163:V163"/>
    <mergeCell ref="S166:V166"/>
    <mergeCell ref="S171:V171"/>
    <mergeCell ref="S175:V175"/>
    <mergeCell ref="L201:O201"/>
    <mergeCell ref="C208:K208"/>
    <mergeCell ref="L200:O200"/>
    <mergeCell ref="B252:F252"/>
    <mergeCell ref="B253:F253"/>
    <mergeCell ref="B250:F250"/>
    <mergeCell ref="B251:F251"/>
    <mergeCell ref="M250:O250"/>
    <mergeCell ref="M251:O251"/>
    <mergeCell ref="G252:I252"/>
    <mergeCell ref="G253:I253"/>
    <mergeCell ref="M252:O252"/>
    <mergeCell ref="M253:O253"/>
    <mergeCell ref="G250:I250"/>
    <mergeCell ref="G251:I251"/>
    <mergeCell ref="J250:L250"/>
    <mergeCell ref="J251:L251"/>
    <mergeCell ref="P250:R250"/>
    <mergeCell ref="P251:R251"/>
    <mergeCell ref="J252:L252"/>
    <mergeCell ref="S252:U252"/>
    <mergeCell ref="S253:U253"/>
    <mergeCell ref="V247:X247"/>
    <mergeCell ref="V248:X248"/>
    <mergeCell ref="V249:X249"/>
    <mergeCell ref="V250:X250"/>
    <mergeCell ref="V251:X251"/>
    <mergeCell ref="S250:U250"/>
    <mergeCell ref="S251:U251"/>
    <mergeCell ref="J253:L253"/>
    <mergeCell ref="M248:O248"/>
    <mergeCell ref="M249:O249"/>
    <mergeCell ref="M247:O247"/>
    <mergeCell ref="S247:U247"/>
    <mergeCell ref="J247:L247"/>
    <mergeCell ref="J248:L248"/>
    <mergeCell ref="J249:L249"/>
    <mergeCell ref="S248:U248"/>
    <mergeCell ref="S249:U249"/>
    <mergeCell ref="P247:R247"/>
    <mergeCell ref="P248:R248"/>
    <mergeCell ref="G247:I247"/>
    <mergeCell ref="G248:I248"/>
    <mergeCell ref="B248:F248"/>
    <mergeCell ref="B249:F249"/>
    <mergeCell ref="B247:F247"/>
    <mergeCell ref="G249:I249"/>
    <mergeCell ref="L204:O204"/>
    <mergeCell ref="L205:O205"/>
    <mergeCell ref="L206:O206"/>
    <mergeCell ref="B236:C236"/>
    <mergeCell ref="C205:K205"/>
    <mergeCell ref="C206:K206"/>
    <mergeCell ref="C207:K207"/>
    <mergeCell ref="L203:O203"/>
    <mergeCell ref="C210:K210"/>
    <mergeCell ref="L202:O202"/>
    <mergeCell ref="B192:C192"/>
    <mergeCell ref="S191:V191"/>
    <mergeCell ref="B300:V312"/>
    <mergeCell ref="B143:C143"/>
    <mergeCell ref="B149:C149"/>
    <mergeCell ref="B157:C157"/>
    <mergeCell ref="B164:C164"/>
    <mergeCell ref="B167:C167"/>
    <mergeCell ref="B172:C172"/>
    <mergeCell ref="B176:C176"/>
    <mergeCell ref="B277:C277"/>
    <mergeCell ref="S276:V276"/>
    <mergeCell ref="V252:X252"/>
    <mergeCell ref="V253:X253"/>
    <mergeCell ref="P252:R252"/>
    <mergeCell ref="P253:R253"/>
    <mergeCell ref="C200:K200"/>
    <mergeCell ref="C201:K201"/>
    <mergeCell ref="C202:K202"/>
    <mergeCell ref="C203:K203"/>
    <mergeCell ref="C204:K204"/>
  </mergeCells>
  <phoneticPr fontId="1"/>
  <conditionalFormatting sqref="S163:V163 S166:V166 S171:V171 S175:V175">
    <cfRule type="expression" dxfId="10" priority="14">
      <formula>$S$156=2</formula>
    </cfRule>
  </conditionalFormatting>
  <conditionalFormatting sqref="S163:V163 S166:V166 S171:V171 S175:V175">
    <cfRule type="expression" dxfId="9" priority="11">
      <formula>$S$156=1</formula>
    </cfRule>
  </conditionalFormatting>
  <conditionalFormatting sqref="L200:O210">
    <cfRule type="expression" dxfId="8" priority="9">
      <formula>$S$156=2</formula>
    </cfRule>
  </conditionalFormatting>
  <conditionalFormatting sqref="S191:V191">
    <cfRule type="expression" dxfId="7" priority="3">
      <formula>$S$156=2</formula>
    </cfRule>
  </conditionalFormatting>
  <conditionalFormatting sqref="S191:V191">
    <cfRule type="expression" dxfId="6" priority="2">
      <formula>$S$156=1</formula>
    </cfRule>
  </conditionalFormatting>
  <dataValidations count="10">
    <dataValidation type="list" allowBlank="1" showInputMessage="1" showErrorMessage="1" sqref="S163:V163 S148:V148">
      <formula1>"選択してください,1,2,3"</formula1>
    </dataValidation>
    <dataValidation type="list" allowBlank="1" showInputMessage="1" showErrorMessage="1" sqref="S166:V166">
      <formula1>"選択してください,1,2,3,4,5,6,7,8"</formula1>
    </dataValidation>
    <dataValidation type="list" allowBlank="1" showInputMessage="1" showErrorMessage="1" sqref="S171:V171 S231:V231 L102:O106">
      <formula1>"選択してください,1,2,3,4"</formula1>
    </dataValidation>
    <dataValidation type="list" allowBlank="1" showInputMessage="1" showErrorMessage="1" sqref="S156:V156 S142:V142 S235:V235 S276:V276 L200:O210 S284:V284 S291:V291">
      <formula1>"選択してください,1,2"</formula1>
    </dataValidation>
    <dataValidation type="list" allowBlank="1" showInputMessage="1" showErrorMessage="1" sqref="H7:Q7">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custom" allowBlank="1" showInputMessage="1" showErrorMessage="1" error="半角数字で入力してください" sqref="H13:Q13 H16:Q19 G248:U252 G35:X39 G44:L48 G128:X132 Q85:V90 M115:M116 F85:K90 G115:G116 I115:I116 K115:K116 Q115 S115">
      <formula1>AND(F13&lt;DBCS(F13))</formula1>
    </dataValidation>
    <dataValidation type="list" allowBlank="1" showInputMessage="1" showErrorMessage="1" sqref="H10:Q10">
      <formula1>"選択してください,高等学校,高等学校（中高一貫校）,中学校,中学校（中高一貫校）,小学校,小学校（小中一貫校）,中等教育学校,特別支援学校"</formula1>
    </dataValidation>
    <dataValidation type="list" allowBlank="1" showInputMessage="1" showErrorMessage="1" sqref="S217:V217">
      <formula1>"選択してください,1,2,3,4,5,6,7,8,9"</formula1>
    </dataValidation>
    <dataValidation type="list" allowBlank="1" showInputMessage="1" showErrorMessage="1" sqref="S191:V191">
      <formula1>"選択してください,1,2,3,4,5,6,7"</formula1>
    </dataValidation>
    <dataValidation type="list" allowBlank="1" showInputMessage="1" showErrorMessage="1" sqref="S175:V175">
      <formula1>"選択してください,1,2,3,4,5"</formula1>
    </dataValidation>
  </dataValidations>
  <pageMargins left="0.70866141732283472" right="0.70866141732283472" top="0.74803149606299213" bottom="0.74803149606299213" header="0.31496062992125984" footer="0.31496062992125984"/>
  <pageSetup paperSize="9" scale="59" orientation="portrait" cellComments="asDisplayed" horizontalDpi="300" verticalDpi="300" r:id="rId1"/>
  <rowBreaks count="5" manualBreakCount="5">
    <brk id="26" max="16383" man="1"/>
    <brk id="80" max="16383" man="1"/>
    <brk id="138" max="23" man="1"/>
    <brk id="178" max="23" man="1"/>
    <brk id="242" max="16383" man="1"/>
  </rowBreaks>
  <ignoredErrors>
    <ignoredError sqref="I9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X316"/>
  <sheetViews>
    <sheetView topLeftCell="A265" zoomScaleNormal="100" workbookViewId="0">
      <selection activeCell="I289" sqref="I289"/>
    </sheetView>
  </sheetViews>
  <sheetFormatPr defaultColWidth="4.125" defaultRowHeight="18.75" x14ac:dyDescent="0.4"/>
  <cols>
    <col min="1" max="16384" width="4.125" style="2"/>
  </cols>
  <sheetData>
    <row r="3" spans="2:17" ht="25.5" x14ac:dyDescent="0.4">
      <c r="B3" s="15" t="s">
        <v>203</v>
      </c>
    </row>
    <row r="4" spans="2:17" ht="25.5" x14ac:dyDescent="0.4">
      <c r="B4" s="15" t="s">
        <v>58</v>
      </c>
    </row>
    <row r="6" spans="2:17" ht="19.5" thickBot="1" x14ac:dyDescent="0.45">
      <c r="B6" s="2" t="s">
        <v>0</v>
      </c>
    </row>
    <row r="7" spans="2:17" ht="33.75" customHeight="1" thickBot="1" x14ac:dyDescent="0.45">
      <c r="B7" s="90" t="s">
        <v>3</v>
      </c>
      <c r="C7" s="91"/>
      <c r="D7" s="91"/>
      <c r="E7" s="91"/>
      <c r="F7" s="91"/>
      <c r="G7" s="91"/>
      <c r="H7" s="74" t="s">
        <v>129</v>
      </c>
      <c r="I7" s="74"/>
      <c r="J7" s="74"/>
      <c r="K7" s="74"/>
      <c r="L7" s="74"/>
      <c r="M7" s="74"/>
      <c r="N7" s="74"/>
      <c r="O7" s="74"/>
      <c r="P7" s="74"/>
      <c r="Q7" s="75"/>
    </row>
    <row r="8" spans="2:17" ht="33.75" customHeight="1" thickBot="1" x14ac:dyDescent="0.45">
      <c r="B8" s="90" t="s">
        <v>1</v>
      </c>
      <c r="C8" s="91"/>
      <c r="D8" s="91"/>
      <c r="E8" s="91"/>
      <c r="F8" s="91"/>
      <c r="G8" s="91"/>
      <c r="H8" s="76" t="s">
        <v>130</v>
      </c>
      <c r="I8" s="76"/>
      <c r="J8" s="76"/>
      <c r="K8" s="76"/>
      <c r="L8" s="76"/>
      <c r="M8" s="76"/>
      <c r="N8" s="76"/>
      <c r="O8" s="76"/>
      <c r="P8" s="76"/>
      <c r="Q8" s="77"/>
    </row>
    <row r="9" spans="2:17" ht="33.75" customHeight="1" thickBot="1" x14ac:dyDescent="0.45">
      <c r="B9" s="92" t="s">
        <v>2</v>
      </c>
      <c r="C9" s="93"/>
      <c r="D9" s="93"/>
      <c r="E9" s="93"/>
      <c r="F9" s="93"/>
      <c r="G9" s="93"/>
      <c r="H9" s="78" t="s">
        <v>131</v>
      </c>
      <c r="I9" s="78"/>
      <c r="J9" s="78"/>
      <c r="K9" s="78"/>
      <c r="L9" s="78"/>
      <c r="M9" s="78"/>
      <c r="N9" s="78"/>
      <c r="O9" s="78"/>
      <c r="P9" s="78"/>
      <c r="Q9" s="79"/>
    </row>
    <row r="10" spans="2:17" ht="33.75" customHeight="1" thickBot="1" x14ac:dyDescent="0.45">
      <c r="B10" s="92" t="s">
        <v>238</v>
      </c>
      <c r="C10" s="93"/>
      <c r="D10" s="93"/>
      <c r="E10" s="93"/>
      <c r="F10" s="93"/>
      <c r="G10" s="93"/>
      <c r="H10" s="78" t="s">
        <v>201</v>
      </c>
      <c r="I10" s="78"/>
      <c r="J10" s="78"/>
      <c r="K10" s="78"/>
      <c r="L10" s="78"/>
      <c r="M10" s="78"/>
      <c r="N10" s="78"/>
      <c r="O10" s="78"/>
      <c r="P10" s="78"/>
      <c r="Q10" s="79"/>
    </row>
    <row r="11" spans="2:17" ht="33.75" customHeight="1" thickBot="1" x14ac:dyDescent="0.45">
      <c r="B11" s="98" t="s">
        <v>76</v>
      </c>
      <c r="C11" s="93"/>
      <c r="D11" s="93"/>
      <c r="E11" s="93"/>
      <c r="F11" s="93"/>
      <c r="G11" s="93"/>
      <c r="H11" s="78" t="s">
        <v>138</v>
      </c>
      <c r="I11" s="78"/>
      <c r="J11" s="78"/>
      <c r="K11" s="78"/>
      <c r="L11" s="78"/>
      <c r="M11" s="78"/>
      <c r="N11" s="78"/>
      <c r="O11" s="78"/>
      <c r="P11" s="78"/>
      <c r="Q11" s="79"/>
    </row>
    <row r="12" spans="2:17" ht="33.75" customHeight="1" thickBot="1" x14ac:dyDescent="0.45">
      <c r="B12" s="92" t="s">
        <v>57</v>
      </c>
      <c r="C12" s="93"/>
      <c r="D12" s="93"/>
      <c r="E12" s="93"/>
      <c r="F12" s="93"/>
      <c r="G12" s="93"/>
      <c r="H12" s="78" t="s">
        <v>132</v>
      </c>
      <c r="I12" s="78"/>
      <c r="J12" s="78"/>
      <c r="K12" s="78"/>
      <c r="L12" s="78"/>
      <c r="M12" s="78"/>
      <c r="N12" s="78"/>
      <c r="O12" s="78"/>
      <c r="P12" s="78"/>
      <c r="Q12" s="79"/>
    </row>
    <row r="13" spans="2:17" ht="33.75" customHeight="1" thickBot="1" x14ac:dyDescent="0.45">
      <c r="B13" s="98" t="s">
        <v>77</v>
      </c>
      <c r="C13" s="93"/>
      <c r="D13" s="93"/>
      <c r="E13" s="93"/>
      <c r="F13" s="93"/>
      <c r="G13" s="93"/>
      <c r="H13" s="78" t="s">
        <v>133</v>
      </c>
      <c r="I13" s="78"/>
      <c r="J13" s="78"/>
      <c r="K13" s="78"/>
      <c r="L13" s="78"/>
      <c r="M13" s="78"/>
      <c r="N13" s="78"/>
      <c r="O13" s="78"/>
      <c r="P13" s="78"/>
      <c r="Q13" s="79"/>
    </row>
    <row r="14" spans="2:17" s="6" customFormat="1" ht="33.75" customHeight="1" x14ac:dyDescent="0.4">
      <c r="B14" s="4"/>
      <c r="C14" s="4"/>
      <c r="D14" s="4"/>
      <c r="E14" s="4"/>
      <c r="F14" s="4"/>
      <c r="G14" s="4"/>
      <c r="H14" s="4"/>
      <c r="I14" s="4"/>
      <c r="J14" s="4"/>
      <c r="K14" s="4"/>
      <c r="L14" s="4"/>
      <c r="M14" s="4"/>
      <c r="N14" s="4"/>
      <c r="O14" s="4"/>
      <c r="P14" s="4"/>
      <c r="Q14" s="4"/>
    </row>
    <row r="15" spans="2:17" s="6" customFormat="1" ht="20.25" customHeight="1" thickBot="1" x14ac:dyDescent="0.45">
      <c r="B15" s="7" t="s">
        <v>250</v>
      </c>
      <c r="C15" s="7"/>
      <c r="D15" s="7"/>
      <c r="E15" s="7"/>
      <c r="F15" s="7"/>
      <c r="G15" s="7"/>
      <c r="H15" s="7"/>
      <c r="I15" s="7"/>
      <c r="J15" s="7"/>
      <c r="K15" s="7"/>
      <c r="L15" s="7"/>
      <c r="M15" s="7"/>
      <c r="N15" s="7"/>
      <c r="O15" s="7"/>
      <c r="P15" s="7"/>
      <c r="Q15" s="7"/>
    </row>
    <row r="16" spans="2:17" ht="33.75" customHeight="1" thickBot="1" x14ac:dyDescent="0.45">
      <c r="B16" s="94" t="s">
        <v>6</v>
      </c>
      <c r="C16" s="95"/>
      <c r="D16" s="95"/>
      <c r="E16" s="95"/>
      <c r="F16" s="95"/>
      <c r="G16" s="95"/>
      <c r="H16" s="80">
        <v>70</v>
      </c>
      <c r="I16" s="80"/>
      <c r="J16" s="80"/>
      <c r="K16" s="80"/>
      <c r="L16" s="80"/>
      <c r="M16" s="80"/>
      <c r="N16" s="80"/>
      <c r="O16" s="80"/>
      <c r="P16" s="80"/>
      <c r="Q16" s="81"/>
    </row>
    <row r="17" spans="2:24" ht="33.75" customHeight="1" thickBot="1" x14ac:dyDescent="0.45">
      <c r="B17" s="96" t="s">
        <v>7</v>
      </c>
      <c r="C17" s="97"/>
      <c r="D17" s="97"/>
      <c r="E17" s="97"/>
      <c r="F17" s="97"/>
      <c r="G17" s="97"/>
      <c r="H17" s="80">
        <v>60</v>
      </c>
      <c r="I17" s="80"/>
      <c r="J17" s="80"/>
      <c r="K17" s="80"/>
      <c r="L17" s="80"/>
      <c r="M17" s="80"/>
      <c r="N17" s="80"/>
      <c r="O17" s="80"/>
      <c r="P17" s="80"/>
      <c r="Q17" s="81"/>
    </row>
    <row r="18" spans="2:24" ht="33.75" customHeight="1" thickBot="1" x14ac:dyDescent="0.45">
      <c r="B18" s="94" t="s">
        <v>4</v>
      </c>
      <c r="C18" s="95"/>
      <c r="D18" s="95"/>
      <c r="E18" s="95"/>
      <c r="F18" s="95"/>
      <c r="G18" s="95"/>
      <c r="H18" s="80">
        <v>1200</v>
      </c>
      <c r="I18" s="80"/>
      <c r="J18" s="80"/>
      <c r="K18" s="80"/>
      <c r="L18" s="80"/>
      <c r="M18" s="80"/>
      <c r="N18" s="80"/>
      <c r="O18" s="80"/>
      <c r="P18" s="80"/>
      <c r="Q18" s="81"/>
    </row>
    <row r="19" spans="2:24" ht="33.75" customHeight="1" thickBot="1" x14ac:dyDescent="0.45">
      <c r="B19" s="94" t="s">
        <v>81</v>
      </c>
      <c r="C19" s="95"/>
      <c r="D19" s="95"/>
      <c r="E19" s="95"/>
      <c r="F19" s="95"/>
      <c r="G19" s="95"/>
      <c r="H19" s="80">
        <v>30</v>
      </c>
      <c r="I19" s="80"/>
      <c r="J19" s="80"/>
      <c r="K19" s="80"/>
      <c r="L19" s="80"/>
      <c r="M19" s="80"/>
      <c r="N19" s="80"/>
      <c r="O19" s="80"/>
      <c r="P19" s="80"/>
      <c r="Q19" s="81"/>
    </row>
    <row r="20" spans="2:24" x14ac:dyDescent="0.4">
      <c r="B20" s="2" t="s">
        <v>251</v>
      </c>
    </row>
    <row r="21" spans="2:24" x14ac:dyDescent="0.4">
      <c r="B21" s="2" t="s">
        <v>62</v>
      </c>
    </row>
    <row r="22" spans="2:24" x14ac:dyDescent="0.4">
      <c r="B22" s="2" t="s">
        <v>63</v>
      </c>
    </row>
    <row r="23" spans="2:24" x14ac:dyDescent="0.4">
      <c r="B23" s="2" t="s">
        <v>217</v>
      </c>
    </row>
    <row r="24" spans="2:24" x14ac:dyDescent="0.4">
      <c r="B24" s="2" t="s">
        <v>5</v>
      </c>
    </row>
    <row r="25" spans="2:24" x14ac:dyDescent="0.4">
      <c r="B25" s="2" t="s">
        <v>61</v>
      </c>
    </row>
    <row r="28" spans="2:24" x14ac:dyDescent="0.4">
      <c r="B28" s="2" t="s">
        <v>8</v>
      </c>
    </row>
    <row r="29" spans="2:24" x14ac:dyDescent="0.4">
      <c r="M29" s="2" t="s">
        <v>59</v>
      </c>
      <c r="T29" s="2" t="s">
        <v>60</v>
      </c>
    </row>
    <row r="30" spans="2:24" x14ac:dyDescent="0.4">
      <c r="B30" s="2" t="s">
        <v>15</v>
      </c>
      <c r="M30" s="8"/>
      <c r="T30" s="8"/>
    </row>
    <row r="31" spans="2:24" ht="19.5" thickBot="1" x14ac:dyDescent="0.45">
      <c r="B31" s="2" t="s">
        <v>110</v>
      </c>
    </row>
    <row r="32" spans="2:24" ht="11.25" customHeight="1" x14ac:dyDescent="0.4">
      <c r="B32" s="113"/>
      <c r="C32" s="114"/>
      <c r="D32" s="114"/>
      <c r="E32" s="114"/>
      <c r="F32" s="115"/>
      <c r="G32" s="122" t="s">
        <v>11</v>
      </c>
      <c r="H32" s="123"/>
      <c r="I32" s="123"/>
      <c r="J32" s="64"/>
      <c r="K32" s="64"/>
      <c r="L32" s="64"/>
      <c r="M32" s="64"/>
      <c r="N32" s="64"/>
      <c r="O32" s="64"/>
      <c r="P32" s="64"/>
      <c r="Q32" s="64"/>
      <c r="R32" s="64"/>
      <c r="S32" s="122" t="s">
        <v>9</v>
      </c>
      <c r="T32" s="123"/>
      <c r="U32" s="123"/>
      <c r="V32" s="64"/>
      <c r="W32" s="64"/>
      <c r="X32" s="65"/>
    </row>
    <row r="33" spans="2:24" ht="11.25" customHeight="1" x14ac:dyDescent="0.4">
      <c r="B33" s="116"/>
      <c r="C33" s="117"/>
      <c r="D33" s="117"/>
      <c r="E33" s="117"/>
      <c r="F33" s="118"/>
      <c r="G33" s="124"/>
      <c r="H33" s="125"/>
      <c r="I33" s="125"/>
      <c r="J33" s="82" t="s">
        <v>252</v>
      </c>
      <c r="K33" s="83"/>
      <c r="L33" s="84"/>
      <c r="M33" s="82" t="s">
        <v>253</v>
      </c>
      <c r="N33" s="83"/>
      <c r="O33" s="83"/>
      <c r="P33" s="14"/>
      <c r="Q33" s="14"/>
      <c r="R33" s="14"/>
      <c r="S33" s="124"/>
      <c r="T33" s="125"/>
      <c r="U33" s="125"/>
      <c r="V33" s="82" t="s">
        <v>218</v>
      </c>
      <c r="W33" s="83"/>
      <c r="X33" s="130"/>
    </row>
    <row r="34" spans="2:24" ht="75.75" customHeight="1" x14ac:dyDescent="0.4">
      <c r="B34" s="119"/>
      <c r="C34" s="120"/>
      <c r="D34" s="120"/>
      <c r="E34" s="120"/>
      <c r="F34" s="121"/>
      <c r="G34" s="126"/>
      <c r="H34" s="127"/>
      <c r="I34" s="127"/>
      <c r="J34" s="85"/>
      <c r="K34" s="86"/>
      <c r="L34" s="87"/>
      <c r="M34" s="85"/>
      <c r="N34" s="86"/>
      <c r="O34" s="86"/>
      <c r="P34" s="88" t="s">
        <v>254</v>
      </c>
      <c r="Q34" s="89"/>
      <c r="R34" s="89"/>
      <c r="S34" s="126"/>
      <c r="T34" s="127"/>
      <c r="U34" s="127"/>
      <c r="V34" s="85"/>
      <c r="W34" s="86"/>
      <c r="X34" s="131"/>
    </row>
    <row r="35" spans="2:24" x14ac:dyDescent="0.4">
      <c r="B35" s="45" t="s">
        <v>10</v>
      </c>
      <c r="C35" s="46"/>
      <c r="D35" s="46"/>
      <c r="E35" s="46"/>
      <c r="F35" s="46"/>
      <c r="G35" s="63">
        <v>2</v>
      </c>
      <c r="H35" s="63"/>
      <c r="I35" s="63"/>
      <c r="J35" s="69">
        <f>G35</f>
        <v>2</v>
      </c>
      <c r="K35" s="69"/>
      <c r="L35" s="69"/>
      <c r="M35" s="63">
        <v>2</v>
      </c>
      <c r="N35" s="63"/>
      <c r="O35" s="63"/>
      <c r="P35" s="63">
        <v>0</v>
      </c>
      <c r="Q35" s="63"/>
      <c r="R35" s="63"/>
      <c r="S35" s="63">
        <v>82</v>
      </c>
      <c r="T35" s="63"/>
      <c r="U35" s="63"/>
      <c r="V35" s="69"/>
      <c r="W35" s="69"/>
      <c r="X35" s="70"/>
    </row>
    <row r="36" spans="2:24" x14ac:dyDescent="0.4">
      <c r="B36" s="45" t="s">
        <v>116</v>
      </c>
      <c r="C36" s="46"/>
      <c r="D36" s="46"/>
      <c r="E36" s="46"/>
      <c r="F36" s="46"/>
      <c r="G36" s="63">
        <v>35</v>
      </c>
      <c r="H36" s="63"/>
      <c r="I36" s="63"/>
      <c r="J36" s="63">
        <v>30</v>
      </c>
      <c r="K36" s="63"/>
      <c r="L36" s="63"/>
      <c r="M36" s="63">
        <v>30</v>
      </c>
      <c r="N36" s="63"/>
      <c r="O36" s="63"/>
      <c r="P36" s="63">
        <v>0</v>
      </c>
      <c r="Q36" s="63"/>
      <c r="R36" s="63"/>
      <c r="S36" s="63">
        <v>30</v>
      </c>
      <c r="T36" s="63"/>
      <c r="U36" s="63"/>
      <c r="V36" s="63">
        <v>30</v>
      </c>
      <c r="W36" s="63"/>
      <c r="X36" s="68"/>
    </row>
    <row r="37" spans="2:24" x14ac:dyDescent="0.4">
      <c r="B37" s="45" t="s">
        <v>117</v>
      </c>
      <c r="C37" s="46"/>
      <c r="D37" s="46"/>
      <c r="E37" s="46"/>
      <c r="F37" s="46"/>
      <c r="G37" s="63">
        <v>10</v>
      </c>
      <c r="H37" s="63"/>
      <c r="I37" s="63"/>
      <c r="J37" s="63">
        <v>10</v>
      </c>
      <c r="K37" s="63"/>
      <c r="L37" s="63"/>
      <c r="M37" s="63">
        <v>10</v>
      </c>
      <c r="N37" s="63"/>
      <c r="O37" s="63"/>
      <c r="P37" s="63">
        <v>10</v>
      </c>
      <c r="Q37" s="63"/>
      <c r="R37" s="63"/>
      <c r="S37" s="63">
        <v>20</v>
      </c>
      <c r="T37" s="63"/>
      <c r="U37" s="63"/>
      <c r="V37" s="63">
        <v>0</v>
      </c>
      <c r="W37" s="63"/>
      <c r="X37" s="68"/>
    </row>
    <row r="38" spans="2:24" x14ac:dyDescent="0.4">
      <c r="B38" s="45" t="s">
        <v>118</v>
      </c>
      <c r="C38" s="46"/>
      <c r="D38" s="46"/>
      <c r="E38" s="46"/>
      <c r="F38" s="46"/>
      <c r="G38" s="63">
        <v>2</v>
      </c>
      <c r="H38" s="63"/>
      <c r="I38" s="63"/>
      <c r="J38" s="63">
        <v>0</v>
      </c>
      <c r="K38" s="63"/>
      <c r="L38" s="63"/>
      <c r="M38" s="63">
        <v>0</v>
      </c>
      <c r="N38" s="63"/>
      <c r="O38" s="63"/>
      <c r="P38" s="63">
        <v>0</v>
      </c>
      <c r="Q38" s="63"/>
      <c r="R38" s="63"/>
      <c r="S38" s="63">
        <v>0</v>
      </c>
      <c r="T38" s="63"/>
      <c r="U38" s="63"/>
      <c r="V38" s="63">
        <v>0</v>
      </c>
      <c r="W38" s="63"/>
      <c r="X38" s="68"/>
    </row>
    <row r="39" spans="2:24" x14ac:dyDescent="0.4">
      <c r="B39" s="45" t="s">
        <v>119</v>
      </c>
      <c r="C39" s="46"/>
      <c r="D39" s="46"/>
      <c r="E39" s="46"/>
      <c r="F39" s="46"/>
      <c r="G39" s="63">
        <v>3</v>
      </c>
      <c r="H39" s="63"/>
      <c r="I39" s="63"/>
      <c r="J39" s="63">
        <v>0</v>
      </c>
      <c r="K39" s="63"/>
      <c r="L39" s="63"/>
      <c r="M39" s="63">
        <v>3</v>
      </c>
      <c r="N39" s="63"/>
      <c r="O39" s="63"/>
      <c r="P39" s="63">
        <v>1</v>
      </c>
      <c r="Q39" s="63"/>
      <c r="R39" s="63"/>
      <c r="S39" s="63">
        <v>0</v>
      </c>
      <c r="T39" s="63"/>
      <c r="U39" s="63"/>
      <c r="V39" s="63">
        <v>0</v>
      </c>
      <c r="W39" s="63"/>
      <c r="X39" s="68"/>
    </row>
    <row r="40" spans="2:24" ht="19.5" thickBot="1" x14ac:dyDescent="0.45">
      <c r="B40" s="18" t="s">
        <v>13</v>
      </c>
      <c r="C40" s="19"/>
      <c r="D40" s="19"/>
      <c r="E40" s="19"/>
      <c r="F40" s="19"/>
      <c r="G40" s="62">
        <f>SUM(G35:I39)</f>
        <v>52</v>
      </c>
      <c r="H40" s="62"/>
      <c r="I40" s="62"/>
      <c r="J40" s="62">
        <f>SUM(J35:L39)</f>
        <v>42</v>
      </c>
      <c r="K40" s="62"/>
      <c r="L40" s="62"/>
      <c r="M40" s="62">
        <f>SUM(M35:O39)</f>
        <v>45</v>
      </c>
      <c r="N40" s="62"/>
      <c r="O40" s="62"/>
      <c r="P40" s="62">
        <f>SUM(P35:R39)</f>
        <v>11</v>
      </c>
      <c r="Q40" s="62"/>
      <c r="R40" s="62"/>
      <c r="S40" s="62">
        <f>SUM(S35:U39)</f>
        <v>132</v>
      </c>
      <c r="T40" s="62"/>
      <c r="U40" s="62"/>
      <c r="V40" s="62">
        <f>SUM(V35:X39)</f>
        <v>30</v>
      </c>
      <c r="W40" s="62"/>
      <c r="X40" s="99"/>
    </row>
    <row r="41" spans="2:24" ht="19.5" thickBot="1" x14ac:dyDescent="0.45"/>
    <row r="42" spans="2:24" ht="23.25" customHeight="1" x14ac:dyDescent="0.4">
      <c r="B42" s="113"/>
      <c r="C42" s="114"/>
      <c r="D42" s="114"/>
      <c r="E42" s="114"/>
      <c r="F42" s="115"/>
      <c r="G42" s="122" t="s">
        <v>12</v>
      </c>
      <c r="H42" s="123"/>
      <c r="I42" s="123"/>
      <c r="J42" s="64"/>
      <c r="K42" s="64"/>
      <c r="L42" s="65"/>
      <c r="M42" s="67"/>
      <c r="N42" s="67"/>
      <c r="O42" s="67"/>
      <c r="P42" s="142" t="s">
        <v>14</v>
      </c>
      <c r="Q42" s="123"/>
      <c r="R42" s="143"/>
      <c r="S42" s="67"/>
      <c r="T42" s="67"/>
      <c r="U42" s="67"/>
      <c r="V42" s="67"/>
      <c r="W42" s="67"/>
      <c r="X42" s="67"/>
    </row>
    <row r="43" spans="2:24" ht="75.75" customHeight="1" x14ac:dyDescent="0.4">
      <c r="B43" s="119"/>
      <c r="C43" s="120"/>
      <c r="D43" s="120"/>
      <c r="E43" s="120"/>
      <c r="F43" s="121"/>
      <c r="G43" s="126"/>
      <c r="H43" s="127"/>
      <c r="I43" s="140"/>
      <c r="J43" s="126" t="s">
        <v>219</v>
      </c>
      <c r="K43" s="127"/>
      <c r="L43" s="141"/>
      <c r="M43" s="12"/>
      <c r="N43" s="12"/>
      <c r="O43" s="12"/>
      <c r="P43" s="144"/>
      <c r="Q43" s="127"/>
      <c r="R43" s="141"/>
      <c r="S43" s="12"/>
      <c r="T43" s="12"/>
      <c r="U43" s="12"/>
      <c r="V43" s="12"/>
      <c r="W43" s="12"/>
      <c r="X43" s="12"/>
    </row>
    <row r="44" spans="2:24" x14ac:dyDescent="0.4">
      <c r="B44" s="45" t="s">
        <v>10</v>
      </c>
      <c r="C44" s="46"/>
      <c r="D44" s="46"/>
      <c r="E44" s="46"/>
      <c r="F44" s="46"/>
      <c r="G44" s="69"/>
      <c r="H44" s="69"/>
      <c r="I44" s="69"/>
      <c r="J44" s="69"/>
      <c r="K44" s="69"/>
      <c r="L44" s="70"/>
      <c r="M44" s="66"/>
      <c r="N44" s="66"/>
      <c r="O44" s="66"/>
      <c r="P44" s="71">
        <f>S35+G44</f>
        <v>82</v>
      </c>
      <c r="Q44" s="72"/>
      <c r="R44" s="73"/>
      <c r="S44" s="66"/>
      <c r="T44" s="66"/>
      <c r="U44" s="66"/>
      <c r="V44" s="66"/>
      <c r="W44" s="66"/>
      <c r="X44" s="66"/>
    </row>
    <row r="45" spans="2:24" x14ac:dyDescent="0.4">
      <c r="B45" s="45" t="s">
        <v>116</v>
      </c>
      <c r="C45" s="46"/>
      <c r="D45" s="46"/>
      <c r="E45" s="46"/>
      <c r="F45" s="46"/>
      <c r="G45" s="69"/>
      <c r="H45" s="69"/>
      <c r="I45" s="69"/>
      <c r="J45" s="69"/>
      <c r="K45" s="69"/>
      <c r="L45" s="70"/>
      <c r="M45" s="66"/>
      <c r="N45" s="66"/>
      <c r="O45" s="66"/>
      <c r="P45" s="71">
        <f>S36+G45</f>
        <v>30</v>
      </c>
      <c r="Q45" s="72"/>
      <c r="R45" s="73"/>
      <c r="S45" s="66"/>
      <c r="T45" s="66"/>
      <c r="U45" s="66"/>
      <c r="V45" s="66"/>
      <c r="W45" s="66"/>
      <c r="X45" s="66"/>
    </row>
    <row r="46" spans="2:24" x14ac:dyDescent="0.4">
      <c r="B46" s="45" t="s">
        <v>117</v>
      </c>
      <c r="C46" s="46"/>
      <c r="D46" s="46"/>
      <c r="E46" s="46"/>
      <c r="F46" s="46"/>
      <c r="G46" s="69"/>
      <c r="H46" s="69"/>
      <c r="I46" s="69"/>
      <c r="J46" s="69"/>
      <c r="K46" s="69"/>
      <c r="L46" s="70"/>
      <c r="M46" s="66"/>
      <c r="N46" s="66"/>
      <c r="O46" s="66"/>
      <c r="P46" s="71">
        <f>S37+G46</f>
        <v>20</v>
      </c>
      <c r="Q46" s="72"/>
      <c r="R46" s="73"/>
      <c r="S46" s="66"/>
      <c r="T46" s="66"/>
      <c r="U46" s="66"/>
      <c r="V46" s="66"/>
      <c r="W46" s="66"/>
      <c r="X46" s="66"/>
    </row>
    <row r="47" spans="2:24" x14ac:dyDescent="0.4">
      <c r="B47" s="45" t="s">
        <v>118</v>
      </c>
      <c r="C47" s="46"/>
      <c r="D47" s="46"/>
      <c r="E47" s="46"/>
      <c r="F47" s="46"/>
      <c r="G47" s="69"/>
      <c r="H47" s="69"/>
      <c r="I47" s="69"/>
      <c r="J47" s="69"/>
      <c r="K47" s="69"/>
      <c r="L47" s="70"/>
      <c r="M47" s="66"/>
      <c r="N47" s="66"/>
      <c r="O47" s="66"/>
      <c r="P47" s="71">
        <f>S38+G47</f>
        <v>0</v>
      </c>
      <c r="Q47" s="72"/>
      <c r="R47" s="73"/>
      <c r="S47" s="66"/>
      <c r="T47" s="66"/>
      <c r="U47" s="66"/>
      <c r="V47" s="66"/>
      <c r="W47" s="66"/>
      <c r="X47" s="66"/>
    </row>
    <row r="48" spans="2:24" x14ac:dyDescent="0.4">
      <c r="B48" s="45" t="s">
        <v>119</v>
      </c>
      <c r="C48" s="46"/>
      <c r="D48" s="46"/>
      <c r="E48" s="46"/>
      <c r="F48" s="46"/>
      <c r="G48" s="63">
        <v>85</v>
      </c>
      <c r="H48" s="63"/>
      <c r="I48" s="63"/>
      <c r="J48" s="63">
        <v>80</v>
      </c>
      <c r="K48" s="63"/>
      <c r="L48" s="68"/>
      <c r="M48" s="66"/>
      <c r="N48" s="66"/>
      <c r="O48" s="66"/>
      <c r="P48" s="71">
        <f>S39+G48</f>
        <v>85</v>
      </c>
      <c r="Q48" s="72"/>
      <c r="R48" s="73"/>
      <c r="S48" s="66"/>
      <c r="T48" s="66"/>
      <c r="U48" s="66"/>
      <c r="V48" s="66"/>
      <c r="W48" s="66"/>
      <c r="X48" s="66"/>
    </row>
    <row r="49" spans="2:24" ht="19.5" thickBot="1" x14ac:dyDescent="0.45">
      <c r="B49" s="18" t="s">
        <v>13</v>
      </c>
      <c r="C49" s="19"/>
      <c r="D49" s="19"/>
      <c r="E49" s="19"/>
      <c r="F49" s="19"/>
      <c r="G49" s="62">
        <f>SUM(G44:I48)</f>
        <v>85</v>
      </c>
      <c r="H49" s="62"/>
      <c r="I49" s="62"/>
      <c r="J49" s="62">
        <f>SUM(J44:L48)</f>
        <v>80</v>
      </c>
      <c r="K49" s="62"/>
      <c r="L49" s="99"/>
      <c r="M49" s="66"/>
      <c r="N49" s="66"/>
      <c r="O49" s="66"/>
      <c r="P49" s="100">
        <f>SUM(P44:R48)</f>
        <v>217</v>
      </c>
      <c r="Q49" s="62"/>
      <c r="R49" s="99"/>
      <c r="S49" s="66"/>
      <c r="T49" s="66"/>
      <c r="U49" s="66"/>
      <c r="V49" s="66"/>
      <c r="W49" s="66"/>
      <c r="X49" s="66"/>
    </row>
    <row r="51" spans="2:24" x14ac:dyDescent="0.4">
      <c r="B51" s="2" t="s">
        <v>120</v>
      </c>
    </row>
    <row r="52" spans="2:24" x14ac:dyDescent="0.4">
      <c r="B52" s="2" t="s">
        <v>67</v>
      </c>
    </row>
    <row r="53" spans="2:24" x14ac:dyDescent="0.4">
      <c r="B53" s="6" t="s">
        <v>121</v>
      </c>
      <c r="J53" s="6"/>
    </row>
    <row r="54" spans="2:24" x14ac:dyDescent="0.4">
      <c r="B54" s="2" t="s">
        <v>69</v>
      </c>
    </row>
    <row r="55" spans="2:24" x14ac:dyDescent="0.4">
      <c r="B55" s="2" t="s">
        <v>68</v>
      </c>
    </row>
    <row r="56" spans="2:24" x14ac:dyDescent="0.4">
      <c r="B56" s="2" t="s">
        <v>220</v>
      </c>
    </row>
    <row r="57" spans="2:24" x14ac:dyDescent="0.4">
      <c r="B57" s="2" t="s">
        <v>255</v>
      </c>
    </row>
    <row r="58" spans="2:24" x14ac:dyDescent="0.4">
      <c r="B58" s="2" t="s">
        <v>221</v>
      </c>
    </row>
    <row r="59" spans="2:24" x14ac:dyDescent="0.4">
      <c r="B59" s="2" t="s">
        <v>256</v>
      </c>
    </row>
    <row r="60" spans="2:24" x14ac:dyDescent="0.4">
      <c r="B60" s="2" t="s">
        <v>222</v>
      </c>
    </row>
    <row r="61" spans="2:24" x14ac:dyDescent="0.4">
      <c r="B61" s="2" t="s">
        <v>223</v>
      </c>
    </row>
    <row r="62" spans="2:24" x14ac:dyDescent="0.4">
      <c r="B62" s="2" t="s">
        <v>224</v>
      </c>
    </row>
    <row r="63" spans="2:24" x14ac:dyDescent="0.4">
      <c r="B63" s="2" t="s">
        <v>275</v>
      </c>
    </row>
    <row r="64" spans="2:24" x14ac:dyDescent="0.4">
      <c r="B64" s="2" t="s">
        <v>70</v>
      </c>
    </row>
    <row r="65" spans="2:2" x14ac:dyDescent="0.4">
      <c r="B65" s="2" t="s">
        <v>212</v>
      </c>
    </row>
    <row r="66" spans="2:2" x14ac:dyDescent="0.4">
      <c r="B66" s="2" t="s">
        <v>211</v>
      </c>
    </row>
    <row r="67" spans="2:2" x14ac:dyDescent="0.4">
      <c r="B67" s="2" t="s">
        <v>257</v>
      </c>
    </row>
    <row r="68" spans="2:2" x14ac:dyDescent="0.4">
      <c r="B68" s="2" t="s">
        <v>225</v>
      </c>
    </row>
    <row r="69" spans="2:2" x14ac:dyDescent="0.4">
      <c r="B69" s="2" t="s">
        <v>226</v>
      </c>
    </row>
    <row r="70" spans="2:2" x14ac:dyDescent="0.4">
      <c r="B70" s="2" t="s">
        <v>64</v>
      </c>
    </row>
    <row r="71" spans="2:2" x14ac:dyDescent="0.4">
      <c r="B71" s="2" t="s">
        <v>65</v>
      </c>
    </row>
    <row r="72" spans="2:2" x14ac:dyDescent="0.4">
      <c r="B72" s="2" t="s">
        <v>66</v>
      </c>
    </row>
    <row r="73" spans="2:2" x14ac:dyDescent="0.4">
      <c r="B73" s="2" t="s">
        <v>227</v>
      </c>
    </row>
    <row r="74" spans="2:2" x14ac:dyDescent="0.4">
      <c r="B74" s="2" t="s">
        <v>80</v>
      </c>
    </row>
    <row r="75" spans="2:2" x14ac:dyDescent="0.4">
      <c r="B75" s="2" t="s">
        <v>71</v>
      </c>
    </row>
    <row r="76" spans="2:2" x14ac:dyDescent="0.4">
      <c r="B76" s="2" t="s">
        <v>72</v>
      </c>
    </row>
    <row r="77" spans="2:2" x14ac:dyDescent="0.4">
      <c r="B77" s="2" t="s">
        <v>205</v>
      </c>
    </row>
    <row r="78" spans="2:2" x14ac:dyDescent="0.4">
      <c r="B78" s="2" t="s">
        <v>204</v>
      </c>
    </row>
    <row r="79" spans="2:2" x14ac:dyDescent="0.4">
      <c r="B79" s="2" t="s">
        <v>73</v>
      </c>
    </row>
    <row r="80" spans="2:2" x14ac:dyDescent="0.4">
      <c r="B80" s="2" t="s">
        <v>74</v>
      </c>
    </row>
    <row r="82" spans="2:22" x14ac:dyDescent="0.4">
      <c r="B82" s="2" t="s">
        <v>160</v>
      </c>
    </row>
    <row r="83" spans="2:22" ht="19.5" thickBot="1" x14ac:dyDescent="0.45">
      <c r="B83" s="2" t="s">
        <v>161</v>
      </c>
    </row>
    <row r="84" spans="2:22" x14ac:dyDescent="0.4">
      <c r="B84" s="50" t="s">
        <v>164</v>
      </c>
      <c r="C84" s="51"/>
      <c r="D84" s="51"/>
      <c r="E84" s="51"/>
      <c r="F84" s="51" t="s">
        <v>162</v>
      </c>
      <c r="G84" s="51"/>
      <c r="H84" s="51"/>
      <c r="I84" s="51" t="s">
        <v>163</v>
      </c>
      <c r="J84" s="51"/>
      <c r="K84" s="59"/>
      <c r="M84" s="50" t="s">
        <v>164</v>
      </c>
      <c r="N84" s="51"/>
      <c r="O84" s="51"/>
      <c r="P84" s="51"/>
      <c r="Q84" s="51" t="s">
        <v>162</v>
      </c>
      <c r="R84" s="51"/>
      <c r="S84" s="51"/>
      <c r="T84" s="51" t="s">
        <v>163</v>
      </c>
      <c r="U84" s="51"/>
      <c r="V84" s="59"/>
    </row>
    <row r="85" spans="2:22" x14ac:dyDescent="0.4">
      <c r="B85" s="45" t="s">
        <v>167</v>
      </c>
      <c r="C85" s="46"/>
      <c r="D85" s="46"/>
      <c r="E85" s="46"/>
      <c r="F85" s="16">
        <v>41</v>
      </c>
      <c r="G85" s="16"/>
      <c r="H85" s="16"/>
      <c r="I85" s="16">
        <v>10</v>
      </c>
      <c r="J85" s="16"/>
      <c r="K85" s="17"/>
      <c r="M85" s="45" t="s">
        <v>175</v>
      </c>
      <c r="N85" s="46"/>
      <c r="O85" s="46"/>
      <c r="P85" s="46"/>
      <c r="Q85" s="16">
        <v>0</v>
      </c>
      <c r="R85" s="16"/>
      <c r="S85" s="16"/>
      <c r="T85" s="16">
        <v>5</v>
      </c>
      <c r="U85" s="16"/>
      <c r="V85" s="17"/>
    </row>
    <row r="86" spans="2:22" x14ac:dyDescent="0.4">
      <c r="B86" s="45" t="s">
        <v>168</v>
      </c>
      <c r="C86" s="46"/>
      <c r="D86" s="46"/>
      <c r="E86" s="46"/>
      <c r="F86" s="16">
        <v>0</v>
      </c>
      <c r="G86" s="16"/>
      <c r="H86" s="16"/>
      <c r="I86" s="16">
        <v>60</v>
      </c>
      <c r="J86" s="16"/>
      <c r="K86" s="17"/>
      <c r="M86" s="45" t="s">
        <v>176</v>
      </c>
      <c r="N86" s="46"/>
      <c r="O86" s="46"/>
      <c r="P86" s="46"/>
      <c r="Q86" s="16">
        <v>15</v>
      </c>
      <c r="R86" s="16"/>
      <c r="S86" s="16"/>
      <c r="T86" s="16">
        <v>0</v>
      </c>
      <c r="U86" s="16"/>
      <c r="V86" s="17"/>
    </row>
    <row r="87" spans="2:22" x14ac:dyDescent="0.4">
      <c r="B87" s="45" t="s">
        <v>169</v>
      </c>
      <c r="C87" s="46"/>
      <c r="D87" s="46"/>
      <c r="E87" s="46"/>
      <c r="F87" s="16">
        <v>41</v>
      </c>
      <c r="G87" s="16"/>
      <c r="H87" s="16"/>
      <c r="I87" s="16">
        <v>8</v>
      </c>
      <c r="J87" s="16"/>
      <c r="K87" s="17"/>
      <c r="M87" s="45" t="s">
        <v>177</v>
      </c>
      <c r="N87" s="46"/>
      <c r="O87" s="46"/>
      <c r="P87" s="46"/>
      <c r="Q87" s="16">
        <v>5</v>
      </c>
      <c r="R87" s="16"/>
      <c r="S87" s="16"/>
      <c r="T87" s="16">
        <v>0</v>
      </c>
      <c r="U87" s="16"/>
      <c r="V87" s="17"/>
    </row>
    <row r="88" spans="2:22" x14ac:dyDescent="0.4">
      <c r="B88" s="45" t="s">
        <v>165</v>
      </c>
      <c r="C88" s="46"/>
      <c r="D88" s="46"/>
      <c r="E88" s="46"/>
      <c r="F88" s="16">
        <v>0</v>
      </c>
      <c r="G88" s="16"/>
      <c r="H88" s="16"/>
      <c r="I88" s="16">
        <v>1</v>
      </c>
      <c r="J88" s="16"/>
      <c r="K88" s="17"/>
      <c r="M88" s="45" t="s">
        <v>178</v>
      </c>
      <c r="N88" s="46"/>
      <c r="O88" s="46"/>
      <c r="P88" s="46"/>
      <c r="Q88" s="16">
        <v>30</v>
      </c>
      <c r="R88" s="16"/>
      <c r="S88" s="16"/>
      <c r="T88" s="16">
        <v>0</v>
      </c>
      <c r="U88" s="16"/>
      <c r="V88" s="17"/>
    </row>
    <row r="89" spans="2:22" x14ac:dyDescent="0.4">
      <c r="B89" s="45" t="s">
        <v>166</v>
      </c>
      <c r="C89" s="46"/>
      <c r="D89" s="46"/>
      <c r="E89" s="46"/>
      <c r="F89" s="16">
        <v>0</v>
      </c>
      <c r="G89" s="16"/>
      <c r="H89" s="16"/>
      <c r="I89" s="16">
        <v>1</v>
      </c>
      <c r="J89" s="16"/>
      <c r="K89" s="17"/>
      <c r="M89" s="45" t="s">
        <v>179</v>
      </c>
      <c r="N89" s="46"/>
      <c r="O89" s="46"/>
      <c r="P89" s="46"/>
      <c r="Q89" s="16">
        <v>0</v>
      </c>
      <c r="R89" s="16"/>
      <c r="S89" s="16"/>
      <c r="T89" s="16">
        <v>0</v>
      </c>
      <c r="U89" s="16"/>
      <c r="V89" s="17"/>
    </row>
    <row r="90" spans="2:22" x14ac:dyDescent="0.4">
      <c r="B90" s="45" t="s">
        <v>170</v>
      </c>
      <c r="C90" s="46"/>
      <c r="D90" s="46"/>
      <c r="E90" s="46"/>
      <c r="F90" s="16">
        <v>0</v>
      </c>
      <c r="G90" s="16"/>
      <c r="H90" s="16"/>
      <c r="I90" s="16">
        <v>0</v>
      </c>
      <c r="J90" s="16"/>
      <c r="K90" s="17"/>
      <c r="M90" s="45" t="s">
        <v>180</v>
      </c>
      <c r="N90" s="46"/>
      <c r="O90" s="46"/>
      <c r="P90" s="46"/>
      <c r="Q90" s="16">
        <v>0</v>
      </c>
      <c r="R90" s="16"/>
      <c r="S90" s="16"/>
      <c r="T90" s="16">
        <v>0</v>
      </c>
      <c r="U90" s="16"/>
      <c r="V90" s="17"/>
    </row>
    <row r="91" spans="2:22" ht="19.5" thickBot="1" x14ac:dyDescent="0.45">
      <c r="B91" s="18" t="s">
        <v>171</v>
      </c>
      <c r="C91" s="19"/>
      <c r="D91" s="19"/>
      <c r="E91" s="19"/>
      <c r="F91" s="102">
        <f>SUM(F85:H90)</f>
        <v>82</v>
      </c>
      <c r="G91" s="102"/>
      <c r="H91" s="102"/>
      <c r="I91" s="102">
        <f>SUM(I85:K90)</f>
        <v>80</v>
      </c>
      <c r="J91" s="102"/>
      <c r="K91" s="103"/>
      <c r="M91" s="18" t="s">
        <v>181</v>
      </c>
      <c r="N91" s="19"/>
      <c r="O91" s="19"/>
      <c r="P91" s="19"/>
      <c r="Q91" s="19">
        <f>SUM(Q85:S90)</f>
        <v>50</v>
      </c>
      <c r="R91" s="19"/>
      <c r="S91" s="19"/>
      <c r="T91" s="19">
        <f>SUM(T85:V90)</f>
        <v>5</v>
      </c>
      <c r="U91" s="19"/>
      <c r="V91" s="108"/>
    </row>
    <row r="92" spans="2:22" ht="19.5" thickBot="1" x14ac:dyDescent="0.45"/>
    <row r="93" spans="2:22" x14ac:dyDescent="0.4">
      <c r="B93" s="43" t="s">
        <v>172</v>
      </c>
      <c r="C93" s="44"/>
      <c r="D93" s="44"/>
      <c r="E93" s="44"/>
      <c r="F93" s="44">
        <f>F91+Q91</f>
        <v>132</v>
      </c>
      <c r="G93" s="44"/>
      <c r="H93" s="128"/>
      <c r="I93" s="2" t="str">
        <f>IF(F93=S40,"","エラー (1)の台数と異なります")</f>
        <v/>
      </c>
    </row>
    <row r="94" spans="2:22" x14ac:dyDescent="0.4">
      <c r="B94" s="45" t="s">
        <v>173</v>
      </c>
      <c r="C94" s="46"/>
      <c r="D94" s="46"/>
      <c r="E94" s="46"/>
      <c r="F94" s="46">
        <f>I91+T91</f>
        <v>85</v>
      </c>
      <c r="G94" s="46"/>
      <c r="H94" s="129"/>
      <c r="I94" s="2" t="str">
        <f>IF(F94=G49,"","エラー (1)の台数と異なります")</f>
        <v/>
      </c>
    </row>
    <row r="95" spans="2:22" ht="19.5" thickBot="1" x14ac:dyDescent="0.45">
      <c r="B95" s="18" t="s">
        <v>174</v>
      </c>
      <c r="C95" s="19"/>
      <c r="D95" s="19"/>
      <c r="E95" s="19"/>
      <c r="F95" s="19">
        <f>F93+F94</f>
        <v>217</v>
      </c>
      <c r="G95" s="19"/>
      <c r="H95" s="108"/>
      <c r="I95" s="2" t="str">
        <f>IF(F95=P49,"","エラー (1)の台数と異なります")</f>
        <v/>
      </c>
    </row>
    <row r="96" spans="2:22" x14ac:dyDescent="0.4">
      <c r="B96" s="4"/>
      <c r="C96" s="4"/>
      <c r="D96" s="4"/>
      <c r="E96" s="4"/>
      <c r="F96" s="13"/>
      <c r="G96" s="13"/>
      <c r="H96" s="13"/>
    </row>
    <row r="97" spans="2:15" x14ac:dyDescent="0.4">
      <c r="B97" s="4" t="s">
        <v>182</v>
      </c>
      <c r="C97" s="4"/>
      <c r="D97" s="4"/>
      <c r="E97" s="4"/>
      <c r="F97" s="13"/>
      <c r="G97" s="13"/>
      <c r="H97" s="13"/>
    </row>
    <row r="98" spans="2:15" x14ac:dyDescent="0.4">
      <c r="B98" s="4" t="s">
        <v>183</v>
      </c>
      <c r="C98" s="4"/>
      <c r="D98" s="4"/>
      <c r="E98" s="4"/>
      <c r="F98" s="13"/>
      <c r="G98" s="13"/>
      <c r="H98" s="13"/>
    </row>
    <row r="99" spans="2:15" x14ac:dyDescent="0.4">
      <c r="B99" s="4"/>
      <c r="C99" s="4"/>
      <c r="D99" s="4"/>
      <c r="E99" s="4"/>
      <c r="F99" s="13"/>
      <c r="G99" s="13"/>
      <c r="H99" s="13"/>
    </row>
    <row r="100" spans="2:15" x14ac:dyDescent="0.4">
      <c r="B100" s="4" t="s">
        <v>206</v>
      </c>
      <c r="C100" s="4"/>
      <c r="D100" s="4"/>
      <c r="E100" s="4"/>
      <c r="F100" s="13"/>
      <c r="G100" s="13"/>
      <c r="H100" s="13"/>
    </row>
    <row r="101" spans="2:15" ht="19.5" thickBot="1" x14ac:dyDescent="0.45">
      <c r="B101" s="4" t="s">
        <v>229</v>
      </c>
      <c r="C101" s="4"/>
      <c r="D101" s="4"/>
      <c r="E101" s="4"/>
      <c r="F101" s="13"/>
      <c r="G101" s="13"/>
      <c r="H101" s="13"/>
    </row>
    <row r="102" spans="2:15" x14ac:dyDescent="0.4">
      <c r="B102" s="4"/>
      <c r="C102" s="43" t="s">
        <v>207</v>
      </c>
      <c r="D102" s="44"/>
      <c r="E102" s="44"/>
      <c r="F102" s="44"/>
      <c r="G102" s="44"/>
      <c r="H102" s="44"/>
      <c r="I102" s="44"/>
      <c r="J102" s="44"/>
      <c r="K102" s="44"/>
      <c r="L102" s="57">
        <v>2</v>
      </c>
      <c r="M102" s="57"/>
      <c r="N102" s="57"/>
      <c r="O102" s="58"/>
    </row>
    <row r="103" spans="2:15" x14ac:dyDescent="0.4">
      <c r="B103" s="4"/>
      <c r="C103" s="45" t="s">
        <v>213</v>
      </c>
      <c r="D103" s="46"/>
      <c r="E103" s="46"/>
      <c r="F103" s="46"/>
      <c r="G103" s="46"/>
      <c r="H103" s="46"/>
      <c r="I103" s="46"/>
      <c r="J103" s="46"/>
      <c r="K103" s="46"/>
      <c r="L103" s="16">
        <v>2</v>
      </c>
      <c r="M103" s="16"/>
      <c r="N103" s="16"/>
      <c r="O103" s="17"/>
    </row>
    <row r="104" spans="2:15" x14ac:dyDescent="0.4">
      <c r="B104" s="4"/>
      <c r="C104" s="45" t="s">
        <v>214</v>
      </c>
      <c r="D104" s="46"/>
      <c r="E104" s="46"/>
      <c r="F104" s="46"/>
      <c r="G104" s="46"/>
      <c r="H104" s="46"/>
      <c r="I104" s="46"/>
      <c r="J104" s="46"/>
      <c r="K104" s="46"/>
      <c r="L104" s="16">
        <v>1</v>
      </c>
      <c r="M104" s="16"/>
      <c r="N104" s="16"/>
      <c r="O104" s="17"/>
    </row>
    <row r="105" spans="2:15" x14ac:dyDescent="0.4">
      <c r="B105" s="4"/>
      <c r="C105" s="45" t="s">
        <v>208</v>
      </c>
      <c r="D105" s="46"/>
      <c r="E105" s="46"/>
      <c r="F105" s="46"/>
      <c r="G105" s="46"/>
      <c r="H105" s="46"/>
      <c r="I105" s="46"/>
      <c r="J105" s="46"/>
      <c r="K105" s="46"/>
      <c r="L105" s="16">
        <v>1</v>
      </c>
      <c r="M105" s="16"/>
      <c r="N105" s="16"/>
      <c r="O105" s="17"/>
    </row>
    <row r="106" spans="2:15" ht="19.5" thickBot="1" x14ac:dyDescent="0.45">
      <c r="B106" s="4"/>
      <c r="C106" s="18" t="s">
        <v>228</v>
      </c>
      <c r="D106" s="19"/>
      <c r="E106" s="19"/>
      <c r="F106" s="19"/>
      <c r="G106" s="19"/>
      <c r="H106" s="19"/>
      <c r="I106" s="19"/>
      <c r="J106" s="19"/>
      <c r="K106" s="19"/>
      <c r="L106" s="55">
        <v>2</v>
      </c>
      <c r="M106" s="55"/>
      <c r="N106" s="55"/>
      <c r="O106" s="56"/>
    </row>
    <row r="107" spans="2:15" x14ac:dyDescent="0.4">
      <c r="B107" s="4"/>
      <c r="C107" s="4"/>
      <c r="D107" s="4"/>
      <c r="E107" s="4"/>
      <c r="F107" s="13"/>
      <c r="G107" s="13"/>
      <c r="H107" s="13"/>
    </row>
    <row r="108" spans="2:15" x14ac:dyDescent="0.4">
      <c r="B108" s="4" t="s">
        <v>209</v>
      </c>
      <c r="C108" s="4"/>
      <c r="D108" s="4"/>
      <c r="E108" s="4"/>
      <c r="F108" s="13"/>
      <c r="G108" s="13"/>
      <c r="H108" s="13"/>
    </row>
    <row r="109" spans="2:15" x14ac:dyDescent="0.4">
      <c r="B109" s="4" t="s">
        <v>210</v>
      </c>
      <c r="C109" s="4"/>
      <c r="D109" s="4"/>
      <c r="E109" s="4"/>
      <c r="F109" s="13"/>
      <c r="G109" s="13"/>
      <c r="H109" s="13"/>
    </row>
    <row r="112" spans="2:15" x14ac:dyDescent="0.4">
      <c r="B112" s="2" t="s">
        <v>278</v>
      </c>
    </row>
    <row r="113" spans="2:24" ht="19.5" thickBot="1" x14ac:dyDescent="0.45">
      <c r="B113" s="2" t="s">
        <v>258</v>
      </c>
    </row>
    <row r="114" spans="2:24" ht="58.5" customHeight="1" x14ac:dyDescent="0.4">
      <c r="B114" s="50"/>
      <c r="C114" s="51"/>
      <c r="D114" s="51"/>
      <c r="E114" s="51"/>
      <c r="F114" s="51"/>
      <c r="G114" s="145" t="s">
        <v>230</v>
      </c>
      <c r="H114" s="145"/>
      <c r="I114" s="145" t="s">
        <v>239</v>
      </c>
      <c r="J114" s="145"/>
      <c r="K114" s="145" t="s">
        <v>240</v>
      </c>
      <c r="L114" s="145"/>
      <c r="M114" s="145" t="s">
        <v>241</v>
      </c>
      <c r="N114" s="145"/>
      <c r="O114" s="47" t="s">
        <v>242</v>
      </c>
      <c r="P114" s="49"/>
      <c r="Q114" s="146" t="s">
        <v>243</v>
      </c>
      <c r="R114" s="147"/>
      <c r="S114" s="146" t="s">
        <v>244</v>
      </c>
      <c r="T114" s="148"/>
    </row>
    <row r="115" spans="2:24" x14ac:dyDescent="0.4">
      <c r="B115" s="104" t="s">
        <v>9</v>
      </c>
      <c r="C115" s="105"/>
      <c r="D115" s="105"/>
      <c r="E115" s="105"/>
      <c r="F115" s="105"/>
      <c r="G115" s="60">
        <v>91</v>
      </c>
      <c r="H115" s="60"/>
      <c r="I115" s="60">
        <v>0</v>
      </c>
      <c r="J115" s="60"/>
      <c r="K115" s="60">
        <v>41</v>
      </c>
      <c r="L115" s="60"/>
      <c r="M115" s="60">
        <v>0</v>
      </c>
      <c r="N115" s="60"/>
      <c r="O115" s="106">
        <f>SUM(G115:N115)</f>
        <v>132</v>
      </c>
      <c r="P115" s="107"/>
      <c r="Q115" s="60">
        <v>200</v>
      </c>
      <c r="R115" s="60"/>
      <c r="S115" s="60">
        <v>120</v>
      </c>
      <c r="T115" s="61"/>
    </row>
    <row r="116" spans="2:24" x14ac:dyDescent="0.4">
      <c r="B116" s="104" t="s">
        <v>17</v>
      </c>
      <c r="C116" s="105"/>
      <c r="D116" s="105"/>
      <c r="E116" s="105"/>
      <c r="F116" s="105"/>
      <c r="G116" s="60">
        <v>70</v>
      </c>
      <c r="H116" s="60"/>
      <c r="I116" s="60">
        <v>10</v>
      </c>
      <c r="J116" s="60"/>
      <c r="K116" s="60">
        <v>1</v>
      </c>
      <c r="L116" s="60"/>
      <c r="M116" s="60">
        <v>4</v>
      </c>
      <c r="N116" s="60"/>
      <c r="O116" s="106">
        <f>SUM(G116:N116)</f>
        <v>85</v>
      </c>
      <c r="P116" s="107"/>
      <c r="Q116" s="134"/>
      <c r="R116" s="135"/>
      <c r="S116" s="134"/>
      <c r="T116" s="138"/>
    </row>
    <row r="117" spans="2:24" ht="19.5" thickBot="1" x14ac:dyDescent="0.45">
      <c r="B117" s="109" t="s">
        <v>13</v>
      </c>
      <c r="C117" s="110"/>
      <c r="D117" s="110"/>
      <c r="E117" s="110"/>
      <c r="F117" s="110"/>
      <c r="G117" s="62">
        <f>SUM(G115:H116)</f>
        <v>161</v>
      </c>
      <c r="H117" s="62"/>
      <c r="I117" s="62">
        <f>SUM(I115:J116)</f>
        <v>10</v>
      </c>
      <c r="J117" s="62"/>
      <c r="K117" s="62">
        <f>SUM(K115:L116)</f>
        <v>42</v>
      </c>
      <c r="L117" s="62"/>
      <c r="M117" s="62">
        <f>SUM(M115:N116)</f>
        <v>4</v>
      </c>
      <c r="N117" s="62"/>
      <c r="O117" s="36">
        <f>SUM(G117:N117)</f>
        <v>217</v>
      </c>
      <c r="P117" s="42"/>
      <c r="Q117" s="136"/>
      <c r="R117" s="137"/>
      <c r="S117" s="136"/>
      <c r="T117" s="139"/>
    </row>
    <row r="118" spans="2:24" x14ac:dyDescent="0.4">
      <c r="S118" s="2" t="str">
        <f>IF(O117=P49,""," (1)の総台数と異なります")</f>
        <v/>
      </c>
    </row>
    <row r="119" spans="2:24" x14ac:dyDescent="0.4">
      <c r="B119" s="2" t="s">
        <v>75</v>
      </c>
    </row>
    <row r="120" spans="2:24" x14ac:dyDescent="0.4">
      <c r="B120" s="4" t="s">
        <v>245</v>
      </c>
      <c r="C120" s="13"/>
    </row>
    <row r="121" spans="2:24" x14ac:dyDescent="0.4">
      <c r="B121" s="4" t="s">
        <v>246</v>
      </c>
      <c r="C121" s="13"/>
    </row>
    <row r="122" spans="2:24" x14ac:dyDescent="0.4">
      <c r="B122" s="4" t="s">
        <v>247</v>
      </c>
      <c r="C122" s="13"/>
    </row>
    <row r="123" spans="2:24" x14ac:dyDescent="0.4">
      <c r="B123" s="2" t="s">
        <v>248</v>
      </c>
    </row>
    <row r="125" spans="2:24" x14ac:dyDescent="0.4">
      <c r="B125" s="2" t="s">
        <v>279</v>
      </c>
    </row>
    <row r="126" spans="2:24" ht="19.5" thickBot="1" x14ac:dyDescent="0.45">
      <c r="B126" s="2" t="s">
        <v>258</v>
      </c>
    </row>
    <row r="127" spans="2:24" ht="18.75" customHeight="1" x14ac:dyDescent="0.4">
      <c r="B127" s="50"/>
      <c r="C127" s="51"/>
      <c r="D127" s="51"/>
      <c r="E127" s="51"/>
      <c r="F127" s="51"/>
      <c r="G127" s="47" t="s">
        <v>21</v>
      </c>
      <c r="H127" s="48"/>
      <c r="I127" s="48"/>
      <c r="J127" s="48"/>
      <c r="K127" s="48"/>
      <c r="L127" s="49"/>
      <c r="M127" s="47" t="s">
        <v>20</v>
      </c>
      <c r="N127" s="48"/>
      <c r="O127" s="48"/>
      <c r="P127" s="48"/>
      <c r="Q127" s="48"/>
      <c r="R127" s="48"/>
      <c r="S127" s="47" t="s">
        <v>137</v>
      </c>
      <c r="T127" s="48"/>
      <c r="U127" s="48"/>
      <c r="V127" s="48"/>
      <c r="W127" s="48"/>
      <c r="X127" s="52"/>
    </row>
    <row r="128" spans="2:24" x14ac:dyDescent="0.4">
      <c r="B128" s="45" t="s">
        <v>10</v>
      </c>
      <c r="C128" s="46"/>
      <c r="D128" s="46"/>
      <c r="E128" s="46"/>
      <c r="F128" s="46"/>
      <c r="G128" s="39">
        <v>2</v>
      </c>
      <c r="H128" s="40"/>
      <c r="I128" s="40"/>
      <c r="J128" s="40"/>
      <c r="K128" s="40"/>
      <c r="L128" s="41"/>
      <c r="M128" s="39">
        <v>2</v>
      </c>
      <c r="N128" s="40"/>
      <c r="O128" s="40"/>
      <c r="P128" s="40"/>
      <c r="Q128" s="40"/>
      <c r="R128" s="40"/>
      <c r="S128" s="39">
        <v>1</v>
      </c>
      <c r="T128" s="40"/>
      <c r="U128" s="40"/>
      <c r="V128" s="40"/>
      <c r="W128" s="40"/>
      <c r="X128" s="111"/>
    </row>
    <row r="129" spans="2:24" x14ac:dyDescent="0.4">
      <c r="B129" s="45" t="s">
        <v>116</v>
      </c>
      <c r="C129" s="46"/>
      <c r="D129" s="46"/>
      <c r="E129" s="46"/>
      <c r="F129" s="46"/>
      <c r="G129" s="53">
        <v>5</v>
      </c>
      <c r="H129" s="54"/>
      <c r="I129" s="54"/>
      <c r="J129" s="54"/>
      <c r="K129" s="54"/>
      <c r="L129" s="101"/>
      <c r="M129" s="53">
        <v>30</v>
      </c>
      <c r="N129" s="54"/>
      <c r="O129" s="54"/>
      <c r="P129" s="54"/>
      <c r="Q129" s="54"/>
      <c r="R129" s="54"/>
      <c r="S129" s="53">
        <v>2</v>
      </c>
      <c r="T129" s="54"/>
      <c r="U129" s="54"/>
      <c r="V129" s="54"/>
      <c r="W129" s="54"/>
      <c r="X129" s="112"/>
    </row>
    <row r="130" spans="2:24" x14ac:dyDescent="0.4">
      <c r="B130" s="45" t="s">
        <v>117</v>
      </c>
      <c r="C130" s="46"/>
      <c r="D130" s="46"/>
      <c r="E130" s="46"/>
      <c r="F130" s="46"/>
      <c r="G130" s="53">
        <v>10</v>
      </c>
      <c r="H130" s="54"/>
      <c r="I130" s="54"/>
      <c r="J130" s="54"/>
      <c r="K130" s="54"/>
      <c r="L130" s="101"/>
      <c r="M130" s="53">
        <v>10</v>
      </c>
      <c r="N130" s="54"/>
      <c r="O130" s="54"/>
      <c r="P130" s="54"/>
      <c r="Q130" s="54"/>
      <c r="R130" s="54"/>
      <c r="S130" s="53">
        <v>1</v>
      </c>
      <c r="T130" s="54"/>
      <c r="U130" s="54"/>
      <c r="V130" s="54"/>
      <c r="W130" s="54"/>
      <c r="X130" s="112"/>
    </row>
    <row r="131" spans="2:24" x14ac:dyDescent="0.4">
      <c r="B131" s="45" t="s">
        <v>118</v>
      </c>
      <c r="C131" s="46"/>
      <c r="D131" s="46"/>
      <c r="E131" s="46"/>
      <c r="F131" s="46"/>
      <c r="G131" s="53">
        <v>0</v>
      </c>
      <c r="H131" s="54"/>
      <c r="I131" s="54"/>
      <c r="J131" s="54"/>
      <c r="K131" s="54"/>
      <c r="L131" s="101"/>
      <c r="M131" s="53">
        <v>0</v>
      </c>
      <c r="N131" s="54"/>
      <c r="O131" s="54"/>
      <c r="P131" s="54"/>
      <c r="Q131" s="54"/>
      <c r="R131" s="54"/>
      <c r="S131" s="53">
        <v>0</v>
      </c>
      <c r="T131" s="54"/>
      <c r="U131" s="54"/>
      <c r="V131" s="54"/>
      <c r="W131" s="54"/>
      <c r="X131" s="112"/>
    </row>
    <row r="132" spans="2:24" x14ac:dyDescent="0.4">
      <c r="B132" s="45" t="s">
        <v>119</v>
      </c>
      <c r="C132" s="46"/>
      <c r="D132" s="46"/>
      <c r="E132" s="46"/>
      <c r="F132" s="46"/>
      <c r="G132" s="53">
        <v>0</v>
      </c>
      <c r="H132" s="54"/>
      <c r="I132" s="54"/>
      <c r="J132" s="54"/>
      <c r="K132" s="54"/>
      <c r="L132" s="101"/>
      <c r="M132" s="53">
        <v>2</v>
      </c>
      <c r="N132" s="54"/>
      <c r="O132" s="54"/>
      <c r="P132" s="54"/>
      <c r="Q132" s="54"/>
      <c r="R132" s="54"/>
      <c r="S132" s="53">
        <v>0</v>
      </c>
      <c r="T132" s="54"/>
      <c r="U132" s="54"/>
      <c r="V132" s="54"/>
      <c r="W132" s="54"/>
      <c r="X132" s="112"/>
    </row>
    <row r="133" spans="2:24" ht="19.5" thickBot="1" x14ac:dyDescent="0.45">
      <c r="B133" s="18" t="s">
        <v>13</v>
      </c>
      <c r="C133" s="19"/>
      <c r="D133" s="19"/>
      <c r="E133" s="19"/>
      <c r="F133" s="19"/>
      <c r="G133" s="36">
        <f>SUM(G128:I132)</f>
        <v>17</v>
      </c>
      <c r="H133" s="37"/>
      <c r="I133" s="37"/>
      <c r="J133" s="37"/>
      <c r="K133" s="37"/>
      <c r="L133" s="42"/>
      <c r="M133" s="36">
        <f>SUM(M128:O132)</f>
        <v>44</v>
      </c>
      <c r="N133" s="37"/>
      <c r="O133" s="37"/>
      <c r="P133" s="37"/>
      <c r="Q133" s="37"/>
      <c r="R133" s="37"/>
      <c r="S133" s="36">
        <f>SUM(S128:U132)</f>
        <v>4</v>
      </c>
      <c r="T133" s="37"/>
      <c r="U133" s="37"/>
      <c r="V133" s="37"/>
      <c r="W133" s="37"/>
      <c r="X133" s="38"/>
    </row>
    <row r="135" spans="2:24" x14ac:dyDescent="0.4">
      <c r="B135" s="2" t="s">
        <v>78</v>
      </c>
    </row>
    <row r="136" spans="2:24" x14ac:dyDescent="0.4">
      <c r="B136" s="2" t="s">
        <v>79</v>
      </c>
    </row>
    <row r="137" spans="2:24" x14ac:dyDescent="0.4">
      <c r="B137" s="2" t="s">
        <v>82</v>
      </c>
    </row>
    <row r="141" spans="2:24" ht="19.5" thickBot="1" x14ac:dyDescent="0.45">
      <c r="B141" s="2" t="s">
        <v>280</v>
      </c>
    </row>
    <row r="142" spans="2:24" ht="19.5" thickBot="1" x14ac:dyDescent="0.45">
      <c r="B142" s="2" t="s">
        <v>231</v>
      </c>
      <c r="S142" s="21">
        <v>1</v>
      </c>
      <c r="T142" s="22"/>
      <c r="U142" s="22"/>
      <c r="V142" s="23"/>
    </row>
    <row r="143" spans="2:24" x14ac:dyDescent="0.4">
      <c r="B143" s="20" t="s">
        <v>37</v>
      </c>
      <c r="C143" s="20"/>
      <c r="D143" s="2" t="s">
        <v>259</v>
      </c>
      <c r="I143" s="2" t="s">
        <v>260</v>
      </c>
    </row>
    <row r="144" spans="2:24" x14ac:dyDescent="0.4">
      <c r="B144" s="4"/>
      <c r="C144" s="13"/>
    </row>
    <row r="145" spans="2:22" x14ac:dyDescent="0.4">
      <c r="B145" s="4" t="s">
        <v>83</v>
      </c>
      <c r="C145" s="13"/>
    </row>
    <row r="147" spans="2:22" ht="19.5" thickBot="1" x14ac:dyDescent="0.45"/>
    <row r="148" spans="2:22" ht="19.5" thickBot="1" x14ac:dyDescent="0.45">
      <c r="B148" s="2" t="s">
        <v>22</v>
      </c>
      <c r="S148" s="21">
        <v>1</v>
      </c>
      <c r="T148" s="22"/>
      <c r="U148" s="22"/>
      <c r="V148" s="23"/>
    </row>
    <row r="149" spans="2:22" x14ac:dyDescent="0.4">
      <c r="B149" s="20" t="s">
        <v>37</v>
      </c>
      <c r="C149" s="20"/>
      <c r="D149" s="2" t="s">
        <v>261</v>
      </c>
      <c r="J149" s="2" t="s">
        <v>262</v>
      </c>
      <c r="Q149" s="2" t="s">
        <v>263</v>
      </c>
    </row>
    <row r="151" spans="2:22" x14ac:dyDescent="0.4">
      <c r="B151" s="4" t="s">
        <v>83</v>
      </c>
    </row>
    <row r="155" spans="2:22" ht="19.5" thickBot="1" x14ac:dyDescent="0.45">
      <c r="B155" s="2" t="s">
        <v>281</v>
      </c>
    </row>
    <row r="156" spans="2:22" ht="19.5" thickBot="1" x14ac:dyDescent="0.45">
      <c r="B156" s="2" t="s">
        <v>24</v>
      </c>
      <c r="S156" s="21">
        <v>2</v>
      </c>
      <c r="T156" s="22"/>
      <c r="U156" s="22"/>
      <c r="V156" s="23"/>
    </row>
    <row r="157" spans="2:22" x14ac:dyDescent="0.4">
      <c r="B157" s="20" t="s">
        <v>37</v>
      </c>
      <c r="C157" s="20"/>
      <c r="D157" s="2" t="s">
        <v>38</v>
      </c>
      <c r="H157" s="2" t="s">
        <v>39</v>
      </c>
    </row>
    <row r="158" spans="2:22" x14ac:dyDescent="0.4">
      <c r="B158" s="2" t="s">
        <v>84</v>
      </c>
    </row>
    <row r="159" spans="2:22" x14ac:dyDescent="0.4">
      <c r="B159" s="2" t="s">
        <v>232</v>
      </c>
    </row>
    <row r="162" spans="2:22" ht="19.5" thickBot="1" x14ac:dyDescent="0.45">
      <c r="B162" s="2" t="s">
        <v>52</v>
      </c>
    </row>
    <row r="163" spans="2:22" ht="19.5" thickBot="1" x14ac:dyDescent="0.45">
      <c r="B163" s="2" t="s">
        <v>25</v>
      </c>
      <c r="S163" s="21" t="s">
        <v>23</v>
      </c>
      <c r="T163" s="22"/>
      <c r="U163" s="22"/>
      <c r="V163" s="23"/>
    </row>
    <row r="164" spans="2:22" x14ac:dyDescent="0.4">
      <c r="B164" s="20" t="s">
        <v>37</v>
      </c>
      <c r="C164" s="20"/>
      <c r="D164" s="2" t="s">
        <v>40</v>
      </c>
      <c r="G164" s="2" t="s">
        <v>41</v>
      </c>
      <c r="J164" s="2" t="s">
        <v>42</v>
      </c>
    </row>
    <row r="165" spans="2:22" ht="19.5" thickBot="1" x14ac:dyDescent="0.45"/>
    <row r="166" spans="2:22" ht="19.5" thickBot="1" x14ac:dyDescent="0.45">
      <c r="B166" s="2" t="s">
        <v>276</v>
      </c>
      <c r="S166" s="21" t="s">
        <v>23</v>
      </c>
      <c r="T166" s="22"/>
      <c r="U166" s="22"/>
      <c r="V166" s="23"/>
    </row>
    <row r="167" spans="2:22" x14ac:dyDescent="0.4">
      <c r="B167" s="20" t="s">
        <v>37</v>
      </c>
      <c r="C167" s="20"/>
      <c r="D167" s="2" t="s">
        <v>45</v>
      </c>
      <c r="H167" s="2" t="s">
        <v>43</v>
      </c>
      <c r="M167" s="2" t="s">
        <v>44</v>
      </c>
    </row>
    <row r="168" spans="2:22" x14ac:dyDescent="0.4">
      <c r="D168" s="2" t="s">
        <v>46</v>
      </c>
      <c r="H168" s="2" t="s">
        <v>47</v>
      </c>
      <c r="M168" s="2" t="s">
        <v>48</v>
      </c>
    </row>
    <row r="169" spans="2:22" x14ac:dyDescent="0.4">
      <c r="D169" s="2" t="s">
        <v>123</v>
      </c>
      <c r="H169" s="2" t="s">
        <v>124</v>
      </c>
    </row>
    <row r="170" spans="2:22" ht="19.5" thickBot="1" x14ac:dyDescent="0.45"/>
    <row r="171" spans="2:22" ht="19.5" thickBot="1" x14ac:dyDescent="0.45">
      <c r="B171" s="2" t="s">
        <v>26</v>
      </c>
      <c r="S171" s="21" t="s">
        <v>23</v>
      </c>
      <c r="T171" s="22"/>
      <c r="U171" s="22"/>
      <c r="V171" s="23"/>
    </row>
    <row r="172" spans="2:22" x14ac:dyDescent="0.4">
      <c r="B172" s="20" t="s">
        <v>37</v>
      </c>
      <c r="C172" s="20"/>
      <c r="D172" s="2" t="s">
        <v>49</v>
      </c>
      <c r="J172" s="2" t="s">
        <v>50</v>
      </c>
    </row>
    <row r="173" spans="2:22" x14ac:dyDescent="0.4">
      <c r="D173" s="2" t="s">
        <v>51</v>
      </c>
      <c r="J173" s="2" t="s">
        <v>122</v>
      </c>
    </row>
    <row r="174" spans="2:22" ht="19.5" thickBot="1" x14ac:dyDescent="0.45"/>
    <row r="175" spans="2:22" ht="19.5" thickBot="1" x14ac:dyDescent="0.45">
      <c r="B175" s="2" t="s">
        <v>27</v>
      </c>
      <c r="S175" s="21" t="s">
        <v>23</v>
      </c>
      <c r="T175" s="22"/>
      <c r="U175" s="22"/>
      <c r="V175" s="23"/>
    </row>
    <row r="176" spans="2:22" x14ac:dyDescent="0.4">
      <c r="B176" s="20" t="s">
        <v>37</v>
      </c>
      <c r="C176" s="20"/>
      <c r="D176" s="2" t="s">
        <v>126</v>
      </c>
      <c r="N176" s="2" t="s">
        <v>53</v>
      </c>
    </row>
    <row r="177" spans="2:22" x14ac:dyDescent="0.4">
      <c r="D177" s="2" t="s">
        <v>54</v>
      </c>
      <c r="N177" s="2" t="s">
        <v>200</v>
      </c>
    </row>
    <row r="178" spans="2:22" x14ac:dyDescent="0.4">
      <c r="D178" s="2" t="s">
        <v>199</v>
      </c>
    </row>
    <row r="180" spans="2:22" x14ac:dyDescent="0.4">
      <c r="B180" s="2" t="s">
        <v>233</v>
      </c>
    </row>
    <row r="181" spans="2:22" x14ac:dyDescent="0.4">
      <c r="B181" s="2" t="s">
        <v>234</v>
      </c>
    </row>
    <row r="182" spans="2:22" x14ac:dyDescent="0.4">
      <c r="B182" s="2" t="s">
        <v>127</v>
      </c>
    </row>
    <row r="183" spans="2:22" x14ac:dyDescent="0.4">
      <c r="B183" s="2" t="s">
        <v>235</v>
      </c>
    </row>
    <row r="184" spans="2:22" x14ac:dyDescent="0.4">
      <c r="B184" s="2" t="s">
        <v>236</v>
      </c>
    </row>
    <row r="185" spans="2:22" x14ac:dyDescent="0.4">
      <c r="B185" s="2" t="s">
        <v>85</v>
      </c>
    </row>
    <row r="186" spans="2:22" x14ac:dyDescent="0.4">
      <c r="B186" s="2" t="s">
        <v>86</v>
      </c>
    </row>
    <row r="187" spans="2:22" x14ac:dyDescent="0.4">
      <c r="B187" s="2" t="s">
        <v>197</v>
      </c>
    </row>
    <row r="188" spans="2:22" x14ac:dyDescent="0.4">
      <c r="B188" s="2" t="s">
        <v>125</v>
      </c>
    </row>
    <row r="189" spans="2:22" x14ac:dyDescent="0.4">
      <c r="B189" s="2" t="s">
        <v>184</v>
      </c>
    </row>
    <row r="190" spans="2:22" ht="19.5" thickBot="1" x14ac:dyDescent="0.45"/>
    <row r="191" spans="2:22" ht="19.5" thickBot="1" x14ac:dyDescent="0.45">
      <c r="B191" s="2" t="s">
        <v>196</v>
      </c>
      <c r="S191" s="21" t="s">
        <v>23</v>
      </c>
      <c r="T191" s="22"/>
      <c r="U191" s="22"/>
      <c r="V191" s="23"/>
    </row>
    <row r="192" spans="2:22" x14ac:dyDescent="0.4">
      <c r="B192" s="20" t="s">
        <v>37</v>
      </c>
      <c r="C192" s="20"/>
      <c r="D192" s="2" t="s">
        <v>190</v>
      </c>
      <c r="M192" s="2" t="s">
        <v>191</v>
      </c>
    </row>
    <row r="193" spans="2:15" x14ac:dyDescent="0.4">
      <c r="D193" s="2" t="s">
        <v>192</v>
      </c>
      <c r="M193" s="2" t="s">
        <v>193</v>
      </c>
    </row>
    <row r="194" spans="2:15" x14ac:dyDescent="0.4">
      <c r="D194" s="2" t="s">
        <v>194</v>
      </c>
      <c r="M194" s="2" t="s">
        <v>195</v>
      </c>
    </row>
    <row r="195" spans="2:15" x14ac:dyDescent="0.4">
      <c r="D195" s="2" t="s">
        <v>198</v>
      </c>
    </row>
    <row r="196" spans="2:15" x14ac:dyDescent="0.4">
      <c r="B196" s="2" t="s">
        <v>237</v>
      </c>
    </row>
    <row r="199" spans="2:15" ht="19.5" thickBot="1" x14ac:dyDescent="0.45">
      <c r="B199" s="2" t="s">
        <v>97</v>
      </c>
    </row>
    <row r="200" spans="2:15" x14ac:dyDescent="0.4">
      <c r="C200" s="43" t="s">
        <v>87</v>
      </c>
      <c r="D200" s="44"/>
      <c r="E200" s="44"/>
      <c r="F200" s="44"/>
      <c r="G200" s="44"/>
      <c r="H200" s="44"/>
      <c r="I200" s="44"/>
      <c r="J200" s="44"/>
      <c r="K200" s="44"/>
      <c r="L200" s="57" t="s">
        <v>23</v>
      </c>
      <c r="M200" s="57"/>
      <c r="N200" s="57"/>
      <c r="O200" s="58"/>
    </row>
    <row r="201" spans="2:15" x14ac:dyDescent="0.4">
      <c r="C201" s="45" t="s">
        <v>88</v>
      </c>
      <c r="D201" s="46"/>
      <c r="E201" s="46"/>
      <c r="F201" s="46"/>
      <c r="G201" s="46"/>
      <c r="H201" s="46"/>
      <c r="I201" s="46"/>
      <c r="J201" s="46"/>
      <c r="K201" s="46"/>
      <c r="L201" s="16" t="s">
        <v>23</v>
      </c>
      <c r="M201" s="16"/>
      <c r="N201" s="16"/>
      <c r="O201" s="17"/>
    </row>
    <row r="202" spans="2:15" x14ac:dyDescent="0.4">
      <c r="C202" s="45" t="s">
        <v>95</v>
      </c>
      <c r="D202" s="46"/>
      <c r="E202" s="46"/>
      <c r="F202" s="46"/>
      <c r="G202" s="46"/>
      <c r="H202" s="46"/>
      <c r="I202" s="46"/>
      <c r="J202" s="46"/>
      <c r="K202" s="46"/>
      <c r="L202" s="16" t="s">
        <v>23</v>
      </c>
      <c r="M202" s="16"/>
      <c r="N202" s="16"/>
      <c r="O202" s="17"/>
    </row>
    <row r="203" spans="2:15" x14ac:dyDescent="0.4">
      <c r="C203" s="45" t="s">
        <v>89</v>
      </c>
      <c r="D203" s="46"/>
      <c r="E203" s="46"/>
      <c r="F203" s="46"/>
      <c r="G203" s="46"/>
      <c r="H203" s="46"/>
      <c r="I203" s="46"/>
      <c r="J203" s="46"/>
      <c r="K203" s="46"/>
      <c r="L203" s="16" t="s">
        <v>23</v>
      </c>
      <c r="M203" s="16"/>
      <c r="N203" s="16"/>
      <c r="O203" s="17"/>
    </row>
    <row r="204" spans="2:15" x14ac:dyDescent="0.4">
      <c r="C204" s="45" t="s">
        <v>90</v>
      </c>
      <c r="D204" s="46"/>
      <c r="E204" s="46"/>
      <c r="F204" s="46"/>
      <c r="G204" s="46"/>
      <c r="H204" s="46"/>
      <c r="I204" s="46"/>
      <c r="J204" s="46"/>
      <c r="K204" s="46"/>
      <c r="L204" s="16" t="s">
        <v>23</v>
      </c>
      <c r="M204" s="16"/>
      <c r="N204" s="16"/>
      <c r="O204" s="17"/>
    </row>
    <row r="205" spans="2:15" x14ac:dyDescent="0.4">
      <c r="C205" s="45" t="s">
        <v>91</v>
      </c>
      <c r="D205" s="46"/>
      <c r="E205" s="46"/>
      <c r="F205" s="46"/>
      <c r="G205" s="46"/>
      <c r="H205" s="46"/>
      <c r="I205" s="46"/>
      <c r="J205" s="46"/>
      <c r="K205" s="46"/>
      <c r="L205" s="16" t="s">
        <v>23</v>
      </c>
      <c r="M205" s="16"/>
      <c r="N205" s="16"/>
      <c r="O205" s="17"/>
    </row>
    <row r="206" spans="2:15" x14ac:dyDescent="0.4">
      <c r="C206" s="45" t="s">
        <v>92</v>
      </c>
      <c r="D206" s="46"/>
      <c r="E206" s="46"/>
      <c r="F206" s="46"/>
      <c r="G206" s="46"/>
      <c r="H206" s="46"/>
      <c r="I206" s="46"/>
      <c r="J206" s="46"/>
      <c r="K206" s="46"/>
      <c r="L206" s="16" t="s">
        <v>23</v>
      </c>
      <c r="M206" s="16"/>
      <c r="N206" s="16"/>
      <c r="O206" s="17"/>
    </row>
    <row r="207" spans="2:15" x14ac:dyDescent="0.4">
      <c r="C207" s="45" t="s">
        <v>93</v>
      </c>
      <c r="D207" s="46"/>
      <c r="E207" s="46"/>
      <c r="F207" s="46"/>
      <c r="G207" s="46"/>
      <c r="H207" s="46"/>
      <c r="I207" s="46"/>
      <c r="J207" s="46"/>
      <c r="K207" s="46"/>
      <c r="L207" s="16" t="s">
        <v>23</v>
      </c>
      <c r="M207" s="16"/>
      <c r="N207" s="16"/>
      <c r="O207" s="17"/>
    </row>
    <row r="208" spans="2:15" x14ac:dyDescent="0.4">
      <c r="C208" s="45" t="s">
        <v>94</v>
      </c>
      <c r="D208" s="46"/>
      <c r="E208" s="46"/>
      <c r="F208" s="46"/>
      <c r="G208" s="46"/>
      <c r="H208" s="46"/>
      <c r="I208" s="46"/>
      <c r="J208" s="46"/>
      <c r="K208" s="46"/>
      <c r="L208" s="16" t="s">
        <v>23</v>
      </c>
      <c r="M208" s="16"/>
      <c r="N208" s="16"/>
      <c r="O208" s="17"/>
    </row>
    <row r="209" spans="2:22" x14ac:dyDescent="0.4">
      <c r="C209" s="45" t="s">
        <v>98</v>
      </c>
      <c r="D209" s="46"/>
      <c r="E209" s="46"/>
      <c r="F209" s="46"/>
      <c r="G209" s="46"/>
      <c r="H209" s="46"/>
      <c r="I209" s="46"/>
      <c r="J209" s="46"/>
      <c r="K209" s="46"/>
      <c r="L209" s="16" t="s">
        <v>23</v>
      </c>
      <c r="M209" s="16"/>
      <c r="N209" s="16"/>
      <c r="O209" s="17"/>
    </row>
    <row r="210" spans="2:22" ht="19.5" thickBot="1" x14ac:dyDescent="0.45">
      <c r="C210" s="18" t="s">
        <v>96</v>
      </c>
      <c r="D210" s="19"/>
      <c r="E210" s="19"/>
      <c r="F210" s="19"/>
      <c r="G210" s="19"/>
      <c r="H210" s="19"/>
      <c r="I210" s="19"/>
      <c r="J210" s="19"/>
      <c r="K210" s="19"/>
      <c r="L210" s="55" t="s">
        <v>23</v>
      </c>
      <c r="M210" s="55"/>
      <c r="N210" s="55"/>
      <c r="O210" s="56"/>
    </row>
    <row r="216" spans="2:22" ht="19.5" thickBot="1" x14ac:dyDescent="0.45">
      <c r="B216" s="2" t="s">
        <v>282</v>
      </c>
    </row>
    <row r="217" spans="2:22" ht="19.5" thickBot="1" x14ac:dyDescent="0.45">
      <c r="B217" s="2" t="s">
        <v>140</v>
      </c>
      <c r="S217" s="21">
        <v>3</v>
      </c>
      <c r="T217" s="22"/>
      <c r="U217" s="22"/>
      <c r="V217" s="23"/>
    </row>
    <row r="218" spans="2:22" x14ac:dyDescent="0.4">
      <c r="B218" s="20" t="s">
        <v>37</v>
      </c>
      <c r="C218" s="20"/>
      <c r="D218" s="2" t="s">
        <v>141</v>
      </c>
      <c r="O218" s="2" t="s">
        <v>142</v>
      </c>
    </row>
    <row r="219" spans="2:22" x14ac:dyDescent="0.4">
      <c r="D219" s="2" t="s">
        <v>143</v>
      </c>
      <c r="O219" s="2" t="s">
        <v>144</v>
      </c>
    </row>
    <row r="220" spans="2:22" x14ac:dyDescent="0.4">
      <c r="D220" s="2" t="s">
        <v>145</v>
      </c>
      <c r="O220" s="2" t="s">
        <v>146</v>
      </c>
    </row>
    <row r="221" spans="2:22" x14ac:dyDescent="0.4">
      <c r="D221" s="2" t="s">
        <v>147</v>
      </c>
      <c r="O221" s="2" t="s">
        <v>148</v>
      </c>
    </row>
    <row r="222" spans="2:22" x14ac:dyDescent="0.4">
      <c r="D222" s="2" t="s">
        <v>149</v>
      </c>
    </row>
    <row r="224" spans="2:22" x14ac:dyDescent="0.4">
      <c r="B224" s="2" t="s">
        <v>185</v>
      </c>
    </row>
    <row r="225" spans="2:22" x14ac:dyDescent="0.4">
      <c r="B225" s="2" t="s">
        <v>186</v>
      </c>
    </row>
    <row r="226" spans="2:22" x14ac:dyDescent="0.4">
      <c r="B226" s="2" t="s">
        <v>187</v>
      </c>
    </row>
    <row r="227" spans="2:22" x14ac:dyDescent="0.4">
      <c r="B227" s="2" t="s">
        <v>188</v>
      </c>
    </row>
    <row r="228" spans="2:22" x14ac:dyDescent="0.4">
      <c r="B228" s="2" t="s">
        <v>189</v>
      </c>
    </row>
    <row r="230" spans="2:22" ht="19.5" thickBot="1" x14ac:dyDescent="0.45"/>
    <row r="231" spans="2:22" ht="19.5" thickBot="1" x14ac:dyDescent="0.45">
      <c r="B231" s="2" t="s">
        <v>150</v>
      </c>
      <c r="S231" s="21">
        <v>4</v>
      </c>
      <c r="T231" s="22"/>
      <c r="U231" s="22"/>
      <c r="V231" s="23"/>
    </row>
    <row r="232" spans="2:22" x14ac:dyDescent="0.4">
      <c r="B232" s="20" t="s">
        <v>37</v>
      </c>
      <c r="C232" s="20"/>
      <c r="D232" s="2" t="s">
        <v>151</v>
      </c>
      <c r="O232" s="2" t="s">
        <v>152</v>
      </c>
    </row>
    <row r="233" spans="2:22" x14ac:dyDescent="0.4">
      <c r="D233" s="2" t="s">
        <v>153</v>
      </c>
      <c r="O233" s="2" t="s">
        <v>154</v>
      </c>
    </row>
    <row r="234" spans="2:22" ht="19.5" thickBot="1" x14ac:dyDescent="0.45"/>
    <row r="235" spans="2:22" ht="19.5" thickBot="1" x14ac:dyDescent="0.45">
      <c r="B235" s="2" t="s">
        <v>155</v>
      </c>
      <c r="S235" s="21">
        <v>1</v>
      </c>
      <c r="T235" s="22"/>
      <c r="U235" s="22"/>
      <c r="V235" s="23"/>
    </row>
    <row r="236" spans="2:22" x14ac:dyDescent="0.4">
      <c r="B236" s="20" t="s">
        <v>37</v>
      </c>
      <c r="C236" s="20"/>
      <c r="D236" s="2" t="s">
        <v>156</v>
      </c>
    </row>
    <row r="237" spans="2:22" x14ac:dyDescent="0.4">
      <c r="D237" s="2" t="s">
        <v>157</v>
      </c>
    </row>
    <row r="238" spans="2:22" x14ac:dyDescent="0.4">
      <c r="B238" s="2" t="s">
        <v>158</v>
      </c>
    </row>
    <row r="239" spans="2:22" x14ac:dyDescent="0.4">
      <c r="B239" s="2" t="s">
        <v>159</v>
      </c>
    </row>
    <row r="244" spans="2:24" x14ac:dyDescent="0.4">
      <c r="B244" s="2" t="s">
        <v>28</v>
      </c>
    </row>
    <row r="245" spans="2:24" x14ac:dyDescent="0.4">
      <c r="B245" s="2" t="s">
        <v>29</v>
      </c>
    </row>
    <row r="246" spans="2:24" ht="19.5" thickBot="1" x14ac:dyDescent="0.45">
      <c r="B246" s="2" t="s">
        <v>258</v>
      </c>
    </row>
    <row r="247" spans="2:24" ht="73.5" customHeight="1" x14ac:dyDescent="0.4">
      <c r="B247" s="50"/>
      <c r="C247" s="51"/>
      <c r="D247" s="51"/>
      <c r="E247" s="51"/>
      <c r="F247" s="51"/>
      <c r="G247" s="47" t="s">
        <v>30</v>
      </c>
      <c r="H247" s="48"/>
      <c r="I247" s="49"/>
      <c r="J247" s="47" t="s">
        <v>31</v>
      </c>
      <c r="K247" s="48"/>
      <c r="L247" s="49"/>
      <c r="M247" s="47" t="s">
        <v>32</v>
      </c>
      <c r="N247" s="48"/>
      <c r="O247" s="49"/>
      <c r="P247" s="47" t="s">
        <v>33</v>
      </c>
      <c r="Q247" s="48"/>
      <c r="R247" s="49"/>
      <c r="S247" s="47" t="s">
        <v>19</v>
      </c>
      <c r="T247" s="48"/>
      <c r="U247" s="49"/>
      <c r="V247" s="47" t="s">
        <v>13</v>
      </c>
      <c r="W247" s="48"/>
      <c r="X247" s="52"/>
    </row>
    <row r="248" spans="2:24" x14ac:dyDescent="0.4">
      <c r="B248" s="45" t="s">
        <v>10</v>
      </c>
      <c r="C248" s="46"/>
      <c r="D248" s="46"/>
      <c r="E248" s="46"/>
      <c r="F248" s="46"/>
      <c r="G248" s="149">
        <v>0</v>
      </c>
      <c r="H248" s="150"/>
      <c r="I248" s="151"/>
      <c r="J248" s="149">
        <v>0</v>
      </c>
      <c r="K248" s="150"/>
      <c r="L248" s="151"/>
      <c r="M248" s="149">
        <v>0</v>
      </c>
      <c r="N248" s="150"/>
      <c r="O248" s="151"/>
      <c r="P248" s="149">
        <v>1</v>
      </c>
      <c r="Q248" s="150"/>
      <c r="R248" s="151"/>
      <c r="S248" s="149">
        <v>0</v>
      </c>
      <c r="T248" s="150"/>
      <c r="U248" s="151"/>
      <c r="V248" s="33">
        <f>SUM(G248:U248)</f>
        <v>1</v>
      </c>
      <c r="W248" s="34"/>
      <c r="X248" s="35"/>
    </row>
    <row r="249" spans="2:24" x14ac:dyDescent="0.4">
      <c r="B249" s="45" t="s">
        <v>116</v>
      </c>
      <c r="C249" s="46"/>
      <c r="D249" s="46"/>
      <c r="E249" s="46"/>
      <c r="F249" s="46"/>
      <c r="G249" s="149">
        <v>3</v>
      </c>
      <c r="H249" s="150"/>
      <c r="I249" s="151"/>
      <c r="J249" s="149">
        <v>0</v>
      </c>
      <c r="K249" s="150"/>
      <c r="L249" s="151"/>
      <c r="M249" s="149">
        <v>3</v>
      </c>
      <c r="N249" s="150"/>
      <c r="O249" s="151"/>
      <c r="P249" s="149">
        <v>0</v>
      </c>
      <c r="Q249" s="150"/>
      <c r="R249" s="151"/>
      <c r="S249" s="149">
        <v>0</v>
      </c>
      <c r="T249" s="150"/>
      <c r="U249" s="151"/>
      <c r="V249" s="33">
        <f>SUM(G249:U249)</f>
        <v>6</v>
      </c>
      <c r="W249" s="34"/>
      <c r="X249" s="35"/>
    </row>
    <row r="250" spans="2:24" x14ac:dyDescent="0.4">
      <c r="B250" s="45" t="s">
        <v>117</v>
      </c>
      <c r="C250" s="46"/>
      <c r="D250" s="46"/>
      <c r="E250" s="46"/>
      <c r="F250" s="46"/>
      <c r="G250" s="149">
        <v>0</v>
      </c>
      <c r="H250" s="150"/>
      <c r="I250" s="151"/>
      <c r="J250" s="149">
        <v>1</v>
      </c>
      <c r="K250" s="150"/>
      <c r="L250" s="151"/>
      <c r="M250" s="149">
        <v>0</v>
      </c>
      <c r="N250" s="150"/>
      <c r="O250" s="151"/>
      <c r="P250" s="149">
        <v>0</v>
      </c>
      <c r="Q250" s="150"/>
      <c r="R250" s="151"/>
      <c r="S250" s="149">
        <v>0</v>
      </c>
      <c r="T250" s="150"/>
      <c r="U250" s="151"/>
      <c r="V250" s="33">
        <f>SUM(G250:U250)</f>
        <v>1</v>
      </c>
      <c r="W250" s="34"/>
      <c r="X250" s="35"/>
    </row>
    <row r="251" spans="2:24" x14ac:dyDescent="0.4">
      <c r="B251" s="45" t="s">
        <v>118</v>
      </c>
      <c r="C251" s="46"/>
      <c r="D251" s="46"/>
      <c r="E251" s="46"/>
      <c r="F251" s="46"/>
      <c r="G251" s="149">
        <v>0</v>
      </c>
      <c r="H251" s="150"/>
      <c r="I251" s="151"/>
      <c r="J251" s="149">
        <v>0</v>
      </c>
      <c r="K251" s="150"/>
      <c r="L251" s="151"/>
      <c r="M251" s="149">
        <v>0</v>
      </c>
      <c r="N251" s="150"/>
      <c r="O251" s="151"/>
      <c r="P251" s="149">
        <v>0</v>
      </c>
      <c r="Q251" s="150"/>
      <c r="R251" s="151"/>
      <c r="S251" s="149">
        <v>0</v>
      </c>
      <c r="T251" s="150"/>
      <c r="U251" s="151"/>
      <c r="V251" s="33">
        <f>SUM(G251:U251)</f>
        <v>0</v>
      </c>
      <c r="W251" s="34"/>
      <c r="X251" s="35"/>
    </row>
    <row r="252" spans="2:24" x14ac:dyDescent="0.4">
      <c r="B252" s="45" t="s">
        <v>119</v>
      </c>
      <c r="C252" s="46"/>
      <c r="D252" s="46"/>
      <c r="E252" s="46"/>
      <c r="F252" s="46"/>
      <c r="G252" s="149">
        <v>1</v>
      </c>
      <c r="H252" s="150"/>
      <c r="I252" s="151"/>
      <c r="J252" s="149">
        <v>0</v>
      </c>
      <c r="K252" s="150"/>
      <c r="L252" s="151"/>
      <c r="M252" s="149">
        <v>0</v>
      </c>
      <c r="N252" s="150"/>
      <c r="O252" s="151"/>
      <c r="P252" s="149">
        <v>0</v>
      </c>
      <c r="Q252" s="150"/>
      <c r="R252" s="151"/>
      <c r="S252" s="149">
        <v>0</v>
      </c>
      <c r="T252" s="150"/>
      <c r="U252" s="151"/>
      <c r="V252" s="33">
        <f>SUM(G252:U252)</f>
        <v>1</v>
      </c>
      <c r="W252" s="34"/>
      <c r="X252" s="35"/>
    </row>
    <row r="253" spans="2:24" ht="19.5" thickBot="1" x14ac:dyDescent="0.45">
      <c r="B253" s="18" t="s">
        <v>13</v>
      </c>
      <c r="C253" s="19"/>
      <c r="D253" s="19"/>
      <c r="E253" s="19"/>
      <c r="F253" s="19"/>
      <c r="G253" s="36">
        <f>SUM(G248:I252)</f>
        <v>4</v>
      </c>
      <c r="H253" s="37"/>
      <c r="I253" s="42"/>
      <c r="J253" s="36">
        <f>SUM(J248:L252)</f>
        <v>1</v>
      </c>
      <c r="K253" s="37"/>
      <c r="L253" s="42"/>
      <c r="M253" s="36">
        <f>SUM(M248:O252)</f>
        <v>3</v>
      </c>
      <c r="N253" s="37"/>
      <c r="O253" s="42"/>
      <c r="P253" s="36">
        <f>SUM(P248:R252)</f>
        <v>1</v>
      </c>
      <c r="Q253" s="37"/>
      <c r="R253" s="42"/>
      <c r="S253" s="36">
        <f>SUM(S248:U252)</f>
        <v>0</v>
      </c>
      <c r="T253" s="37"/>
      <c r="U253" s="42"/>
      <c r="V253" s="36">
        <f>SUM(V248:X252)</f>
        <v>9</v>
      </c>
      <c r="W253" s="37"/>
      <c r="X253" s="38"/>
    </row>
    <row r="255" spans="2:24" x14ac:dyDescent="0.4">
      <c r="B255" s="2" t="s">
        <v>78</v>
      </c>
    </row>
    <row r="256" spans="2:24" x14ac:dyDescent="0.4">
      <c r="B256" s="2" t="s">
        <v>79</v>
      </c>
    </row>
    <row r="257" spans="2:2" x14ac:dyDescent="0.4">
      <c r="B257" s="2" t="s">
        <v>82</v>
      </c>
    </row>
    <row r="259" spans="2:2" x14ac:dyDescent="0.4">
      <c r="B259" s="2" t="s">
        <v>99</v>
      </c>
    </row>
    <row r="260" spans="2:2" x14ac:dyDescent="0.4">
      <c r="B260" s="2" t="s">
        <v>100</v>
      </c>
    </row>
    <row r="261" spans="2:2" x14ac:dyDescent="0.4">
      <c r="B261" s="2" t="s">
        <v>101</v>
      </c>
    </row>
    <row r="262" spans="2:2" x14ac:dyDescent="0.4">
      <c r="B262" s="2" t="s">
        <v>102</v>
      </c>
    </row>
    <row r="263" spans="2:2" x14ac:dyDescent="0.4">
      <c r="B263" s="2" t="s">
        <v>103</v>
      </c>
    </row>
    <row r="264" spans="2:2" x14ac:dyDescent="0.4">
      <c r="B264" s="2" t="s">
        <v>104</v>
      </c>
    </row>
    <row r="265" spans="2:2" x14ac:dyDescent="0.4">
      <c r="B265" s="2" t="s">
        <v>105</v>
      </c>
    </row>
    <row r="266" spans="2:2" x14ac:dyDescent="0.4">
      <c r="B266" s="2" t="s">
        <v>106</v>
      </c>
    </row>
    <row r="267" spans="2:2" x14ac:dyDescent="0.4">
      <c r="B267" s="2" t="s">
        <v>107</v>
      </c>
    </row>
    <row r="268" spans="2:2" x14ac:dyDescent="0.4">
      <c r="B268" s="2" t="s">
        <v>108</v>
      </c>
    </row>
    <row r="269" spans="2:2" x14ac:dyDescent="0.4">
      <c r="B269" s="2" t="s">
        <v>134</v>
      </c>
    </row>
    <row r="270" spans="2:2" x14ac:dyDescent="0.4">
      <c r="B270" s="2" t="s">
        <v>135</v>
      </c>
    </row>
    <row r="271" spans="2:2" x14ac:dyDescent="0.4">
      <c r="B271" s="2" t="s">
        <v>109</v>
      </c>
    </row>
    <row r="272" spans="2:2" x14ac:dyDescent="0.4">
      <c r="B272" s="2" t="s">
        <v>136</v>
      </c>
    </row>
    <row r="275" spans="2:22" ht="19.5" thickBot="1" x14ac:dyDescent="0.45">
      <c r="B275" s="2" t="s">
        <v>35</v>
      </c>
    </row>
    <row r="276" spans="2:22" ht="19.5" thickBot="1" x14ac:dyDescent="0.45">
      <c r="B276" s="2" t="s">
        <v>36</v>
      </c>
      <c r="S276" s="21">
        <v>1</v>
      </c>
      <c r="T276" s="22"/>
      <c r="U276" s="22"/>
      <c r="V276" s="23"/>
    </row>
    <row r="277" spans="2:22" x14ac:dyDescent="0.4">
      <c r="B277" s="20" t="s">
        <v>37</v>
      </c>
      <c r="C277" s="20"/>
      <c r="D277" s="2" t="s">
        <v>55</v>
      </c>
      <c r="J277" s="2" t="s">
        <v>56</v>
      </c>
    </row>
    <row r="278" spans="2:22" x14ac:dyDescent="0.4">
      <c r="B278" s="4" t="s">
        <v>111</v>
      </c>
      <c r="C278" s="13"/>
    </row>
    <row r="279" spans="2:22" x14ac:dyDescent="0.4">
      <c r="B279" s="4" t="s">
        <v>112</v>
      </c>
      <c r="C279" s="13"/>
    </row>
    <row r="280" spans="2:22" x14ac:dyDescent="0.4">
      <c r="B280" s="4" t="s">
        <v>113</v>
      </c>
      <c r="C280" s="13"/>
    </row>
    <row r="281" spans="2:22" x14ac:dyDescent="0.4">
      <c r="B281" s="4"/>
      <c r="C281" s="13"/>
    </row>
    <row r="282" spans="2:22" x14ac:dyDescent="0.4">
      <c r="B282" s="4"/>
      <c r="C282" s="13"/>
    </row>
    <row r="283" spans="2:22" ht="19.5" thickBot="1" x14ac:dyDescent="0.45">
      <c r="B283" s="2" t="s">
        <v>264</v>
      </c>
    </row>
    <row r="284" spans="2:22" ht="19.5" thickBot="1" x14ac:dyDescent="0.45">
      <c r="B284" s="2" t="s">
        <v>265</v>
      </c>
      <c r="S284" s="21">
        <v>1</v>
      </c>
      <c r="T284" s="22"/>
      <c r="U284" s="22"/>
      <c r="V284" s="23"/>
    </row>
    <row r="285" spans="2:22" x14ac:dyDescent="0.4">
      <c r="B285" s="20" t="s">
        <v>37</v>
      </c>
      <c r="C285" s="20"/>
      <c r="D285" s="2" t="s">
        <v>55</v>
      </c>
      <c r="J285" s="2" t="s">
        <v>56</v>
      </c>
    </row>
    <row r="286" spans="2:22" x14ac:dyDescent="0.4">
      <c r="B286" s="4" t="s">
        <v>266</v>
      </c>
      <c r="C286" s="13"/>
    </row>
    <row r="287" spans="2:22" x14ac:dyDescent="0.4">
      <c r="B287" s="4" t="s">
        <v>267</v>
      </c>
      <c r="C287" s="13"/>
    </row>
    <row r="288" spans="2:22" x14ac:dyDescent="0.4">
      <c r="B288" s="4"/>
      <c r="C288" s="13"/>
    </row>
    <row r="289" spans="2:22" x14ac:dyDescent="0.4">
      <c r="B289" s="4"/>
      <c r="C289" s="13"/>
    </row>
    <row r="290" spans="2:22" ht="19.5" thickBot="1" x14ac:dyDescent="0.45">
      <c r="B290" s="2" t="s">
        <v>268</v>
      </c>
    </row>
    <row r="291" spans="2:22" ht="19.5" thickBot="1" x14ac:dyDescent="0.45">
      <c r="B291" s="2" t="s">
        <v>269</v>
      </c>
      <c r="S291" s="21">
        <v>1</v>
      </c>
      <c r="T291" s="22"/>
      <c r="U291" s="22"/>
      <c r="V291" s="23"/>
    </row>
    <row r="292" spans="2:22" x14ac:dyDescent="0.4">
      <c r="B292" s="20" t="s">
        <v>37</v>
      </c>
      <c r="C292" s="20"/>
      <c r="D292" s="2" t="s">
        <v>55</v>
      </c>
      <c r="J292" s="2" t="s">
        <v>56</v>
      </c>
    </row>
    <row r="293" spans="2:22" x14ac:dyDescent="0.4">
      <c r="B293" s="4" t="s">
        <v>270</v>
      </c>
      <c r="C293" s="13"/>
    </row>
    <row r="294" spans="2:22" x14ac:dyDescent="0.4">
      <c r="B294" s="4" t="s">
        <v>271</v>
      </c>
      <c r="C294" s="13"/>
    </row>
    <row r="295" spans="2:22" x14ac:dyDescent="0.4">
      <c r="B295" s="2" t="s">
        <v>272</v>
      </c>
    </row>
    <row r="296" spans="2:22" x14ac:dyDescent="0.4">
      <c r="B296" s="2" t="s">
        <v>273</v>
      </c>
    </row>
    <row r="299" spans="2:22" ht="19.5" thickBot="1" x14ac:dyDescent="0.45">
      <c r="B299" s="2" t="s">
        <v>202</v>
      </c>
    </row>
    <row r="300" spans="2:22" x14ac:dyDescent="0.4">
      <c r="B300" s="24"/>
      <c r="C300" s="25"/>
      <c r="D300" s="25"/>
      <c r="E300" s="25"/>
      <c r="F300" s="25"/>
      <c r="G300" s="25"/>
      <c r="H300" s="25"/>
      <c r="I300" s="25"/>
      <c r="J300" s="25"/>
      <c r="K300" s="25"/>
      <c r="L300" s="25"/>
      <c r="M300" s="25"/>
      <c r="N300" s="25"/>
      <c r="O300" s="25"/>
      <c r="P300" s="25"/>
      <c r="Q300" s="25"/>
      <c r="R300" s="25"/>
      <c r="S300" s="25"/>
      <c r="T300" s="25"/>
      <c r="U300" s="25"/>
      <c r="V300" s="26"/>
    </row>
    <row r="301" spans="2:22" x14ac:dyDescent="0.4">
      <c r="B301" s="27"/>
      <c r="C301" s="28"/>
      <c r="D301" s="28"/>
      <c r="E301" s="28"/>
      <c r="F301" s="28"/>
      <c r="G301" s="28"/>
      <c r="H301" s="28"/>
      <c r="I301" s="28"/>
      <c r="J301" s="28"/>
      <c r="K301" s="28"/>
      <c r="L301" s="28"/>
      <c r="M301" s="28"/>
      <c r="N301" s="28"/>
      <c r="O301" s="28"/>
      <c r="P301" s="28"/>
      <c r="Q301" s="28"/>
      <c r="R301" s="28"/>
      <c r="S301" s="28"/>
      <c r="T301" s="28"/>
      <c r="U301" s="28"/>
      <c r="V301" s="29"/>
    </row>
    <row r="302" spans="2:22" x14ac:dyDescent="0.4">
      <c r="B302" s="27"/>
      <c r="C302" s="28"/>
      <c r="D302" s="28"/>
      <c r="E302" s="28"/>
      <c r="F302" s="28"/>
      <c r="G302" s="28"/>
      <c r="H302" s="28"/>
      <c r="I302" s="28"/>
      <c r="J302" s="28"/>
      <c r="K302" s="28"/>
      <c r="L302" s="28"/>
      <c r="M302" s="28"/>
      <c r="N302" s="28"/>
      <c r="O302" s="28"/>
      <c r="P302" s="28"/>
      <c r="Q302" s="28"/>
      <c r="R302" s="28"/>
      <c r="S302" s="28"/>
      <c r="T302" s="28"/>
      <c r="U302" s="28"/>
      <c r="V302" s="29"/>
    </row>
    <row r="303" spans="2:22" x14ac:dyDescent="0.4">
      <c r="B303" s="27"/>
      <c r="C303" s="28"/>
      <c r="D303" s="28"/>
      <c r="E303" s="28"/>
      <c r="F303" s="28"/>
      <c r="G303" s="28"/>
      <c r="H303" s="28"/>
      <c r="I303" s="28"/>
      <c r="J303" s="28"/>
      <c r="K303" s="28"/>
      <c r="L303" s="28"/>
      <c r="M303" s="28"/>
      <c r="N303" s="28"/>
      <c r="O303" s="28"/>
      <c r="P303" s="28"/>
      <c r="Q303" s="28"/>
      <c r="R303" s="28"/>
      <c r="S303" s="28"/>
      <c r="T303" s="28"/>
      <c r="U303" s="28"/>
      <c r="V303" s="29"/>
    </row>
    <row r="304" spans="2:22" x14ac:dyDescent="0.4">
      <c r="B304" s="27"/>
      <c r="C304" s="28"/>
      <c r="D304" s="28"/>
      <c r="E304" s="28"/>
      <c r="F304" s="28"/>
      <c r="G304" s="28"/>
      <c r="H304" s="28"/>
      <c r="I304" s="28"/>
      <c r="J304" s="28"/>
      <c r="K304" s="28"/>
      <c r="L304" s="28"/>
      <c r="M304" s="28"/>
      <c r="N304" s="28"/>
      <c r="O304" s="28"/>
      <c r="P304" s="28"/>
      <c r="Q304" s="28"/>
      <c r="R304" s="28"/>
      <c r="S304" s="28"/>
      <c r="T304" s="28"/>
      <c r="U304" s="28"/>
      <c r="V304" s="29"/>
    </row>
    <row r="305" spans="2:24" x14ac:dyDescent="0.4">
      <c r="B305" s="27"/>
      <c r="C305" s="28"/>
      <c r="D305" s="28"/>
      <c r="E305" s="28"/>
      <c r="F305" s="28"/>
      <c r="G305" s="28"/>
      <c r="H305" s="28"/>
      <c r="I305" s="28"/>
      <c r="J305" s="28"/>
      <c r="K305" s="28"/>
      <c r="L305" s="28"/>
      <c r="M305" s="28"/>
      <c r="N305" s="28"/>
      <c r="O305" s="28"/>
      <c r="P305" s="28"/>
      <c r="Q305" s="28"/>
      <c r="R305" s="28"/>
      <c r="S305" s="28"/>
      <c r="T305" s="28"/>
      <c r="U305" s="28"/>
      <c r="V305" s="29"/>
    </row>
    <row r="306" spans="2:24" x14ac:dyDescent="0.4">
      <c r="B306" s="27"/>
      <c r="C306" s="28"/>
      <c r="D306" s="28"/>
      <c r="E306" s="28"/>
      <c r="F306" s="28"/>
      <c r="G306" s="28"/>
      <c r="H306" s="28"/>
      <c r="I306" s="28"/>
      <c r="J306" s="28"/>
      <c r="K306" s="28"/>
      <c r="L306" s="28"/>
      <c r="M306" s="28"/>
      <c r="N306" s="28"/>
      <c r="O306" s="28"/>
      <c r="P306" s="28"/>
      <c r="Q306" s="28"/>
      <c r="R306" s="28"/>
      <c r="S306" s="28"/>
      <c r="T306" s="28"/>
      <c r="U306" s="28"/>
      <c r="V306" s="29"/>
    </row>
    <row r="307" spans="2:24" x14ac:dyDescent="0.4">
      <c r="B307" s="27"/>
      <c r="C307" s="28"/>
      <c r="D307" s="28"/>
      <c r="E307" s="28"/>
      <c r="F307" s="28"/>
      <c r="G307" s="28"/>
      <c r="H307" s="28"/>
      <c r="I307" s="28"/>
      <c r="J307" s="28"/>
      <c r="K307" s="28"/>
      <c r="L307" s="28"/>
      <c r="M307" s="28"/>
      <c r="N307" s="28"/>
      <c r="O307" s="28"/>
      <c r="P307" s="28"/>
      <c r="Q307" s="28"/>
      <c r="R307" s="28"/>
      <c r="S307" s="28"/>
      <c r="T307" s="28"/>
      <c r="U307" s="28"/>
      <c r="V307" s="29"/>
    </row>
    <row r="308" spans="2:24" x14ac:dyDescent="0.4">
      <c r="B308" s="27"/>
      <c r="C308" s="28"/>
      <c r="D308" s="28"/>
      <c r="E308" s="28"/>
      <c r="F308" s="28"/>
      <c r="G308" s="28"/>
      <c r="H308" s="28"/>
      <c r="I308" s="28"/>
      <c r="J308" s="28"/>
      <c r="K308" s="28"/>
      <c r="L308" s="28"/>
      <c r="M308" s="28"/>
      <c r="N308" s="28"/>
      <c r="O308" s="28"/>
      <c r="P308" s="28"/>
      <c r="Q308" s="28"/>
      <c r="R308" s="28"/>
      <c r="S308" s="28"/>
      <c r="T308" s="28"/>
      <c r="U308" s="28"/>
      <c r="V308" s="29"/>
    </row>
    <row r="309" spans="2:24" x14ac:dyDescent="0.4">
      <c r="B309" s="27"/>
      <c r="C309" s="28"/>
      <c r="D309" s="28"/>
      <c r="E309" s="28"/>
      <c r="F309" s="28"/>
      <c r="G309" s="28"/>
      <c r="H309" s="28"/>
      <c r="I309" s="28"/>
      <c r="J309" s="28"/>
      <c r="K309" s="28"/>
      <c r="L309" s="28"/>
      <c r="M309" s="28"/>
      <c r="N309" s="28"/>
      <c r="O309" s="28"/>
      <c r="P309" s="28"/>
      <c r="Q309" s="28"/>
      <c r="R309" s="28"/>
      <c r="S309" s="28"/>
      <c r="T309" s="28"/>
      <c r="U309" s="28"/>
      <c r="V309" s="29"/>
    </row>
    <row r="310" spans="2:24" x14ac:dyDescent="0.4">
      <c r="B310" s="27"/>
      <c r="C310" s="28"/>
      <c r="D310" s="28"/>
      <c r="E310" s="28"/>
      <c r="F310" s="28"/>
      <c r="G310" s="28"/>
      <c r="H310" s="28"/>
      <c r="I310" s="28"/>
      <c r="J310" s="28"/>
      <c r="K310" s="28"/>
      <c r="L310" s="28"/>
      <c r="M310" s="28"/>
      <c r="N310" s="28"/>
      <c r="O310" s="28"/>
      <c r="P310" s="28"/>
      <c r="Q310" s="28"/>
      <c r="R310" s="28"/>
      <c r="S310" s="28"/>
      <c r="T310" s="28"/>
      <c r="U310" s="28"/>
      <c r="V310" s="29"/>
    </row>
    <row r="311" spans="2:24" x14ac:dyDescent="0.4">
      <c r="B311" s="27"/>
      <c r="C311" s="28"/>
      <c r="D311" s="28"/>
      <c r="E311" s="28"/>
      <c r="F311" s="28"/>
      <c r="G311" s="28"/>
      <c r="H311" s="28"/>
      <c r="I311" s="28"/>
      <c r="J311" s="28"/>
      <c r="K311" s="28"/>
      <c r="L311" s="28"/>
      <c r="M311" s="28"/>
      <c r="N311" s="28"/>
      <c r="O311" s="28"/>
      <c r="P311" s="28"/>
      <c r="Q311" s="28"/>
      <c r="R311" s="28"/>
      <c r="S311" s="28"/>
      <c r="T311" s="28"/>
      <c r="U311" s="28"/>
      <c r="V311" s="29"/>
    </row>
    <row r="312" spans="2:24" ht="19.5" thickBot="1" x14ac:dyDescent="0.45">
      <c r="B312" s="30"/>
      <c r="C312" s="31"/>
      <c r="D312" s="31"/>
      <c r="E312" s="31"/>
      <c r="F312" s="31"/>
      <c r="G312" s="31"/>
      <c r="H312" s="31"/>
      <c r="I312" s="31"/>
      <c r="J312" s="31"/>
      <c r="K312" s="31"/>
      <c r="L312" s="31"/>
      <c r="M312" s="31"/>
      <c r="N312" s="31"/>
      <c r="O312" s="31"/>
      <c r="P312" s="31"/>
      <c r="Q312" s="31"/>
      <c r="R312" s="31"/>
      <c r="S312" s="31"/>
      <c r="T312" s="31"/>
      <c r="U312" s="31"/>
      <c r="V312" s="32"/>
    </row>
    <row r="316" spans="2:24" x14ac:dyDescent="0.4">
      <c r="X316" s="11" t="s">
        <v>114</v>
      </c>
    </row>
  </sheetData>
  <sheetProtection password="8009" sheet="1" objects="1" scenarios="1"/>
  <mergeCells count="347">
    <mergeCell ref="V253:X253"/>
    <mergeCell ref="S276:V276"/>
    <mergeCell ref="B277:C277"/>
    <mergeCell ref="B300:V312"/>
    <mergeCell ref="B253:F253"/>
    <mergeCell ref="G253:I253"/>
    <mergeCell ref="J253:L253"/>
    <mergeCell ref="M253:O253"/>
    <mergeCell ref="P253:R253"/>
    <mergeCell ref="S253:U253"/>
    <mergeCell ref="S291:V291"/>
    <mergeCell ref="B292:C292"/>
    <mergeCell ref="V251:X251"/>
    <mergeCell ref="B252:F252"/>
    <mergeCell ref="G252:I252"/>
    <mergeCell ref="J252:L252"/>
    <mergeCell ref="M252:O252"/>
    <mergeCell ref="P252:R252"/>
    <mergeCell ref="S252:U252"/>
    <mergeCell ref="V252:X252"/>
    <mergeCell ref="B251:F251"/>
    <mergeCell ref="G251:I251"/>
    <mergeCell ref="J251:L251"/>
    <mergeCell ref="M251:O251"/>
    <mergeCell ref="P251:R251"/>
    <mergeCell ref="S251:U251"/>
    <mergeCell ref="V249:X249"/>
    <mergeCell ref="B250:F250"/>
    <mergeCell ref="G250:I250"/>
    <mergeCell ref="J250:L250"/>
    <mergeCell ref="M250:O250"/>
    <mergeCell ref="P250:R250"/>
    <mergeCell ref="S250:U250"/>
    <mergeCell ref="V250:X250"/>
    <mergeCell ref="B249:F249"/>
    <mergeCell ref="G249:I249"/>
    <mergeCell ref="J249:L249"/>
    <mergeCell ref="M249:O249"/>
    <mergeCell ref="P249:R249"/>
    <mergeCell ref="S249:U249"/>
    <mergeCell ref="V247:X247"/>
    <mergeCell ref="B248:F248"/>
    <mergeCell ref="G248:I248"/>
    <mergeCell ref="J248:L248"/>
    <mergeCell ref="M248:O248"/>
    <mergeCell ref="P248:R248"/>
    <mergeCell ref="S248:U248"/>
    <mergeCell ref="V248:X248"/>
    <mergeCell ref="B247:F247"/>
    <mergeCell ref="G247:I247"/>
    <mergeCell ref="J247:L247"/>
    <mergeCell ref="M247:O247"/>
    <mergeCell ref="P247:R247"/>
    <mergeCell ref="S247:U247"/>
    <mergeCell ref="S217:V217"/>
    <mergeCell ref="B218:C218"/>
    <mergeCell ref="S231:V231"/>
    <mergeCell ref="B232:C232"/>
    <mergeCell ref="S235:V235"/>
    <mergeCell ref="B236:C236"/>
    <mergeCell ref="C208:K208"/>
    <mergeCell ref="L208:O208"/>
    <mergeCell ref="C209:K209"/>
    <mergeCell ref="L209:O209"/>
    <mergeCell ref="C210:K210"/>
    <mergeCell ref="L210:O210"/>
    <mergeCell ref="C205:K205"/>
    <mergeCell ref="L205:O205"/>
    <mergeCell ref="C206:K206"/>
    <mergeCell ref="L206:O206"/>
    <mergeCell ref="C207:K207"/>
    <mergeCell ref="L207:O207"/>
    <mergeCell ref="C202:K202"/>
    <mergeCell ref="L202:O202"/>
    <mergeCell ref="C203:K203"/>
    <mergeCell ref="L203:O203"/>
    <mergeCell ref="C204:K204"/>
    <mergeCell ref="L204:O204"/>
    <mergeCell ref="S191:V191"/>
    <mergeCell ref="B192:C192"/>
    <mergeCell ref="C200:K200"/>
    <mergeCell ref="L200:O200"/>
    <mergeCell ref="C201:K201"/>
    <mergeCell ref="L201:O201"/>
    <mergeCell ref="S166:V166"/>
    <mergeCell ref="B167:C167"/>
    <mergeCell ref="S171:V171"/>
    <mergeCell ref="B172:C172"/>
    <mergeCell ref="S175:V175"/>
    <mergeCell ref="B176:C176"/>
    <mergeCell ref="S148:V148"/>
    <mergeCell ref="B149:C149"/>
    <mergeCell ref="S156:V156"/>
    <mergeCell ref="B157:C157"/>
    <mergeCell ref="S163:V163"/>
    <mergeCell ref="B164:C164"/>
    <mergeCell ref="B133:F133"/>
    <mergeCell ref="G133:L133"/>
    <mergeCell ref="M133:R133"/>
    <mergeCell ref="S133:X133"/>
    <mergeCell ref="S142:V142"/>
    <mergeCell ref="B143:C143"/>
    <mergeCell ref="B131:F131"/>
    <mergeCell ref="G131:L131"/>
    <mergeCell ref="M131:R131"/>
    <mergeCell ref="S131:X131"/>
    <mergeCell ref="B132:F132"/>
    <mergeCell ref="G132:L132"/>
    <mergeCell ref="M132:R132"/>
    <mergeCell ref="S132:X132"/>
    <mergeCell ref="B129:F129"/>
    <mergeCell ref="G129:L129"/>
    <mergeCell ref="M129:R129"/>
    <mergeCell ref="S129:X129"/>
    <mergeCell ref="B130:F130"/>
    <mergeCell ref="G130:L130"/>
    <mergeCell ref="M130:R130"/>
    <mergeCell ref="S130:X130"/>
    <mergeCell ref="B127:F127"/>
    <mergeCell ref="G127:L127"/>
    <mergeCell ref="M127:R127"/>
    <mergeCell ref="S127:X127"/>
    <mergeCell ref="B128:F128"/>
    <mergeCell ref="G128:L128"/>
    <mergeCell ref="M128:R128"/>
    <mergeCell ref="S128:X128"/>
    <mergeCell ref="Q116:R116"/>
    <mergeCell ref="S116:T116"/>
    <mergeCell ref="B117:F117"/>
    <mergeCell ref="G117:H117"/>
    <mergeCell ref="I117:J117"/>
    <mergeCell ref="K117:L117"/>
    <mergeCell ref="M117:N117"/>
    <mergeCell ref="O117:P117"/>
    <mergeCell ref="Q117:R117"/>
    <mergeCell ref="S117:T117"/>
    <mergeCell ref="B116:F116"/>
    <mergeCell ref="G116:H116"/>
    <mergeCell ref="I116:J116"/>
    <mergeCell ref="K116:L116"/>
    <mergeCell ref="M116:N116"/>
    <mergeCell ref="O116:P116"/>
    <mergeCell ref="Q114:R114"/>
    <mergeCell ref="S114:T114"/>
    <mergeCell ref="B115:F115"/>
    <mergeCell ref="G115:H115"/>
    <mergeCell ref="I115:J115"/>
    <mergeCell ref="K115:L115"/>
    <mergeCell ref="M115:N115"/>
    <mergeCell ref="O115:P115"/>
    <mergeCell ref="Q115:R115"/>
    <mergeCell ref="S115:T115"/>
    <mergeCell ref="B114:F114"/>
    <mergeCell ref="G114:H114"/>
    <mergeCell ref="I114:J114"/>
    <mergeCell ref="K114:L114"/>
    <mergeCell ref="M114:N114"/>
    <mergeCell ref="O114:P114"/>
    <mergeCell ref="C105:K105"/>
    <mergeCell ref="L105:O105"/>
    <mergeCell ref="C106:K106"/>
    <mergeCell ref="L106:O106"/>
    <mergeCell ref="C102:K102"/>
    <mergeCell ref="L102:O102"/>
    <mergeCell ref="C103:K103"/>
    <mergeCell ref="L103:O103"/>
    <mergeCell ref="C104:K104"/>
    <mergeCell ref="L104:O104"/>
    <mergeCell ref="B93:E93"/>
    <mergeCell ref="F93:H93"/>
    <mergeCell ref="B94:E94"/>
    <mergeCell ref="F94:H94"/>
    <mergeCell ref="B95:E95"/>
    <mergeCell ref="F95:H95"/>
    <mergeCell ref="B91:E91"/>
    <mergeCell ref="F91:H91"/>
    <mergeCell ref="I91:K91"/>
    <mergeCell ref="M91:P91"/>
    <mergeCell ref="Q91:S91"/>
    <mergeCell ref="T91:V91"/>
    <mergeCell ref="B90:E90"/>
    <mergeCell ref="F90:H90"/>
    <mergeCell ref="I90:K90"/>
    <mergeCell ref="M90:P90"/>
    <mergeCell ref="Q90:S90"/>
    <mergeCell ref="T90:V90"/>
    <mergeCell ref="B89:E89"/>
    <mergeCell ref="F89:H89"/>
    <mergeCell ref="I89:K89"/>
    <mergeCell ref="M89:P89"/>
    <mergeCell ref="Q89:S89"/>
    <mergeCell ref="T89:V89"/>
    <mergeCell ref="B88:E88"/>
    <mergeCell ref="F88:H88"/>
    <mergeCell ref="I88:K88"/>
    <mergeCell ref="M88:P88"/>
    <mergeCell ref="Q88:S88"/>
    <mergeCell ref="T88:V88"/>
    <mergeCell ref="B87:E87"/>
    <mergeCell ref="F87:H87"/>
    <mergeCell ref="I87:K87"/>
    <mergeCell ref="M87:P87"/>
    <mergeCell ref="Q87:S87"/>
    <mergeCell ref="T87:V87"/>
    <mergeCell ref="B86:E86"/>
    <mergeCell ref="F86:H86"/>
    <mergeCell ref="I86:K86"/>
    <mergeCell ref="M86:P86"/>
    <mergeCell ref="Q86:S86"/>
    <mergeCell ref="T86:V86"/>
    <mergeCell ref="B85:E85"/>
    <mergeCell ref="F85:H85"/>
    <mergeCell ref="I85:K85"/>
    <mergeCell ref="M85:P85"/>
    <mergeCell ref="Q85:S85"/>
    <mergeCell ref="T85:V85"/>
    <mergeCell ref="V49:X49"/>
    <mergeCell ref="B84:E84"/>
    <mergeCell ref="F84:H84"/>
    <mergeCell ref="I84:K84"/>
    <mergeCell ref="M84:P84"/>
    <mergeCell ref="Q84:S84"/>
    <mergeCell ref="T84:V84"/>
    <mergeCell ref="B49:F49"/>
    <mergeCell ref="G49:I49"/>
    <mergeCell ref="J49:L49"/>
    <mergeCell ref="M49:O49"/>
    <mergeCell ref="P49:R49"/>
    <mergeCell ref="S49:U49"/>
    <mergeCell ref="V47:X47"/>
    <mergeCell ref="B48:F48"/>
    <mergeCell ref="G48:I48"/>
    <mergeCell ref="J48:L48"/>
    <mergeCell ref="M48:O48"/>
    <mergeCell ref="P48:R48"/>
    <mergeCell ref="S48:U48"/>
    <mergeCell ref="V48:X48"/>
    <mergeCell ref="B47:F47"/>
    <mergeCell ref="G47:I47"/>
    <mergeCell ref="J47:L47"/>
    <mergeCell ref="M47:O47"/>
    <mergeCell ref="P47:R47"/>
    <mergeCell ref="S47:U47"/>
    <mergeCell ref="V45:X45"/>
    <mergeCell ref="B46:F46"/>
    <mergeCell ref="G46:I46"/>
    <mergeCell ref="J46:L46"/>
    <mergeCell ref="M46:O46"/>
    <mergeCell ref="P46:R46"/>
    <mergeCell ref="S46:U46"/>
    <mergeCell ref="V46:X46"/>
    <mergeCell ref="B45:F45"/>
    <mergeCell ref="G45:I45"/>
    <mergeCell ref="J45:L45"/>
    <mergeCell ref="M45:O45"/>
    <mergeCell ref="P45:R45"/>
    <mergeCell ref="S45:U45"/>
    <mergeCell ref="V42:X42"/>
    <mergeCell ref="J43:L43"/>
    <mergeCell ref="B44:F44"/>
    <mergeCell ref="G44:I44"/>
    <mergeCell ref="J44:L44"/>
    <mergeCell ref="M44:O44"/>
    <mergeCell ref="P44:R44"/>
    <mergeCell ref="S44:U44"/>
    <mergeCell ref="V44:X44"/>
    <mergeCell ref="B42:F43"/>
    <mergeCell ref="G42:I43"/>
    <mergeCell ref="J42:L42"/>
    <mergeCell ref="M42:O42"/>
    <mergeCell ref="P42:R43"/>
    <mergeCell ref="S42:U42"/>
    <mergeCell ref="V39:X39"/>
    <mergeCell ref="B40:F40"/>
    <mergeCell ref="G40:I40"/>
    <mergeCell ref="J40:L40"/>
    <mergeCell ref="M40:O40"/>
    <mergeCell ref="P40:R40"/>
    <mergeCell ref="S40:U40"/>
    <mergeCell ref="V40:X40"/>
    <mergeCell ref="B39:F39"/>
    <mergeCell ref="G39:I39"/>
    <mergeCell ref="J39:L39"/>
    <mergeCell ref="M39:O39"/>
    <mergeCell ref="P39:R39"/>
    <mergeCell ref="S39:U39"/>
    <mergeCell ref="V37:X37"/>
    <mergeCell ref="B38:F38"/>
    <mergeCell ref="G38:I38"/>
    <mergeCell ref="J38:L38"/>
    <mergeCell ref="M38:O38"/>
    <mergeCell ref="P38:R38"/>
    <mergeCell ref="S38:U38"/>
    <mergeCell ref="V38:X38"/>
    <mergeCell ref="B37:F37"/>
    <mergeCell ref="G37:I37"/>
    <mergeCell ref="J37:L37"/>
    <mergeCell ref="M37:O37"/>
    <mergeCell ref="P37:R37"/>
    <mergeCell ref="S37:U37"/>
    <mergeCell ref="V35:X35"/>
    <mergeCell ref="B36:F36"/>
    <mergeCell ref="G36:I36"/>
    <mergeCell ref="J36:L36"/>
    <mergeCell ref="M36:O36"/>
    <mergeCell ref="P36:R36"/>
    <mergeCell ref="S36:U36"/>
    <mergeCell ref="V36:X36"/>
    <mergeCell ref="B35:F35"/>
    <mergeCell ref="G35:I35"/>
    <mergeCell ref="J35:L35"/>
    <mergeCell ref="M35:O35"/>
    <mergeCell ref="P35:R35"/>
    <mergeCell ref="S35:U35"/>
    <mergeCell ref="B18:G18"/>
    <mergeCell ref="H18:Q18"/>
    <mergeCell ref="B19:G19"/>
    <mergeCell ref="H19:Q19"/>
    <mergeCell ref="B32:F34"/>
    <mergeCell ref="G32:I34"/>
    <mergeCell ref="J32:R32"/>
    <mergeCell ref="J33:L34"/>
    <mergeCell ref="M33:O34"/>
    <mergeCell ref="V33:X34"/>
    <mergeCell ref="B7:G7"/>
    <mergeCell ref="H7:Q7"/>
    <mergeCell ref="B8:G8"/>
    <mergeCell ref="H8:Q8"/>
    <mergeCell ref="B9:G9"/>
    <mergeCell ref="H9:Q9"/>
    <mergeCell ref="S284:V284"/>
    <mergeCell ref="B285:C285"/>
    <mergeCell ref="B13:G13"/>
    <mergeCell ref="H13:Q13"/>
    <mergeCell ref="B16:G16"/>
    <mergeCell ref="H16:Q16"/>
    <mergeCell ref="B17:G17"/>
    <mergeCell ref="H17:Q17"/>
    <mergeCell ref="B10:G10"/>
    <mergeCell ref="H10:Q10"/>
    <mergeCell ref="B11:G11"/>
    <mergeCell ref="H11:Q11"/>
    <mergeCell ref="B12:G12"/>
    <mergeCell ref="H12:Q12"/>
    <mergeCell ref="S32:U34"/>
    <mergeCell ref="V32:X32"/>
    <mergeCell ref="P34:R34"/>
  </mergeCells>
  <phoneticPr fontId="1"/>
  <conditionalFormatting sqref="S163:V163 S166:V166 S171:V171 S175:V175">
    <cfRule type="expression" dxfId="5" priority="6">
      <formula>$S$156=2</formula>
    </cfRule>
  </conditionalFormatting>
  <conditionalFormatting sqref="S163:V163 S166:V166 S171:V171 S175:V175">
    <cfRule type="expression" dxfId="4" priority="5">
      <formula>$S$156=1</formula>
    </cfRule>
  </conditionalFormatting>
  <conditionalFormatting sqref="L200:O210">
    <cfRule type="expression" dxfId="3" priority="4">
      <formula>$S$156=2</formula>
    </cfRule>
  </conditionalFormatting>
  <conditionalFormatting sqref="S191:V191">
    <cfRule type="expression" dxfId="2" priority="3">
      <formula>$S$156=2</formula>
    </cfRule>
  </conditionalFormatting>
  <conditionalFormatting sqref="S191:V191">
    <cfRule type="expression" dxfId="1" priority="2">
      <formula>$S$156=1</formula>
    </cfRule>
  </conditionalFormatting>
  <conditionalFormatting sqref="L102:O106">
    <cfRule type="expression" dxfId="0" priority="1">
      <formula>$S$156=2</formula>
    </cfRule>
  </conditionalFormatting>
  <dataValidations count="10">
    <dataValidation type="list" allowBlank="1" showInputMessage="1" showErrorMessage="1" sqref="S175:V175">
      <formula1>"選択してください,1,2,3,4,5"</formula1>
    </dataValidation>
    <dataValidation type="list" allowBlank="1" showInputMessage="1" showErrorMessage="1" sqref="S191:V191">
      <formula1>"選択してください,1,2,3,4,5,6,7"</formula1>
    </dataValidation>
    <dataValidation type="list" allowBlank="1" showInputMessage="1" showErrorMessage="1" sqref="S217:V217">
      <formula1>"選択してください,1,2,3,4,5,6,7,8,9"</formula1>
    </dataValidation>
    <dataValidation type="list" allowBlank="1" showInputMessage="1" showErrorMessage="1" sqref="H10:Q10">
      <formula1>"選択してください,高等学校,高等学校（中高一貫校）,中学校,中学校（中高一貫校）,小学校,小学校（小中一貫校）,中等教育学校,特別支援学校"</formula1>
    </dataValidation>
    <dataValidation type="custom" allowBlank="1" showInputMessage="1" showErrorMessage="1" error="半角数字で入力してください" sqref="Q115 S115 G128:X132 H16:Q19 G35:X39 K115:K116 H13:Q13 M115:M116 G44:L48 G115:G116 I115:I116 G248:U252">
      <formula1>AND(G13&lt;DBCS(G13))</formula1>
    </dataValidation>
    <dataValidation type="list" allowBlank="1" showInputMessage="1" showErrorMessage="1" sqref="H7:Q7">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S156:V156 L200:O210 S148:V148 S276:V276 S142:V142 S235:V235 S284:V284 S291:V291">
      <formula1>"選択してください,1,2"</formula1>
    </dataValidation>
    <dataValidation type="list" allowBlank="1" showInputMessage="1" showErrorMessage="1" sqref="S171:V171 L102:O106 S231:V231">
      <formula1>"選択してください,1,2,3,4"</formula1>
    </dataValidation>
    <dataValidation type="list" allowBlank="1" showInputMessage="1" showErrorMessage="1" sqref="S166:V166">
      <formula1>"選択してください,1,2,3,4,5,6,7,8"</formula1>
    </dataValidation>
    <dataValidation type="list" allowBlank="1" showInputMessage="1" showErrorMessage="1" sqref="S163:V163">
      <formula1>"選択してください,1,2,3"</formula1>
    </dataValidation>
  </dataValidations>
  <pageMargins left="0.70866141732283472" right="0.70866141732283472" top="0.74803149606299213" bottom="0.74803149606299213" header="0.31496062992125984" footer="0.31496062992125984"/>
  <pageSetup paperSize="9" scale="57" orientation="portrait" cellComments="asDisplayed" horizontalDpi="300" verticalDpi="300" r:id="rId1"/>
  <rowBreaks count="5" manualBreakCount="5">
    <brk id="26" max="16383" man="1"/>
    <brk id="80" max="16383" man="1"/>
    <brk id="139" max="23" man="1"/>
    <brk id="178" max="23" man="1"/>
    <brk id="24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G1"/>
  <sheetViews>
    <sheetView workbookViewId="0">
      <selection activeCell="CM7" sqref="CM7"/>
    </sheetView>
  </sheetViews>
  <sheetFormatPr defaultRowHeight="18.75" x14ac:dyDescent="0.4"/>
  <sheetData>
    <row r="1" spans="1:189" x14ac:dyDescent="0.4">
      <c r="A1" t="str">
        <f>調査票!H7</f>
        <v>選択してください</v>
      </c>
      <c r="B1">
        <f>調査票!H8</f>
        <v>0</v>
      </c>
      <c r="C1">
        <f>調査票!H9</f>
        <v>0</v>
      </c>
      <c r="D1" t="str">
        <f>調査票!H10</f>
        <v>選択してください</v>
      </c>
      <c r="E1">
        <f>調査票!H11</f>
        <v>0</v>
      </c>
      <c r="F1">
        <f>調査票!H12</f>
        <v>0</v>
      </c>
      <c r="G1">
        <f>調査票!H13</f>
        <v>0</v>
      </c>
      <c r="H1" s="1">
        <f>調査票!H16</f>
        <v>0</v>
      </c>
      <c r="I1" s="1">
        <f>調査票!H17</f>
        <v>0</v>
      </c>
      <c r="J1" s="1">
        <f>調査票!H18</f>
        <v>0</v>
      </c>
      <c r="K1" s="1">
        <f>調査票!H19</f>
        <v>0</v>
      </c>
      <c r="L1" s="1">
        <f>調査票!G35</f>
        <v>0</v>
      </c>
      <c r="M1" s="1">
        <f>調査票!G36</f>
        <v>0</v>
      </c>
      <c r="N1" s="1">
        <f>調査票!G37</f>
        <v>0</v>
      </c>
      <c r="O1" s="1">
        <f>調査票!G38</f>
        <v>0</v>
      </c>
      <c r="P1" s="1">
        <f>調査票!G39</f>
        <v>0</v>
      </c>
      <c r="Q1" s="1">
        <f>調査票!G40</f>
        <v>0</v>
      </c>
      <c r="R1" s="1">
        <f>調査票!J35</f>
        <v>0</v>
      </c>
      <c r="S1" s="1">
        <f>調査票!J36</f>
        <v>0</v>
      </c>
      <c r="T1" s="1">
        <f>調査票!J37</f>
        <v>0</v>
      </c>
      <c r="U1" s="1">
        <f>調査票!J38</f>
        <v>0</v>
      </c>
      <c r="V1" s="1">
        <f>調査票!J39</f>
        <v>0</v>
      </c>
      <c r="W1" s="1">
        <f>調査票!J40</f>
        <v>0</v>
      </c>
      <c r="X1" s="1">
        <f>調査票!M35</f>
        <v>0</v>
      </c>
      <c r="Y1" s="1">
        <f>調査票!M36</f>
        <v>0</v>
      </c>
      <c r="Z1" s="1">
        <f>調査票!M37</f>
        <v>0</v>
      </c>
      <c r="AA1" s="1">
        <f>調査票!M38</f>
        <v>0</v>
      </c>
      <c r="AB1" s="1">
        <f>調査票!M39</f>
        <v>0</v>
      </c>
      <c r="AC1" s="1">
        <f>調査票!M40</f>
        <v>0</v>
      </c>
      <c r="AD1" s="1">
        <f>調査票!P35</f>
        <v>0</v>
      </c>
      <c r="AE1" s="1">
        <f>調査票!P36</f>
        <v>0</v>
      </c>
      <c r="AF1" s="1">
        <f>調査票!P37</f>
        <v>0</v>
      </c>
      <c r="AG1" s="1">
        <f>調査票!P38</f>
        <v>0</v>
      </c>
      <c r="AH1" s="1">
        <f>調査票!P39</f>
        <v>0</v>
      </c>
      <c r="AI1" s="1">
        <f>調査票!P40</f>
        <v>0</v>
      </c>
      <c r="AJ1" s="1">
        <f>調査票!S35</f>
        <v>0</v>
      </c>
      <c r="AK1" s="1">
        <f>調査票!S36</f>
        <v>0</v>
      </c>
      <c r="AL1" s="1">
        <f>調査票!S37</f>
        <v>0</v>
      </c>
      <c r="AM1" s="1">
        <f>調査票!S38</f>
        <v>0</v>
      </c>
      <c r="AN1" s="1">
        <f>調査票!S39</f>
        <v>0</v>
      </c>
      <c r="AO1" s="1">
        <f>調査票!S40</f>
        <v>0</v>
      </c>
      <c r="AP1" s="1">
        <f>調査票!V36</f>
        <v>0</v>
      </c>
      <c r="AQ1" s="1">
        <f>調査票!V37</f>
        <v>0</v>
      </c>
      <c r="AR1" s="1">
        <f>調査票!V38</f>
        <v>0</v>
      </c>
      <c r="AS1" s="1">
        <f>調査票!V39</f>
        <v>0</v>
      </c>
      <c r="AT1" s="1">
        <f>調査票!V40</f>
        <v>0</v>
      </c>
      <c r="AU1" s="1">
        <f>調査票!G48</f>
        <v>0</v>
      </c>
      <c r="AV1" s="1">
        <f>調査票!G49</f>
        <v>0</v>
      </c>
      <c r="AW1" s="1">
        <f>調査票!J48</f>
        <v>0</v>
      </c>
      <c r="AX1" s="1">
        <f>調査票!J49</f>
        <v>0</v>
      </c>
      <c r="AY1" s="1">
        <f>調査票!P44</f>
        <v>0</v>
      </c>
      <c r="AZ1" s="1">
        <f>調査票!P45</f>
        <v>0</v>
      </c>
      <c r="BA1" s="1">
        <f>調査票!P46</f>
        <v>0</v>
      </c>
      <c r="BB1" s="1">
        <f>調査票!P47</f>
        <v>0</v>
      </c>
      <c r="BC1" s="1">
        <f>調査票!P48</f>
        <v>0</v>
      </c>
      <c r="BD1" s="1">
        <f>調査票!P49</f>
        <v>0</v>
      </c>
      <c r="BE1" s="1">
        <f>調査票!F85</f>
        <v>0</v>
      </c>
      <c r="BF1" s="1">
        <f>調査票!F86</f>
        <v>0</v>
      </c>
      <c r="BG1" s="1">
        <f>調査票!F87</f>
        <v>0</v>
      </c>
      <c r="BH1" s="1">
        <f>調査票!F88</f>
        <v>0</v>
      </c>
      <c r="BI1" s="1">
        <f>調査票!F89</f>
        <v>0</v>
      </c>
      <c r="BJ1" s="1">
        <f>調査票!F90</f>
        <v>0</v>
      </c>
      <c r="BK1" s="1">
        <f>調査票!F91</f>
        <v>0</v>
      </c>
      <c r="BL1" s="1">
        <f>調査票!I85</f>
        <v>0</v>
      </c>
      <c r="BM1" s="1">
        <f>調査票!I86</f>
        <v>0</v>
      </c>
      <c r="BN1" s="1">
        <f>調査票!I87</f>
        <v>0</v>
      </c>
      <c r="BO1" s="1">
        <f>調査票!I88</f>
        <v>0</v>
      </c>
      <c r="BP1" s="1">
        <f>調査票!I89</f>
        <v>0</v>
      </c>
      <c r="BQ1" s="1">
        <f>調査票!I90</f>
        <v>0</v>
      </c>
      <c r="BR1" s="1">
        <f>調査票!I91</f>
        <v>0</v>
      </c>
      <c r="BS1" s="1">
        <f>調査票!Q85</f>
        <v>0</v>
      </c>
      <c r="BT1" s="1">
        <f>調査票!Q86</f>
        <v>0</v>
      </c>
      <c r="BU1" s="1">
        <f>調査票!Q87</f>
        <v>0</v>
      </c>
      <c r="BV1" s="1">
        <f>調査票!Q88</f>
        <v>0</v>
      </c>
      <c r="BW1" s="1">
        <f>調査票!Q89</f>
        <v>0</v>
      </c>
      <c r="BX1" s="1">
        <f>調査票!Q90</f>
        <v>0</v>
      </c>
      <c r="BY1" s="1">
        <f>調査票!Q91</f>
        <v>0</v>
      </c>
      <c r="BZ1" s="1">
        <f>調査票!T85</f>
        <v>0</v>
      </c>
      <c r="CA1" s="1">
        <f>調査票!T86</f>
        <v>0</v>
      </c>
      <c r="CB1" s="1">
        <f>調査票!T87</f>
        <v>0</v>
      </c>
      <c r="CC1" s="1">
        <f>調査票!T88</f>
        <v>0</v>
      </c>
      <c r="CD1" s="1">
        <f>調査票!T89</f>
        <v>0</v>
      </c>
      <c r="CE1" s="1">
        <f>調査票!T90</f>
        <v>0</v>
      </c>
      <c r="CF1" s="1">
        <f>調査票!T91</f>
        <v>0</v>
      </c>
      <c r="CG1" s="1">
        <f>調査票!F93</f>
        <v>0</v>
      </c>
      <c r="CH1" s="1">
        <f>調査票!F94</f>
        <v>0</v>
      </c>
      <c r="CI1" s="1">
        <f>調査票!F95</f>
        <v>0</v>
      </c>
      <c r="CJ1" s="1" t="str">
        <f>調査票!L102</f>
        <v>選択してください</v>
      </c>
      <c r="CK1" s="1" t="str">
        <f>調査票!L103</f>
        <v>選択してください</v>
      </c>
      <c r="CL1" s="1" t="str">
        <f>調査票!L104</f>
        <v>選択してください</v>
      </c>
      <c r="CM1" s="1" t="str">
        <f>調査票!L105</f>
        <v>選択してください</v>
      </c>
      <c r="CN1" s="1" t="str">
        <f>調査票!L106</f>
        <v>選択してください</v>
      </c>
      <c r="CO1" s="1">
        <f>調査票!G115</f>
        <v>0</v>
      </c>
      <c r="CP1" s="1">
        <f>調査票!G116</f>
        <v>0</v>
      </c>
      <c r="CQ1" s="1">
        <f>調査票!G117</f>
        <v>0</v>
      </c>
      <c r="CR1" s="1">
        <f>調査票!I115</f>
        <v>0</v>
      </c>
      <c r="CS1" s="1">
        <f>調査票!I116</f>
        <v>0</v>
      </c>
      <c r="CT1" s="1">
        <f>調査票!I117</f>
        <v>0</v>
      </c>
      <c r="CU1" s="1">
        <f>調査票!K115</f>
        <v>0</v>
      </c>
      <c r="CV1" s="1">
        <f>調査票!K116</f>
        <v>0</v>
      </c>
      <c r="CW1" s="1">
        <f>調査票!K117</f>
        <v>0</v>
      </c>
      <c r="CX1" s="1">
        <f>調査票!M115</f>
        <v>0</v>
      </c>
      <c r="CY1" s="1">
        <f>調査票!M116</f>
        <v>0</v>
      </c>
      <c r="CZ1" s="1">
        <f>調査票!M117</f>
        <v>0</v>
      </c>
      <c r="DA1" s="1">
        <f>調査票!O115</f>
        <v>0</v>
      </c>
      <c r="DB1" s="1">
        <f>調査票!O116</f>
        <v>0</v>
      </c>
      <c r="DC1" s="1">
        <f>調査票!O117</f>
        <v>0</v>
      </c>
      <c r="DD1" s="1">
        <f>調査票!Q115</f>
        <v>0</v>
      </c>
      <c r="DE1" s="1">
        <f>調査票!S115</f>
        <v>0</v>
      </c>
      <c r="DF1" s="1">
        <f>調査票!G128</f>
        <v>0</v>
      </c>
      <c r="DG1" s="1">
        <f>調査票!G129</f>
        <v>0</v>
      </c>
      <c r="DH1" s="1">
        <f>調査票!G130</f>
        <v>0</v>
      </c>
      <c r="DI1" s="1">
        <f>調査票!G131</f>
        <v>0</v>
      </c>
      <c r="DJ1" s="1">
        <f>調査票!G132</f>
        <v>0</v>
      </c>
      <c r="DK1" s="1">
        <f>調査票!G133</f>
        <v>0</v>
      </c>
      <c r="DL1" s="1">
        <f>調査票!M128</f>
        <v>0</v>
      </c>
      <c r="DM1" s="1">
        <f>調査票!M129</f>
        <v>0</v>
      </c>
      <c r="DN1" s="1">
        <f>調査票!M130</f>
        <v>0</v>
      </c>
      <c r="DO1" s="1">
        <f>調査票!M131</f>
        <v>0</v>
      </c>
      <c r="DP1" s="1">
        <f>調査票!M132</f>
        <v>0</v>
      </c>
      <c r="DQ1" s="1">
        <f>調査票!M133</f>
        <v>0</v>
      </c>
      <c r="DR1" s="1">
        <f>調査票!S128</f>
        <v>0</v>
      </c>
      <c r="DS1" s="1">
        <f>調査票!S129</f>
        <v>0</v>
      </c>
      <c r="DT1" s="1">
        <f>調査票!S130</f>
        <v>0</v>
      </c>
      <c r="DU1" s="1">
        <f>調査票!S131</f>
        <v>0</v>
      </c>
      <c r="DV1" s="1">
        <f>調査票!S132</f>
        <v>0</v>
      </c>
      <c r="DW1" s="1">
        <f>調査票!S133</f>
        <v>0</v>
      </c>
      <c r="DX1" t="str">
        <f>調査票!S142</f>
        <v>選択してください</v>
      </c>
      <c r="DY1" t="str">
        <f>調査票!S148</f>
        <v>選択してください</v>
      </c>
      <c r="DZ1" t="str">
        <f>調査票!S156</f>
        <v>選択してください</v>
      </c>
      <c r="EA1" t="str">
        <f>調査票!S163</f>
        <v>選択してください</v>
      </c>
      <c r="EB1" t="str">
        <f>調査票!S166</f>
        <v>選択してください</v>
      </c>
      <c r="EC1" t="str">
        <f>調査票!S171</f>
        <v>選択してください</v>
      </c>
      <c r="ED1" t="str">
        <f>調査票!S175</f>
        <v>選択してください</v>
      </c>
      <c r="EE1" t="str">
        <f>調査票!S191</f>
        <v>選択してください</v>
      </c>
      <c r="EF1" t="str">
        <f>調査票!L200</f>
        <v>選択してください</v>
      </c>
      <c r="EG1" t="str">
        <f>調査票!L201</f>
        <v>選択してください</v>
      </c>
      <c r="EH1" t="str">
        <f>調査票!L202</f>
        <v>選択してください</v>
      </c>
      <c r="EI1" t="str">
        <f>調査票!L203</f>
        <v>選択してください</v>
      </c>
      <c r="EJ1" t="str">
        <f>調査票!L204</f>
        <v>選択してください</v>
      </c>
      <c r="EK1" t="str">
        <f>調査票!L205</f>
        <v>選択してください</v>
      </c>
      <c r="EL1" t="str">
        <f>調査票!L206</f>
        <v>選択してください</v>
      </c>
      <c r="EM1" t="str">
        <f>調査票!L207</f>
        <v>選択してください</v>
      </c>
      <c r="EN1" t="str">
        <f>調査票!L208</f>
        <v>選択してください</v>
      </c>
      <c r="EO1" t="str">
        <f>調査票!L209</f>
        <v>選択してください</v>
      </c>
      <c r="EP1" t="str">
        <f>調査票!L210</f>
        <v>選択してください</v>
      </c>
      <c r="EQ1" t="str">
        <f>調査票!S217</f>
        <v>選択してください</v>
      </c>
      <c r="ER1" t="str">
        <f>調査票!S231</f>
        <v>選択してください</v>
      </c>
      <c r="ES1" t="str">
        <f>調査票!S235</f>
        <v>選択してください</v>
      </c>
      <c r="ET1" s="1">
        <f>調査票!G248</f>
        <v>0</v>
      </c>
      <c r="EU1" s="1">
        <f>調査票!G249</f>
        <v>0</v>
      </c>
      <c r="EV1" s="1">
        <f>調査票!G250</f>
        <v>0</v>
      </c>
      <c r="EW1" s="1">
        <f>調査票!G251</f>
        <v>0</v>
      </c>
      <c r="EX1" s="1">
        <f>調査票!G252</f>
        <v>0</v>
      </c>
      <c r="EY1" s="1">
        <f>調査票!G253</f>
        <v>0</v>
      </c>
      <c r="EZ1" s="1">
        <f>調査票!J248</f>
        <v>0</v>
      </c>
      <c r="FA1" s="1">
        <f>調査票!J249</f>
        <v>0</v>
      </c>
      <c r="FB1" s="1">
        <f>調査票!J250</f>
        <v>0</v>
      </c>
      <c r="FC1" s="1">
        <f>調査票!J251</f>
        <v>0</v>
      </c>
      <c r="FD1" s="1">
        <f>調査票!J252</f>
        <v>0</v>
      </c>
      <c r="FE1" s="1">
        <f>調査票!J253</f>
        <v>0</v>
      </c>
      <c r="FF1" s="1">
        <f>調査票!M248</f>
        <v>0</v>
      </c>
      <c r="FG1" s="1">
        <f>調査票!M249</f>
        <v>0</v>
      </c>
      <c r="FH1" s="1">
        <f>調査票!M250</f>
        <v>0</v>
      </c>
      <c r="FI1" s="1">
        <f>調査票!M251</f>
        <v>0</v>
      </c>
      <c r="FJ1" s="1">
        <f>調査票!M252</f>
        <v>0</v>
      </c>
      <c r="FK1" s="1">
        <f>調査票!M253</f>
        <v>0</v>
      </c>
      <c r="FL1" s="1">
        <f>調査票!P248</f>
        <v>0</v>
      </c>
      <c r="FM1" s="1">
        <f>調査票!P249</f>
        <v>0</v>
      </c>
      <c r="FN1" s="1">
        <f>調査票!P250</f>
        <v>0</v>
      </c>
      <c r="FO1" s="1">
        <f>調査票!P251</f>
        <v>0</v>
      </c>
      <c r="FP1" s="1">
        <f>調査票!P252</f>
        <v>0</v>
      </c>
      <c r="FQ1" s="1">
        <f>調査票!P253</f>
        <v>0</v>
      </c>
      <c r="FR1" s="1">
        <f>調査票!S248</f>
        <v>0</v>
      </c>
      <c r="FS1" s="1">
        <f>調査票!S249</f>
        <v>0</v>
      </c>
      <c r="FT1" s="1">
        <f>調査票!S250</f>
        <v>0</v>
      </c>
      <c r="FU1" s="1">
        <f>調査票!S251</f>
        <v>0</v>
      </c>
      <c r="FV1" s="1">
        <f>調査票!S252</f>
        <v>0</v>
      </c>
      <c r="FW1" s="1">
        <f>調査票!S253</f>
        <v>0</v>
      </c>
      <c r="FX1" s="1">
        <f>調査票!V248</f>
        <v>0</v>
      </c>
      <c r="FY1" s="1">
        <f>調査票!V249</f>
        <v>0</v>
      </c>
      <c r="FZ1" s="1">
        <f>調査票!V250</f>
        <v>0</v>
      </c>
      <c r="GA1" s="1">
        <f>調査票!V251</f>
        <v>0</v>
      </c>
      <c r="GB1" s="1">
        <f>調査票!V252</f>
        <v>0</v>
      </c>
      <c r="GC1" s="1">
        <f>調査票!V253</f>
        <v>0</v>
      </c>
      <c r="GD1" t="str">
        <f>調査票!S276</f>
        <v>選択してください</v>
      </c>
      <c r="GE1" t="str">
        <f>調査票!S284</f>
        <v>選択してください</v>
      </c>
      <c r="GF1" t="str">
        <f>調査票!S291</f>
        <v>選択してください</v>
      </c>
      <c r="GG1">
        <f>調査票!B300</f>
        <v>0</v>
      </c>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調査票</vt:lpstr>
      <vt:lpstr>記入例</vt:lpstr>
      <vt:lpstr>データシート</vt:lpstr>
      <vt:lpstr>記入例!Print_Area</vt:lpstr>
      <vt:lpstr>調査票!Print_Area</vt:lpstr>
      <vt:lpstr>記入例!入力順</vt:lpstr>
      <vt:lpstr>入力順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2019-04-22T01:21:41Z</cp:lastPrinted>
  <dcterms:created xsi:type="dcterms:W3CDTF">2018-08-20T07:24:37Z</dcterms:created>
  <dcterms:modified xsi:type="dcterms:W3CDTF">2019-04-25T02:11:58Z</dcterms:modified>
</cp:coreProperties>
</file>