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N:\10_学校保健係専用\薬物乱用防止教育\#00＿薬乱防止教室実施状況調査\30年度調査\02_H30調査依頼【完成】\"/>
    </mc:Choice>
  </mc:AlternateContent>
  <xr:revisionPtr revIDLastSave="0" documentId="13_ncr:1_{87AB8BBE-B279-4C81-B7B3-F22CB3BFEA75}" xr6:coauthVersionLast="36" xr6:coauthVersionMax="36" xr10:uidLastSave="{00000000-0000-0000-0000-000000000000}"/>
  <bookViews>
    <workbookView xWindow="0" yWindow="0" windowWidth="28800" windowHeight="12135" xr2:uid="{00000000-000D-0000-FFFF-FFFF00000000}"/>
  </bookViews>
  <sheets>
    <sheet name="学校調査票 " sheetId="4" r:id="rId1"/>
    <sheet name="横表" sheetId="3" r:id="rId2"/>
  </sheets>
  <definedNames>
    <definedName name="_xlnm.Print_Area" localSheetId="1">横表!$A$1:$AN$5</definedName>
    <definedName name="_xlnm.Print_Area" localSheetId="0">'学校調査票 '!$A$1:$X$65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4" i="3" l="1"/>
  <c r="X6" i="4" l="1"/>
  <c r="AN4" i="3" l="1"/>
  <c r="AM4" i="3"/>
  <c r="AL4" i="3"/>
  <c r="AK4" i="3"/>
  <c r="AJ4" i="3"/>
  <c r="AI4" i="3"/>
  <c r="AH4" i="3"/>
  <c r="AG4" i="3"/>
  <c r="AF4" i="3"/>
  <c r="AE4" i="3"/>
  <c r="AD4" i="3"/>
  <c r="AC4" i="3"/>
  <c r="AB4" i="3"/>
  <c r="AA4" i="3"/>
  <c r="Z4" i="3"/>
  <c r="Y4" i="3"/>
  <c r="X4" i="3"/>
  <c r="W4" i="3"/>
  <c r="V4" i="3"/>
  <c r="U4" i="3"/>
  <c r="T4" i="3"/>
  <c r="S4" i="3"/>
  <c r="R4" i="3"/>
  <c r="Q4" i="3"/>
  <c r="P4" i="3"/>
  <c r="O4" i="3"/>
  <c r="N4" i="3" l="1"/>
  <c r="M4" i="3"/>
  <c r="L4" i="3"/>
  <c r="K4" i="3"/>
  <c r="J4" i="3"/>
  <c r="I4" i="3"/>
  <c r="H4" i="3"/>
  <c r="G4" i="3"/>
  <c r="D4" i="3"/>
  <c r="C4" i="3"/>
  <c r="B4" i="3"/>
  <c r="X8" i="4"/>
  <c r="X16" i="4"/>
  <c r="X12" i="4"/>
  <c r="X10" i="4"/>
  <c r="X42" i="4" l="1"/>
  <c r="X54" i="4"/>
  <c r="X27" i="4"/>
  <c r="X20" i="4"/>
  <c r="X50" i="4"/>
  <c r="X23" i="4"/>
  <c r="C62" i="4" l="1"/>
  <c r="F62" i="4" s="1"/>
</calcChain>
</file>

<file path=xl/sharedStrings.xml><?xml version="1.0" encoding="utf-8"?>
<sst xmlns="http://schemas.openxmlformats.org/spreadsheetml/2006/main" count="120" uniqueCount="110">
  <si>
    <t>薬物乱用防止教室を開催しなかった理由はなんですか。（複数回答可）</t>
    <rPh sb="0" eb="2">
      <t>ヤクブツ</t>
    </rPh>
    <rPh sb="2" eb="4">
      <t>ランヨウ</t>
    </rPh>
    <rPh sb="4" eb="6">
      <t>ボウシ</t>
    </rPh>
    <rPh sb="6" eb="8">
      <t>キョウシツ</t>
    </rPh>
    <rPh sb="9" eb="11">
      <t>カイサイ</t>
    </rPh>
    <rPh sb="16" eb="18">
      <t>リユウ</t>
    </rPh>
    <rPh sb="26" eb="28">
      <t>フクスウ</t>
    </rPh>
    <rPh sb="28" eb="30">
      <t>カイトウ</t>
    </rPh>
    <rPh sb="30" eb="31">
      <t>カ</t>
    </rPh>
    <phoneticPr fontId="1"/>
  </si>
  <si>
    <t xml:space="preserve"> 位置付けていない</t>
    <rPh sb="1" eb="4">
      <t>イチヅ</t>
    </rPh>
    <phoneticPr fontId="1"/>
  </si>
  <si>
    <t xml:space="preserve"> 適当な講師がいなかった</t>
    <rPh sb="1" eb="3">
      <t>テキトウ</t>
    </rPh>
    <rPh sb="4" eb="6">
      <t>コウシ</t>
    </rPh>
    <phoneticPr fontId="1"/>
  </si>
  <si>
    <t xml:space="preserve"> 講師謝金等の経費が確保できなかった</t>
    <rPh sb="1" eb="3">
      <t>コウシ</t>
    </rPh>
    <rPh sb="3" eb="5">
      <t>シャキン</t>
    </rPh>
    <rPh sb="5" eb="6">
      <t>トウ</t>
    </rPh>
    <rPh sb="7" eb="9">
      <t>ケイヒ</t>
    </rPh>
    <rPh sb="10" eb="12">
      <t>カクホ</t>
    </rPh>
    <phoneticPr fontId="1"/>
  </si>
  <si>
    <t xml:space="preserve"> その他</t>
    <rPh sb="3" eb="4">
      <t>タ</t>
    </rPh>
    <phoneticPr fontId="1"/>
  </si>
  <si>
    <t xml:space="preserve"> 薬物乱用防止指導員</t>
    <rPh sb="1" eb="3">
      <t>ヤクブツ</t>
    </rPh>
    <rPh sb="3" eb="5">
      <t>ランヨウ</t>
    </rPh>
    <rPh sb="5" eb="7">
      <t>ボウシ</t>
    </rPh>
    <rPh sb="7" eb="10">
      <t>シドウイン</t>
    </rPh>
    <phoneticPr fontId="1"/>
  </si>
  <si>
    <t xml:space="preserve"> 民間団体等構成員（ライオンズクラブ等の社会奉仕団体等構成員）</t>
    <rPh sb="1" eb="3">
      <t>ミンカン</t>
    </rPh>
    <rPh sb="3" eb="5">
      <t>ダンタイ</t>
    </rPh>
    <rPh sb="6" eb="9">
      <t>コウセイイン</t>
    </rPh>
    <rPh sb="18" eb="19">
      <t>トウ</t>
    </rPh>
    <rPh sb="20" eb="22">
      <t>シャカイ</t>
    </rPh>
    <rPh sb="22" eb="24">
      <t>ホウシ</t>
    </rPh>
    <rPh sb="24" eb="26">
      <t>ダンタイ</t>
    </rPh>
    <rPh sb="26" eb="27">
      <t>トウ</t>
    </rPh>
    <rPh sb="27" eb="30">
      <t>コウセイイン</t>
    </rPh>
    <phoneticPr fontId="1"/>
  </si>
  <si>
    <t>１年</t>
    <rPh sb="1" eb="2">
      <t>ネン</t>
    </rPh>
    <phoneticPr fontId="1"/>
  </si>
  <si>
    <t>２年</t>
    <rPh sb="1" eb="2">
      <t>ネン</t>
    </rPh>
    <phoneticPr fontId="1"/>
  </si>
  <si>
    <t>３年</t>
    <rPh sb="1" eb="2">
      <t>ネン</t>
    </rPh>
    <phoneticPr fontId="1"/>
  </si>
  <si>
    <t>４年</t>
    <rPh sb="1" eb="2">
      <t>ネン</t>
    </rPh>
    <phoneticPr fontId="1"/>
  </si>
  <si>
    <t>５年</t>
    <rPh sb="1" eb="2">
      <t>ネン</t>
    </rPh>
    <phoneticPr fontId="1"/>
  </si>
  <si>
    <t>６年</t>
    <rPh sb="1" eb="2">
      <t>ネン</t>
    </rPh>
    <phoneticPr fontId="1"/>
  </si>
  <si>
    <t>①１年間の開催回数を、次から選択してください。</t>
    <rPh sb="5" eb="7">
      <t>カイサイ</t>
    </rPh>
    <rPh sb="14" eb="16">
      <t>センタク</t>
    </rPh>
    <phoneticPr fontId="1"/>
  </si>
  <si>
    <t>質問４</t>
    <rPh sb="0" eb="2">
      <t>シツモン</t>
    </rPh>
    <phoneticPr fontId="1"/>
  </si>
  <si>
    <t xml:space="preserve"> 薬物乱用防止教育に造けいの深い指導的な教員 </t>
    <rPh sb="1" eb="3">
      <t>ヤクブツ</t>
    </rPh>
    <rPh sb="3" eb="5">
      <t>ランヨウ</t>
    </rPh>
    <rPh sb="5" eb="7">
      <t>ボウシ</t>
    </rPh>
    <rPh sb="7" eb="9">
      <t>キョウイク</t>
    </rPh>
    <rPh sb="10" eb="11">
      <t>ゾウ</t>
    </rPh>
    <rPh sb="14" eb="15">
      <t>フカ</t>
    </rPh>
    <rPh sb="16" eb="19">
      <t>シドウテキ</t>
    </rPh>
    <rPh sb="20" eb="22">
      <t>キョウイン</t>
    </rPh>
    <phoneticPr fontId="1"/>
  </si>
  <si>
    <t xml:space="preserve"> 体育科・保健体育科</t>
    <rPh sb="3" eb="4">
      <t>カ</t>
    </rPh>
    <rPh sb="9" eb="10">
      <t>カ</t>
    </rPh>
    <phoneticPr fontId="1"/>
  </si>
  <si>
    <t xml:space="preserve"> 体育科・保健体育科で指導しているため、必要ではないと考えた</t>
    <rPh sb="1" eb="3">
      <t>タイイク</t>
    </rPh>
    <rPh sb="3" eb="4">
      <t>カ</t>
    </rPh>
    <rPh sb="5" eb="7">
      <t>ホケン</t>
    </rPh>
    <rPh sb="7" eb="9">
      <t>タイイク</t>
    </rPh>
    <rPh sb="9" eb="10">
      <t>カ</t>
    </rPh>
    <rPh sb="11" eb="13">
      <t>シドウ</t>
    </rPh>
    <rPh sb="20" eb="22">
      <t>ヒツヨウ</t>
    </rPh>
    <rPh sb="27" eb="28">
      <t>カンガ</t>
    </rPh>
    <phoneticPr fontId="1"/>
  </si>
  <si>
    <t>小学校</t>
    <rPh sb="0" eb="3">
      <t>ショウガッコウ</t>
    </rPh>
    <phoneticPr fontId="1"/>
  </si>
  <si>
    <t>中学校</t>
    <rPh sb="0" eb="3">
      <t>チュウガッコウ</t>
    </rPh>
    <phoneticPr fontId="1"/>
  </si>
  <si>
    <t>義務教育学校</t>
    <rPh sb="0" eb="6">
      <t>ギムキョウイクガッコウ</t>
    </rPh>
    <phoneticPr fontId="1"/>
  </si>
  <si>
    <t>高等学校</t>
    <rPh sb="0" eb="2">
      <t>コウトウ</t>
    </rPh>
    <rPh sb="2" eb="4">
      <t>ガッコウ</t>
    </rPh>
    <phoneticPr fontId="1"/>
  </si>
  <si>
    <t>設置区分</t>
    <rPh sb="0" eb="2">
      <t>セッチ</t>
    </rPh>
    <rPh sb="2" eb="4">
      <t>クブン</t>
    </rPh>
    <phoneticPr fontId="1"/>
  </si>
  <si>
    <t>公立</t>
    <rPh sb="0" eb="2">
      <t>コウリツ</t>
    </rPh>
    <phoneticPr fontId="1"/>
  </si>
  <si>
    <t>私立</t>
    <rPh sb="0" eb="2">
      <t>シリツ</t>
    </rPh>
    <phoneticPr fontId="1"/>
  </si>
  <si>
    <t>１回</t>
    <rPh sb="1" eb="2">
      <t>カイ</t>
    </rPh>
    <phoneticPr fontId="1"/>
  </si>
  <si>
    <t>２回</t>
    <rPh sb="1" eb="2">
      <t>カイ</t>
    </rPh>
    <phoneticPr fontId="1"/>
  </si>
  <si>
    <t>３回</t>
    <rPh sb="1" eb="2">
      <t>カイ</t>
    </rPh>
    <phoneticPr fontId="1"/>
  </si>
  <si>
    <t>４回以上</t>
    <rPh sb="1" eb="2">
      <t>カイ</t>
    </rPh>
    <rPh sb="2" eb="4">
      <t>イジョウ</t>
    </rPh>
    <phoneticPr fontId="1"/>
  </si>
  <si>
    <t>薬物乱用防止教室を開催した学年を選択してください。（複数回答可）</t>
    <rPh sb="0" eb="2">
      <t>ヤクブツ</t>
    </rPh>
    <rPh sb="6" eb="8">
      <t>キョウシツ</t>
    </rPh>
    <rPh sb="9" eb="11">
      <t>カイサイ</t>
    </rPh>
    <rPh sb="13" eb="15">
      <t>ガクネン</t>
    </rPh>
    <rPh sb="16" eb="18">
      <t>センタク</t>
    </rPh>
    <rPh sb="26" eb="28">
      <t>フクスウ</t>
    </rPh>
    <rPh sb="28" eb="30">
      <t>カイトウ</t>
    </rPh>
    <rPh sb="30" eb="31">
      <t>カ</t>
    </rPh>
    <phoneticPr fontId="1"/>
  </si>
  <si>
    <t>貴校では、今年度に薬物乱用防止教室を開催しましたか。</t>
    <rPh sb="5" eb="8">
      <t>コンネンド</t>
    </rPh>
    <rPh sb="9" eb="11">
      <t>ヤクブツ</t>
    </rPh>
    <rPh sb="15" eb="17">
      <t>キョウシツ</t>
    </rPh>
    <rPh sb="18" eb="20">
      <t>カイサイ</t>
    </rPh>
    <phoneticPr fontId="1"/>
  </si>
  <si>
    <t>学校種別</t>
    <rPh sb="0" eb="2">
      <t>ガッコウ</t>
    </rPh>
    <rPh sb="2" eb="3">
      <t>シュ</t>
    </rPh>
    <rPh sb="3" eb="4">
      <t>ベツ</t>
    </rPh>
    <phoneticPr fontId="1"/>
  </si>
  <si>
    <t>№</t>
    <phoneticPr fontId="1"/>
  </si>
  <si>
    <t>設置区分</t>
    <rPh sb="0" eb="2">
      <t>セッチ</t>
    </rPh>
    <rPh sb="2" eb="4">
      <t>クブン</t>
    </rPh>
    <phoneticPr fontId="1"/>
  </si>
  <si>
    <t>学校名</t>
    <rPh sb="0" eb="3">
      <t>ガッコウメイ</t>
    </rPh>
    <phoneticPr fontId="1"/>
  </si>
  <si>
    <t>学校段階</t>
    <rPh sb="0" eb="2">
      <t>ガッコウ</t>
    </rPh>
    <rPh sb="2" eb="4">
      <t>ダンカイ</t>
    </rPh>
    <phoneticPr fontId="1"/>
  </si>
  <si>
    <t>学校段階</t>
    <rPh sb="0" eb="2">
      <t>ガッコウ</t>
    </rPh>
    <rPh sb="2" eb="4">
      <t>ダンカイ</t>
    </rPh>
    <phoneticPr fontId="1"/>
  </si>
  <si>
    <t>開催学年</t>
    <rPh sb="0" eb="2">
      <t>カイサイ</t>
    </rPh>
    <rPh sb="2" eb="4">
      <t>ガクネン</t>
    </rPh>
    <phoneticPr fontId="1"/>
  </si>
  <si>
    <t>未開催理由</t>
    <rPh sb="0" eb="3">
      <t>ミカイサイ</t>
    </rPh>
    <rPh sb="3" eb="5">
      <t>リユウ</t>
    </rPh>
    <phoneticPr fontId="1"/>
  </si>
  <si>
    <t>体育科・保健体育科で指導しているため、
必要ではないと考えた</t>
    <rPh sb="0" eb="2">
      <t>タイイク</t>
    </rPh>
    <rPh sb="2" eb="3">
      <t>カ</t>
    </rPh>
    <rPh sb="4" eb="6">
      <t>ホケン</t>
    </rPh>
    <rPh sb="6" eb="8">
      <t>タイイク</t>
    </rPh>
    <rPh sb="8" eb="9">
      <t>カ</t>
    </rPh>
    <rPh sb="10" eb="12">
      <t>シドウ</t>
    </rPh>
    <rPh sb="20" eb="22">
      <t>ヒツヨウ</t>
    </rPh>
    <rPh sb="27" eb="28">
      <t>カンガ</t>
    </rPh>
    <phoneticPr fontId="1"/>
  </si>
  <si>
    <t>その他</t>
    <rPh sb="2" eb="3">
      <t>タ</t>
    </rPh>
    <phoneticPr fontId="1"/>
  </si>
  <si>
    <t>講師謝金等の経費が確保できなかった</t>
    <rPh sb="0" eb="2">
      <t>コウシ</t>
    </rPh>
    <rPh sb="2" eb="4">
      <t>シャキン</t>
    </rPh>
    <rPh sb="4" eb="5">
      <t>トウ</t>
    </rPh>
    <rPh sb="6" eb="8">
      <t>ケイヒ</t>
    </rPh>
    <rPh sb="9" eb="11">
      <t>カクホ</t>
    </rPh>
    <phoneticPr fontId="1"/>
  </si>
  <si>
    <t>適当な講師がいなかった</t>
    <rPh sb="0" eb="2">
      <t>テキトウ</t>
    </rPh>
    <rPh sb="3" eb="5">
      <t>コウシ</t>
    </rPh>
    <phoneticPr fontId="1"/>
  </si>
  <si>
    <t>保健
計画</t>
    <rPh sb="0" eb="2">
      <t>ホケン</t>
    </rPh>
    <rPh sb="3" eb="5">
      <t>ケイカク</t>
    </rPh>
    <phoneticPr fontId="1"/>
  </si>
  <si>
    <t>開催
校数</t>
    <rPh sb="0" eb="2">
      <t>カイサイ</t>
    </rPh>
    <rPh sb="3" eb="5">
      <t>コウスウ</t>
    </rPh>
    <phoneticPr fontId="1"/>
  </si>
  <si>
    <t>調査
回答
校数</t>
    <rPh sb="0" eb="2">
      <t>チョウサ</t>
    </rPh>
    <rPh sb="3" eb="5">
      <t>カイトウ</t>
    </rPh>
    <rPh sb="6" eb="8">
      <t>コウスウ</t>
    </rPh>
    <phoneticPr fontId="1"/>
  </si>
  <si>
    <t>開催
回数</t>
    <rPh sb="0" eb="2">
      <t>カイサイ</t>
    </rPh>
    <rPh sb="3" eb="5">
      <t>カイスウ</t>
    </rPh>
    <phoneticPr fontId="1"/>
  </si>
  <si>
    <t>中等教育学校</t>
    <rPh sb="0" eb="6">
      <t>チュウトウキョウイクガッコウ</t>
    </rPh>
    <phoneticPr fontId="1"/>
  </si>
  <si>
    <t>学校調査票</t>
    <rPh sb="4" eb="5">
      <t>ヒョウ</t>
    </rPh>
    <phoneticPr fontId="1"/>
  </si>
  <si>
    <r>
      <t>※　この用紙は、各学校が教育委員会等へ提出するものです。
　　</t>
    </r>
    <r>
      <rPr>
        <u/>
        <sz val="11"/>
        <color theme="0"/>
        <rFont val="ＭＳ ゴシック"/>
        <family val="3"/>
        <charset val="128"/>
      </rPr>
      <t>各学校が直接文部科学省へ提出することがないように、御注意ください。</t>
    </r>
    <r>
      <rPr>
        <sz val="11"/>
        <color theme="0"/>
        <rFont val="ＭＳ ゴシック"/>
        <family val="3"/>
        <charset val="128"/>
      </rPr>
      <t xml:space="preserve">
</t>
    </r>
    <r>
      <rPr>
        <b/>
        <sz val="12"/>
        <color theme="0"/>
        <rFont val="ＭＳ ゴシック"/>
        <family val="3"/>
        <charset val="128"/>
      </rPr>
      <t>＜ 調査票 提出の流れ ＞</t>
    </r>
    <phoneticPr fontId="1"/>
  </si>
  <si>
    <t>質問１</t>
    <phoneticPr fontId="1"/>
  </si>
  <si>
    <t>質問２</t>
    <phoneticPr fontId="1"/>
  </si>
  <si>
    <t>質問３</t>
    <phoneticPr fontId="1"/>
  </si>
  <si>
    <t>②依頼した講師の職種について、次の中から選んでください。（複数回答可）</t>
    <phoneticPr fontId="1"/>
  </si>
  <si>
    <t xml:space="preserve"> 警察職員</t>
    <phoneticPr fontId="1"/>
  </si>
  <si>
    <t xml:space="preserve"> 麻薬取締官</t>
    <phoneticPr fontId="1"/>
  </si>
  <si>
    <t xml:space="preserve"> 学校薬剤師等薬剤師</t>
    <phoneticPr fontId="1"/>
  </si>
  <si>
    <t xml:space="preserve"> 学校医等医師</t>
    <phoneticPr fontId="1"/>
  </si>
  <si>
    <t xml:space="preserve"> 矯正施設職員</t>
    <rPh sb="1" eb="3">
      <t>キョウセイ</t>
    </rPh>
    <rPh sb="3" eb="5">
      <t>シセツ</t>
    </rPh>
    <rPh sb="5" eb="7">
      <t>ショクイン</t>
    </rPh>
    <phoneticPr fontId="1"/>
  </si>
  <si>
    <t xml:space="preserve"> 保健所職員</t>
    <phoneticPr fontId="1"/>
  </si>
  <si>
    <t xml:space="preserve"> 精神保健福祉センター職員</t>
    <rPh sb="5" eb="7">
      <t>フクシ</t>
    </rPh>
    <phoneticPr fontId="1"/>
  </si>
  <si>
    <t xml:space="preserve"> 税関職員</t>
    <rPh sb="1" eb="3">
      <t>ゼイカン</t>
    </rPh>
    <rPh sb="3" eb="5">
      <t>ショクイン</t>
    </rPh>
    <phoneticPr fontId="1"/>
  </si>
  <si>
    <t xml:space="preserve"> 大学教員等</t>
    <phoneticPr fontId="1"/>
  </si>
  <si>
    <t>③実施した時間の教育課程上の扱いについて、次の中から選んでください。（複数回答可）　</t>
    <phoneticPr fontId="1"/>
  </si>
  <si>
    <t xml:space="preserve"> 特別活動（学級・ホームルーム活動）</t>
    <phoneticPr fontId="1"/>
  </si>
  <si>
    <t xml:space="preserve"> 特別活動（学校行事）</t>
    <phoneticPr fontId="1"/>
  </si>
  <si>
    <t xml:space="preserve"> 特別活動（児童・生徒会活動）</t>
    <phoneticPr fontId="1"/>
  </si>
  <si>
    <t xml:space="preserve"> 総合的な学習の時間</t>
    <phoneticPr fontId="1"/>
  </si>
  <si>
    <t xml:space="preserve"> その他</t>
    <phoneticPr fontId="1"/>
  </si>
  <si>
    <t>整合性チェック</t>
    <rPh sb="0" eb="3">
      <t>セイゴウセイ</t>
    </rPh>
    <phoneticPr fontId="1"/>
  </si>
  <si>
    <t>　以上です。御協力ありがとうございました。</t>
    <rPh sb="1" eb="3">
      <t>イジョウ</t>
    </rPh>
    <phoneticPr fontId="1"/>
  </si>
  <si>
    <t>矯正施設職員</t>
    <rPh sb="0" eb="2">
      <t>キョウセイ</t>
    </rPh>
    <rPh sb="2" eb="4">
      <t>シセツ</t>
    </rPh>
    <rPh sb="4" eb="6">
      <t>ショクイン</t>
    </rPh>
    <phoneticPr fontId="1"/>
  </si>
  <si>
    <t>学校薬剤師等薬剤師</t>
    <phoneticPr fontId="1"/>
  </si>
  <si>
    <t>保健所職員</t>
    <phoneticPr fontId="1"/>
  </si>
  <si>
    <t>薬物乱用防止指導員</t>
    <rPh sb="0" eb="2">
      <t>ヤクブツ</t>
    </rPh>
    <rPh sb="2" eb="4">
      <t>ランヨウ</t>
    </rPh>
    <rPh sb="4" eb="6">
      <t>ボウシ</t>
    </rPh>
    <rPh sb="6" eb="9">
      <t>シドウイン</t>
    </rPh>
    <phoneticPr fontId="1"/>
  </si>
  <si>
    <t>民間団体等構成員
（ライオンズクラブ等の社会奉仕団体等構成員）</t>
    <rPh sb="0" eb="2">
      <t>ミンカン</t>
    </rPh>
    <rPh sb="2" eb="4">
      <t>ダンタイ</t>
    </rPh>
    <rPh sb="5" eb="8">
      <t>コウセイイン</t>
    </rPh>
    <rPh sb="18" eb="19">
      <t>トウ</t>
    </rPh>
    <rPh sb="20" eb="22">
      <t>シャカイ</t>
    </rPh>
    <rPh sb="22" eb="24">
      <t>ホウシ</t>
    </rPh>
    <rPh sb="24" eb="26">
      <t>ダンタイ</t>
    </rPh>
    <rPh sb="26" eb="27">
      <t>トウ</t>
    </rPh>
    <rPh sb="27" eb="30">
      <t>コウセイイン</t>
    </rPh>
    <phoneticPr fontId="1"/>
  </si>
  <si>
    <t>税関職員</t>
    <rPh sb="0" eb="2">
      <t>ゼイカン</t>
    </rPh>
    <rPh sb="2" eb="4">
      <t>ショクイン</t>
    </rPh>
    <phoneticPr fontId="1"/>
  </si>
  <si>
    <t>薬物乱用防止教育に造けいの深い指導的な教員</t>
    <rPh sb="0" eb="2">
      <t>ヤクブツ</t>
    </rPh>
    <rPh sb="2" eb="4">
      <t>ランヨウ</t>
    </rPh>
    <rPh sb="4" eb="6">
      <t>ボウシ</t>
    </rPh>
    <rPh sb="6" eb="8">
      <t>キョウイク</t>
    </rPh>
    <rPh sb="9" eb="10">
      <t>ゾウ</t>
    </rPh>
    <rPh sb="13" eb="14">
      <t>フカ</t>
    </rPh>
    <rPh sb="15" eb="18">
      <t>シドウテキ</t>
    </rPh>
    <rPh sb="19" eb="21">
      <t>キョウイン</t>
    </rPh>
    <phoneticPr fontId="1"/>
  </si>
  <si>
    <t>大学教員等</t>
    <phoneticPr fontId="1"/>
  </si>
  <si>
    <t>精神保健センター職員</t>
    <phoneticPr fontId="1"/>
  </si>
  <si>
    <t>学校医等医師</t>
    <phoneticPr fontId="1"/>
  </si>
  <si>
    <t>麻薬取締官</t>
    <phoneticPr fontId="1"/>
  </si>
  <si>
    <t>講師の職種</t>
    <rPh sb="0" eb="2">
      <t>コウシ</t>
    </rPh>
    <rPh sb="3" eb="5">
      <t>ショクシュ</t>
    </rPh>
    <phoneticPr fontId="1"/>
  </si>
  <si>
    <t>教育課程上の扱い</t>
    <rPh sb="0" eb="2">
      <t>キョウイク</t>
    </rPh>
    <rPh sb="2" eb="4">
      <t>カテイ</t>
    </rPh>
    <rPh sb="4" eb="5">
      <t>ジョウ</t>
    </rPh>
    <rPh sb="6" eb="7">
      <t>アツカ</t>
    </rPh>
    <phoneticPr fontId="1"/>
  </si>
  <si>
    <t>警察職員</t>
    <phoneticPr fontId="1"/>
  </si>
  <si>
    <t>体育科・保健体育科</t>
    <rPh sb="2" eb="3">
      <t>カ</t>
    </rPh>
    <rPh sb="8" eb="9">
      <t>カ</t>
    </rPh>
    <phoneticPr fontId="1"/>
  </si>
  <si>
    <t>特別活動（学級・ホームルーム活動）</t>
    <phoneticPr fontId="1"/>
  </si>
  <si>
    <t>特別活動（学校行事）</t>
    <phoneticPr fontId="1"/>
  </si>
  <si>
    <t>特別活動（児童・生徒会活動）</t>
    <phoneticPr fontId="1"/>
  </si>
  <si>
    <t>総合的な学習の時間</t>
    <phoneticPr fontId="1"/>
  </si>
  <si>
    <t>国公立大学附属</t>
    <rPh sb="0" eb="3">
      <t>コッコウリツ</t>
    </rPh>
    <rPh sb="3" eb="5">
      <t>ダイガク</t>
    </rPh>
    <rPh sb="5" eb="7">
      <t>フゾク</t>
    </rPh>
    <phoneticPr fontId="1"/>
  </si>
  <si>
    <t>※学校段階別に調査票の作成をお願いします。
（例：義務教育学校の場合、前期課程と後期課程で２枚調査票を作成してください。）</t>
    <phoneticPr fontId="1"/>
  </si>
  <si>
    <t>整合性チェック</t>
    <rPh sb="0" eb="3">
      <t>セイゴウセイ</t>
    </rPh>
    <phoneticPr fontId="1"/>
  </si>
  <si>
    <t>※小学校においては、地域の実情に応じて開催に努めることとしておりますが、理由として近いものを選択してください。</t>
    <rPh sb="1" eb="4">
      <t>ショウガッコウ</t>
    </rPh>
    <rPh sb="10" eb="12">
      <t>チイキ</t>
    </rPh>
    <rPh sb="13" eb="15">
      <t>ジツジョウ</t>
    </rPh>
    <rPh sb="16" eb="17">
      <t>オウ</t>
    </rPh>
    <rPh sb="19" eb="21">
      <t>カイサイ</t>
    </rPh>
    <rPh sb="22" eb="23">
      <t>ツト</t>
    </rPh>
    <rPh sb="36" eb="38">
      <t>リユウ</t>
    </rPh>
    <rPh sb="41" eb="42">
      <t>チカ</t>
    </rPh>
    <rPh sb="46" eb="48">
      <t>センタク</t>
    </rPh>
    <phoneticPr fontId="1"/>
  </si>
  <si>
    <t>小学校段階（小学校、義務教育学校前期課程）</t>
    <rPh sb="0" eb="3">
      <t>ショウガッコウ</t>
    </rPh>
    <rPh sb="3" eb="5">
      <t>ダンカイ</t>
    </rPh>
    <rPh sb="6" eb="9">
      <t>ショウガッコウ</t>
    </rPh>
    <rPh sb="10" eb="12">
      <t>ギム</t>
    </rPh>
    <rPh sb="12" eb="14">
      <t>キョウイク</t>
    </rPh>
    <rPh sb="14" eb="16">
      <t>ガッコウ</t>
    </rPh>
    <rPh sb="16" eb="18">
      <t>ゼンキ</t>
    </rPh>
    <rPh sb="18" eb="20">
      <t>カテイ</t>
    </rPh>
    <phoneticPr fontId="1"/>
  </si>
  <si>
    <t>中学校段階（中学校、義務教育学校後期課程、中等教育学校前期課程）</t>
    <rPh sb="0" eb="3">
      <t>チュウガッコウ</t>
    </rPh>
    <rPh sb="3" eb="5">
      <t>ダンカイ</t>
    </rPh>
    <rPh sb="6" eb="9">
      <t>チュウガッコウ</t>
    </rPh>
    <rPh sb="10" eb="12">
      <t>ギム</t>
    </rPh>
    <rPh sb="12" eb="14">
      <t>キョウイク</t>
    </rPh>
    <rPh sb="14" eb="16">
      <t>ガッコウ</t>
    </rPh>
    <rPh sb="16" eb="18">
      <t>コウキ</t>
    </rPh>
    <rPh sb="18" eb="20">
      <t>カテイ</t>
    </rPh>
    <rPh sb="21" eb="23">
      <t>チュウトウ</t>
    </rPh>
    <rPh sb="23" eb="25">
      <t>キョウイク</t>
    </rPh>
    <rPh sb="25" eb="27">
      <t>ガッコウ</t>
    </rPh>
    <rPh sb="27" eb="29">
      <t>ゼンキ</t>
    </rPh>
    <rPh sb="29" eb="31">
      <t>カテイ</t>
    </rPh>
    <rPh sb="31" eb="32">
      <t>ガクブ</t>
    </rPh>
    <phoneticPr fontId="1"/>
  </si>
  <si>
    <t>高等学校段階（高等学校、中等教育学校後期課程）</t>
    <rPh sb="0" eb="2">
      <t>コウトウ</t>
    </rPh>
    <rPh sb="2" eb="4">
      <t>ガッコウ</t>
    </rPh>
    <rPh sb="4" eb="6">
      <t>ダンカイ</t>
    </rPh>
    <rPh sb="7" eb="9">
      <t>コウトウ</t>
    </rPh>
    <rPh sb="9" eb="11">
      <t>ガッコウ</t>
    </rPh>
    <rPh sb="12" eb="14">
      <t>チュウトウ</t>
    </rPh>
    <rPh sb="14" eb="16">
      <t>キョウイク</t>
    </rPh>
    <rPh sb="16" eb="18">
      <t>ガッコウ</t>
    </rPh>
    <rPh sb="18" eb="20">
      <t>コウキ</t>
    </rPh>
    <rPh sb="20" eb="22">
      <t>カテイ</t>
    </rPh>
    <phoneticPr fontId="1"/>
  </si>
  <si>
    <t>【注意！】
各都道府県・指定都市教育委員会等の一次集計者へ提出してください。</t>
    <phoneticPr fontId="1"/>
  </si>
  <si>
    <t xml:space="preserve"> 指導時間が確保できなかった</t>
    <rPh sb="1" eb="3">
      <t>シドウ</t>
    </rPh>
    <rPh sb="3" eb="5">
      <t>ジカン</t>
    </rPh>
    <rPh sb="6" eb="8">
      <t>カクホ</t>
    </rPh>
    <phoneticPr fontId="1"/>
  </si>
  <si>
    <t>指導時間が確保できなかった</t>
    <rPh sb="0" eb="2">
      <t>シドウ</t>
    </rPh>
    <rPh sb="2" eb="4">
      <t>ジカン</t>
    </rPh>
    <rPh sb="5" eb="7">
      <t>カクホ</t>
    </rPh>
    <phoneticPr fontId="1"/>
  </si>
  <si>
    <t>平成30年度における薬物乱用防止教室開催状況調査票</t>
    <phoneticPr fontId="1"/>
  </si>
  <si>
    <r>
      <t>（年間の延べ開催回数でお答えください。</t>
    </r>
    <r>
      <rPr>
        <u/>
        <sz val="9"/>
        <color rgb="FF0000FF"/>
        <rFont val="ＭＳ Ｐゴシック"/>
        <family val="3"/>
        <charset val="128"/>
      </rPr>
      <t>複数学年を対象とした教室を１度に実施した場合は、１回とカウントしてください。</t>
    </r>
    <r>
      <rPr>
        <sz val="9"/>
        <color rgb="FF0000FF"/>
        <rFont val="ＭＳ Ｐゴシック"/>
        <family val="3"/>
        <charset val="128"/>
      </rPr>
      <t>）</t>
    </r>
    <phoneticPr fontId="1"/>
  </si>
  <si>
    <t xml:space="preserve"> 位置付けた</t>
    <rPh sb="1" eb="4">
      <t>イチヅ</t>
    </rPh>
    <phoneticPr fontId="1"/>
  </si>
  <si>
    <t>④薬物乱用防止教室は学校保健計画に位置付けましたか。　</t>
    <rPh sb="1" eb="3">
      <t>ヤクブツ</t>
    </rPh>
    <rPh sb="3" eb="5">
      <t>ランヨウ</t>
    </rPh>
    <rPh sb="5" eb="7">
      <t>ボウシ</t>
    </rPh>
    <rPh sb="7" eb="9">
      <t>キョウシツ</t>
    </rPh>
    <rPh sb="10" eb="12">
      <t>ガッコウ</t>
    </rPh>
    <rPh sb="12" eb="14">
      <t>ホケン</t>
    </rPh>
    <rPh sb="14" eb="16">
      <t>ケイカク</t>
    </rPh>
    <rPh sb="17" eb="20">
      <t>イチヅ</t>
    </rPh>
    <phoneticPr fontId="1"/>
  </si>
  <si>
    <r>
      <t xml:space="preserve"> 開催した</t>
    </r>
    <r>
      <rPr>
        <sz val="10"/>
        <color rgb="FF0000FF"/>
        <rFont val="ＭＳ Ｐゴシック"/>
        <family val="3"/>
        <charset val="128"/>
      </rPr>
      <t xml:space="preserve"> → </t>
    </r>
    <r>
      <rPr>
        <u/>
        <sz val="10"/>
        <color rgb="FF0000FF"/>
        <rFont val="ＭＳ Ｐゴシック"/>
        <family val="3"/>
        <charset val="128"/>
      </rPr>
      <t>質問２ ・ 質問３</t>
    </r>
    <r>
      <rPr>
        <sz val="10"/>
        <color rgb="FF0000FF"/>
        <rFont val="ＭＳ Ｐゴシック"/>
        <family val="3"/>
        <charset val="128"/>
      </rPr>
      <t xml:space="preserve"> に回答してください。</t>
    </r>
    <rPh sb="1" eb="3">
      <t>カイサイ</t>
    </rPh>
    <rPh sb="14" eb="16">
      <t>シツモン</t>
    </rPh>
    <rPh sb="19" eb="21">
      <t>カイトウ</t>
    </rPh>
    <phoneticPr fontId="1"/>
  </si>
  <si>
    <r>
      <t xml:space="preserve"> 開催しなかった</t>
    </r>
    <r>
      <rPr>
        <sz val="10"/>
        <color rgb="FF0000FF"/>
        <rFont val="ＭＳ Ｐゴシック"/>
        <family val="3"/>
        <charset val="128"/>
      </rPr>
      <t xml:space="preserve"> → </t>
    </r>
    <r>
      <rPr>
        <u/>
        <sz val="10"/>
        <color rgb="FF0000FF"/>
        <rFont val="ＭＳ Ｐゴシック"/>
        <family val="3"/>
        <charset val="128"/>
      </rPr>
      <t>質問４</t>
    </r>
    <r>
      <rPr>
        <sz val="10"/>
        <color rgb="FF0000FF"/>
        <rFont val="ＭＳ Ｐゴシック"/>
        <family val="3"/>
        <charset val="128"/>
      </rPr>
      <t xml:space="preserve"> に回答してください。</t>
    </r>
    <rPh sb="1" eb="3">
      <t>カイサイ</t>
    </rPh>
    <phoneticPr fontId="1"/>
  </si>
  <si>
    <t>※学校調査票シートとあわせて教育委員会等一次集計者に御提出ください。</t>
    <rPh sb="1" eb="3">
      <t>ガッコウ</t>
    </rPh>
    <rPh sb="3" eb="6">
      <t>チョウサヒョウ</t>
    </rPh>
    <rPh sb="14" eb="16">
      <t>キョウイク</t>
    </rPh>
    <rPh sb="16" eb="19">
      <t>イインカイ</t>
    </rPh>
    <rPh sb="19" eb="20">
      <t>トウ</t>
    </rPh>
    <rPh sb="20" eb="22">
      <t>イチジ</t>
    </rPh>
    <rPh sb="22" eb="24">
      <t>シュウケイ</t>
    </rPh>
    <rPh sb="24" eb="25">
      <t>シャ</t>
    </rPh>
    <rPh sb="26" eb="27">
      <t>ゴ</t>
    </rPh>
    <rPh sb="27" eb="29">
      <t>テイシュツ</t>
    </rPh>
    <phoneticPr fontId="1"/>
  </si>
  <si>
    <t>位置付けた</t>
    <rPh sb="0" eb="3">
      <t>イチヅ</t>
    </rPh>
    <phoneticPr fontId="1"/>
  </si>
  <si>
    <t>その他</t>
    <phoneticPr fontId="1"/>
  </si>
  <si>
    <t>位置付けていない</t>
    <rPh sb="0" eb="3">
      <t>イチヅ</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</si>
</sst>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6"/>
      <name val="ＭＳ Ｐゴシック"/>
      <family val="3"/>
      <charset val="128"/>
    </font>
    <font>
      <sz val="11"/>
      <color indexed="9"/>
      <name val="ＭＳ Ｐゴシック"/>
      <family val="3"/>
      <charset val="128"/>
    </font>
    <font>
      <b/>
      <sz val="11"/>
      <name val="ＭＳ Ｐゴシック"/>
      <family val="3"/>
      <charset val="128"/>
    </font>
    <font>
      <sz val="10"/>
      <name val="ＭＳ Ｐゴシック"/>
      <family val="3"/>
      <charset val="128"/>
    </font>
    <font>
      <b/>
      <sz val="18"/>
      <name val="ＭＳ Ｐゴシック"/>
      <family val="3"/>
      <charset val="128"/>
    </font>
    <font>
      <sz val="11"/>
      <color rgb="FFFF0000"/>
      <name val="ＭＳ Ｐゴシック"/>
      <family val="3"/>
      <charset val="128"/>
    </font>
    <font>
      <b/>
      <sz val="11"/>
      <color rgb="FFFF0000"/>
      <name val="ＭＳ Ｐゴシック"/>
      <family val="3"/>
      <charset val="128"/>
    </font>
    <font>
      <b/>
      <sz val="14"/>
      <color rgb="FFFF0000"/>
      <name val="ＭＳ Ｐゴシック"/>
      <family val="3"/>
      <charset val="128"/>
    </font>
    <font>
      <sz val="11"/>
      <color theme="0"/>
      <name val="ＭＳ ゴシック"/>
      <family val="3"/>
      <charset val="128"/>
    </font>
    <font>
      <u/>
      <sz val="11"/>
      <color theme="0"/>
      <name val="ＭＳ ゴシック"/>
      <family val="3"/>
      <charset val="128"/>
    </font>
    <font>
      <b/>
      <sz val="12"/>
      <color theme="0"/>
      <name val="ＭＳ ゴシック"/>
      <family val="3"/>
      <charset val="128"/>
    </font>
    <font>
      <b/>
      <sz val="16"/>
      <name val="ＭＳ Ｐゴシック"/>
      <family val="3"/>
      <charset val="128"/>
    </font>
    <font>
      <b/>
      <sz val="18"/>
      <color rgb="FFFF0000"/>
      <name val="ＭＳ Ｐゴシック"/>
      <family val="3"/>
      <charset val="128"/>
    </font>
    <font>
      <sz val="9"/>
      <color rgb="FF0000FF"/>
      <name val="ＭＳ Ｐゴシック"/>
      <family val="3"/>
      <charset val="128"/>
    </font>
    <font>
      <u/>
      <sz val="9"/>
      <color rgb="FF0000FF"/>
      <name val="ＭＳ Ｐゴシック"/>
      <family val="3"/>
      <charset val="128"/>
    </font>
    <font>
      <sz val="10"/>
      <color rgb="FF0000FF"/>
      <name val="ＭＳ Ｐゴシック"/>
      <family val="3"/>
      <charset val="128"/>
    </font>
    <font>
      <u/>
      <sz val="10"/>
      <color rgb="FF0000FF"/>
      <name val="ＭＳ Ｐゴシック"/>
      <family val="3"/>
      <charset val="128"/>
    </font>
    <font>
      <i/>
      <sz val="11"/>
      <color rgb="FF0000FF"/>
      <name val="ＭＳ Ｐゴシック"/>
      <family val="3"/>
      <charset val="128"/>
    </font>
  </fonts>
  <fills count="10">
    <fill>
      <patternFill patternType="none"/>
    </fill>
    <fill>
      <patternFill patternType="gray125"/>
    </fill>
    <fill>
      <patternFill patternType="solid">
        <fgColor rgb="FFFFFF99"/>
        <bgColor indexed="64"/>
      </patternFill>
    </fill>
    <fill>
      <patternFill patternType="solid">
        <fgColor rgb="FFCCFFFF"/>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99FFCC"/>
        <bgColor indexed="64"/>
      </patternFill>
    </fill>
    <fill>
      <patternFill patternType="solid">
        <fgColor rgb="FFFFCCFF"/>
        <bgColor indexed="64"/>
      </patternFill>
    </fill>
    <fill>
      <patternFill patternType="solid">
        <fgColor theme="0" tint="-0.14999847407452621"/>
        <bgColor indexed="64"/>
      </patternFill>
    </fill>
    <fill>
      <patternFill patternType="solid">
        <fgColor rgb="FF000080"/>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s>
  <cellStyleXfs count="1">
    <xf numFmtId="0" fontId="0" fillId="0" borderId="0">
      <alignment vertical="center"/>
    </xf>
  </cellStyleXfs>
  <cellXfs count="85">
    <xf numFmtId="0" fontId="0" fillId="0" borderId="0" xfId="0">
      <alignment vertical="center"/>
    </xf>
    <xf numFmtId="0" fontId="0" fillId="3" borderId="8" xfId="0" applyFill="1" applyBorder="1" applyAlignment="1">
      <alignment vertical="center" textRotation="255"/>
    </xf>
    <xf numFmtId="0" fontId="0" fillId="3" borderId="9" xfId="0" applyFill="1" applyBorder="1" applyAlignment="1">
      <alignment vertical="center" textRotation="255"/>
    </xf>
    <xf numFmtId="0" fontId="0" fillId="3" borderId="10" xfId="0" applyFill="1" applyBorder="1" applyAlignment="1">
      <alignment vertical="center" textRotation="255"/>
    </xf>
    <xf numFmtId="0" fontId="8" fillId="0" borderId="0" xfId="0" applyFont="1">
      <alignment vertical="center"/>
    </xf>
    <xf numFmtId="0" fontId="4" fillId="7" borderId="8" xfId="0" applyFont="1" applyFill="1" applyBorder="1" applyAlignment="1" applyProtection="1">
      <alignment vertical="top" textRotation="255" indent="1"/>
    </xf>
    <xf numFmtId="0" fontId="4" fillId="7" borderId="9" xfId="0" applyFont="1" applyFill="1" applyBorder="1" applyAlignment="1" applyProtection="1">
      <alignment vertical="top" textRotation="255" indent="1"/>
    </xf>
    <xf numFmtId="0" fontId="4" fillId="7" borderId="9" xfId="0" applyFont="1" applyFill="1" applyBorder="1" applyAlignment="1" applyProtection="1">
      <alignment vertical="top" textRotation="255" wrapText="1" indent="1"/>
    </xf>
    <xf numFmtId="0" fontId="4" fillId="7" borderId="10" xfId="0" applyFont="1" applyFill="1" applyBorder="1" applyAlignment="1" applyProtection="1">
      <alignment vertical="top" textRotation="255" indent="1"/>
    </xf>
    <xf numFmtId="0" fontId="4" fillId="6" borderId="8" xfId="0" applyFont="1" applyFill="1" applyBorder="1" applyAlignment="1" applyProtection="1">
      <alignment vertical="top" textRotation="255" indent="1"/>
    </xf>
    <xf numFmtId="0" fontId="4" fillId="6" borderId="9" xfId="0" applyFont="1" applyFill="1" applyBorder="1" applyAlignment="1" applyProtection="1">
      <alignment vertical="top" textRotation="255" indent="1"/>
    </xf>
    <xf numFmtId="0" fontId="4" fillId="6" borderId="10" xfId="0" applyFont="1" applyFill="1" applyBorder="1" applyAlignment="1" applyProtection="1">
      <alignment vertical="top" textRotation="255" indent="1"/>
    </xf>
    <xf numFmtId="0" fontId="4" fillId="5" borderId="8" xfId="0" applyFont="1" applyFill="1" applyBorder="1" applyAlignment="1" applyProtection="1">
      <alignment horizontal="center" vertical="top" textRotation="255" indent="1"/>
    </xf>
    <xf numFmtId="0" fontId="4" fillId="5" borderId="9" xfId="0" applyFont="1" applyFill="1" applyBorder="1" applyAlignment="1" applyProtection="1">
      <alignment horizontal="center" vertical="top" textRotation="255" indent="1"/>
    </xf>
    <xf numFmtId="0" fontId="4" fillId="5" borderId="9" xfId="0" applyFont="1" applyFill="1" applyBorder="1" applyAlignment="1" applyProtection="1">
      <alignment horizontal="center" vertical="top" textRotation="255" wrapText="1" indent="1"/>
    </xf>
    <xf numFmtId="0" fontId="4" fillId="5" borderId="10" xfId="0" applyFont="1" applyFill="1" applyBorder="1" applyAlignment="1" applyProtection="1">
      <alignment horizontal="center" vertical="top" textRotation="255" indent="1"/>
    </xf>
    <xf numFmtId="0" fontId="8" fillId="0" borderId="0" xfId="0" applyNumberFormat="1" applyFont="1" applyFill="1" applyAlignment="1" applyProtection="1">
      <alignment vertical="center"/>
    </xf>
    <xf numFmtId="0" fontId="0" fillId="0" borderId="0" xfId="0" applyNumberFormat="1" applyFont="1" applyFill="1" applyAlignment="1" applyProtection="1">
      <alignment vertical="center"/>
    </xf>
    <xf numFmtId="0" fontId="2" fillId="0" borderId="0" xfId="0" applyNumberFormat="1" applyFont="1" applyFill="1" applyAlignment="1" applyProtection="1">
      <alignment vertical="center"/>
    </xf>
    <xf numFmtId="0" fontId="6" fillId="9" borderId="0" xfId="0" applyNumberFormat="1" applyFont="1" applyFill="1" applyAlignment="1" applyProtection="1">
      <alignment vertical="center"/>
    </xf>
    <xf numFmtId="0" fontId="0" fillId="9" borderId="0" xfId="0" applyNumberFormat="1" applyFont="1" applyFill="1" applyAlignment="1" applyProtection="1">
      <alignment vertical="center"/>
    </xf>
    <xf numFmtId="0" fontId="2" fillId="9" borderId="0" xfId="0" applyNumberFormat="1" applyFont="1" applyFill="1" applyAlignment="1" applyProtection="1">
      <alignment vertical="center"/>
    </xf>
    <xf numFmtId="0" fontId="3" fillId="0" borderId="0" xfId="0" applyNumberFormat="1" applyFont="1" applyFill="1" applyAlignment="1" applyProtection="1">
      <alignment vertical="center"/>
    </xf>
    <xf numFmtId="0" fontId="0" fillId="0" borderId="0" xfId="0" applyNumberFormat="1" applyFont="1" applyFill="1" applyBorder="1" applyAlignment="1" applyProtection="1">
      <alignment vertical="center" shrinkToFit="1"/>
    </xf>
    <xf numFmtId="0" fontId="3" fillId="0" borderId="0" xfId="0" applyNumberFormat="1" applyFont="1" applyFill="1" applyAlignment="1" applyProtection="1">
      <alignment horizontal="center" vertical="center"/>
    </xf>
    <xf numFmtId="0" fontId="0" fillId="0" borderId="0" xfId="0" applyNumberFormat="1" applyFont="1" applyFill="1" applyBorder="1" applyAlignment="1">
      <alignment vertical="center"/>
    </xf>
    <xf numFmtId="0" fontId="3" fillId="0" borderId="0" xfId="0" applyNumberFormat="1" applyFont="1" applyFill="1" applyAlignment="1" applyProtection="1">
      <alignment vertical="center" shrinkToFit="1"/>
    </xf>
    <xf numFmtId="0" fontId="0" fillId="0" borderId="0" xfId="0" applyNumberFormat="1" applyFont="1" applyFill="1" applyBorder="1" applyAlignment="1" applyProtection="1">
      <alignment vertical="center" wrapText="1"/>
    </xf>
    <xf numFmtId="0" fontId="0" fillId="0" borderId="0" xfId="0" applyNumberFormat="1" applyFont="1" applyFill="1" applyAlignment="1" applyProtection="1">
      <alignment vertical="center" wrapText="1"/>
    </xf>
    <xf numFmtId="0" fontId="3" fillId="2" borderId="1" xfId="0" applyNumberFormat="1" applyFont="1" applyFill="1" applyBorder="1" applyAlignment="1" applyProtection="1">
      <alignment horizontal="center" vertical="center" shrinkToFit="1"/>
      <protection locked="0"/>
    </xf>
    <xf numFmtId="0" fontId="4" fillId="0" borderId="0" xfId="0" applyNumberFormat="1" applyFont="1" applyFill="1" applyAlignment="1" applyProtection="1">
      <alignment vertical="center"/>
    </xf>
    <xf numFmtId="0" fontId="4" fillId="0" borderId="0" xfId="0" applyNumberFormat="1" applyFont="1" applyFill="1" applyAlignment="1" applyProtection="1">
      <alignment horizontal="center" vertical="center"/>
    </xf>
    <xf numFmtId="0" fontId="0" fillId="2" borderId="1" xfId="0" applyNumberFormat="1" applyFont="1" applyFill="1" applyBorder="1" applyAlignment="1" applyProtection="1">
      <alignment horizontal="center" vertical="center" shrinkToFit="1"/>
      <protection locked="0"/>
    </xf>
    <xf numFmtId="0" fontId="0" fillId="0" borderId="0" xfId="0" applyNumberFormat="1" applyFont="1" applyFill="1" applyAlignment="1">
      <alignment vertical="center" wrapText="1"/>
    </xf>
    <xf numFmtId="0" fontId="2" fillId="0" borderId="0" xfId="0" applyNumberFormat="1" applyFont="1" applyFill="1" applyAlignment="1" applyProtection="1">
      <alignment vertical="center" shrinkToFit="1"/>
    </xf>
    <xf numFmtId="0" fontId="0" fillId="0" borderId="0" xfId="0" applyNumberFormat="1" applyFont="1" applyFill="1" applyAlignment="1">
      <alignment vertical="center"/>
    </xf>
    <xf numFmtId="0" fontId="0" fillId="0" borderId="0" xfId="0" applyNumberFormat="1" applyFont="1" applyFill="1" applyBorder="1" applyAlignment="1" applyProtection="1">
      <alignment vertical="center"/>
    </xf>
    <xf numFmtId="0" fontId="7" fillId="0" borderId="0" xfId="0" applyNumberFormat="1" applyFont="1" applyFill="1" applyAlignment="1" applyProtection="1">
      <alignment vertical="center"/>
    </xf>
    <xf numFmtId="0" fontId="0" fillId="0" borderId="0" xfId="0" applyNumberFormat="1" applyFont="1" applyFill="1" applyAlignment="1" applyProtection="1">
      <alignment horizontal="center" vertical="center" shrinkToFit="1"/>
    </xf>
    <xf numFmtId="0" fontId="14" fillId="0" borderId="0" xfId="0" applyNumberFormat="1" applyFont="1" applyFill="1" applyAlignment="1" applyProtection="1">
      <alignment vertical="center"/>
    </xf>
    <xf numFmtId="0" fontId="4" fillId="8" borderId="8" xfId="0" applyFont="1" applyFill="1" applyBorder="1" applyAlignment="1" applyProtection="1">
      <alignment vertical="top" textRotation="255" indent="1"/>
    </xf>
    <xf numFmtId="0" fontId="4" fillId="8" borderId="10" xfId="0" applyFont="1" applyFill="1" applyBorder="1" applyAlignment="1" applyProtection="1">
      <alignment vertical="top" textRotation="255" indent="1"/>
    </xf>
    <xf numFmtId="0" fontId="3" fillId="2" borderId="1" xfId="0" applyFont="1" applyFill="1" applyBorder="1" applyAlignment="1" applyProtection="1">
      <alignment vertical="center" shrinkToFit="1"/>
      <protection locked="0"/>
    </xf>
    <xf numFmtId="0" fontId="3" fillId="2" borderId="15" xfId="0" applyFont="1" applyFill="1" applyBorder="1" applyAlignment="1" applyProtection="1">
      <alignment vertical="center" shrinkToFit="1"/>
      <protection locked="0"/>
    </xf>
    <xf numFmtId="0" fontId="3" fillId="2" borderId="16" xfId="0" applyFont="1" applyFill="1" applyBorder="1" applyAlignment="1" applyProtection="1">
      <alignment vertical="center" shrinkToFit="1"/>
      <protection locked="0"/>
    </xf>
    <xf numFmtId="0" fontId="3" fillId="2" borderId="17" xfId="0" applyFont="1" applyFill="1" applyBorder="1" applyAlignment="1" applyProtection="1">
      <alignment vertical="center" shrinkToFit="1"/>
      <protection locked="0"/>
    </xf>
    <xf numFmtId="0" fontId="18" fillId="0" borderId="0" xfId="0" applyNumberFormat="1" applyFont="1" applyFill="1" applyAlignment="1" applyProtection="1">
      <alignment vertical="center"/>
    </xf>
    <xf numFmtId="0" fontId="13" fillId="0" borderId="0" xfId="0" applyNumberFormat="1" applyFont="1" applyFill="1" applyAlignment="1" applyProtection="1">
      <alignment vertical="center" wrapText="1"/>
    </xf>
    <xf numFmtId="0" fontId="5" fillId="0" borderId="0" xfId="0" applyNumberFormat="1" applyFont="1" applyFill="1" applyAlignment="1" applyProtection="1">
      <alignment horizontal="center"/>
    </xf>
    <xf numFmtId="0" fontId="3" fillId="2" borderId="2" xfId="0" applyNumberFormat="1" applyFont="1" applyFill="1" applyBorder="1" applyAlignment="1" applyProtection="1">
      <alignment vertical="center" shrinkToFit="1"/>
      <protection locked="0"/>
    </xf>
    <xf numFmtId="0" fontId="3" fillId="2" borderId="3" xfId="0" applyNumberFormat="1" applyFont="1" applyFill="1" applyBorder="1" applyAlignment="1" applyProtection="1">
      <alignment vertical="center" shrinkToFit="1"/>
      <protection locked="0"/>
    </xf>
    <xf numFmtId="0" fontId="3" fillId="2" borderId="4" xfId="0" applyNumberFormat="1" applyFont="1" applyFill="1" applyBorder="1" applyAlignment="1" applyProtection="1">
      <alignment vertical="center" shrinkToFit="1"/>
      <protection locked="0"/>
    </xf>
    <xf numFmtId="0" fontId="3" fillId="2" borderId="2" xfId="0" applyNumberFormat="1" applyFont="1" applyFill="1" applyBorder="1" applyAlignment="1" applyProtection="1">
      <alignment vertical="center"/>
      <protection locked="0"/>
    </xf>
    <xf numFmtId="0" fontId="3" fillId="2" borderId="3" xfId="0" applyNumberFormat="1" applyFont="1" applyFill="1" applyBorder="1" applyAlignment="1" applyProtection="1">
      <alignment vertical="center"/>
      <protection locked="0"/>
    </xf>
    <xf numFmtId="0" fontId="3" fillId="2" borderId="4" xfId="0" applyNumberFormat="1" applyFont="1" applyFill="1" applyBorder="1" applyAlignment="1" applyProtection="1">
      <alignment vertical="center"/>
      <protection locked="0"/>
    </xf>
    <xf numFmtId="0" fontId="3" fillId="0" borderId="2" xfId="0" applyNumberFormat="1" applyFont="1" applyFill="1" applyBorder="1" applyAlignment="1" applyProtection="1">
      <alignment horizontal="center" vertical="center"/>
    </xf>
    <xf numFmtId="0" fontId="3" fillId="0" borderId="3" xfId="0" applyNumberFormat="1" applyFont="1" applyFill="1" applyBorder="1" applyAlignment="1" applyProtection="1">
      <alignment horizontal="center" vertical="center"/>
    </xf>
    <xf numFmtId="0" fontId="12" fillId="0" borderId="2" xfId="0" applyNumberFormat="1" applyFont="1" applyFill="1" applyBorder="1" applyAlignment="1" applyProtection="1">
      <alignment horizontal="center" vertical="center"/>
    </xf>
    <xf numFmtId="0" fontId="12" fillId="0" borderId="3" xfId="0" applyNumberFormat="1" applyFont="1" applyFill="1" applyBorder="1" applyAlignment="1" applyProtection="1">
      <alignment horizontal="center" vertical="center"/>
    </xf>
    <xf numFmtId="0" fontId="12" fillId="0" borderId="4" xfId="0" applyNumberFormat="1" applyFont="1" applyFill="1" applyBorder="1" applyAlignment="1" applyProtection="1">
      <alignment horizontal="center" vertical="center"/>
    </xf>
    <xf numFmtId="0" fontId="9" fillId="9" borderId="0" xfId="0" applyNumberFormat="1" applyFont="1" applyFill="1" applyAlignment="1" applyProtection="1">
      <alignment vertical="top" wrapText="1"/>
    </xf>
    <xf numFmtId="0" fontId="9" fillId="9" borderId="0" xfId="0" applyNumberFormat="1" applyFont="1" applyFill="1" applyAlignment="1" applyProtection="1">
      <alignment vertical="top"/>
    </xf>
    <xf numFmtId="0" fontId="14" fillId="0" borderId="18" xfId="0" applyNumberFormat="1" applyFont="1" applyFill="1" applyBorder="1" applyAlignment="1" applyProtection="1">
      <alignment vertical="top" wrapText="1"/>
    </xf>
    <xf numFmtId="0" fontId="14" fillId="0" borderId="0" xfId="0" applyNumberFormat="1" applyFont="1" applyFill="1" applyBorder="1" applyAlignment="1" applyProtection="1">
      <alignment vertical="top" wrapText="1"/>
    </xf>
    <xf numFmtId="0" fontId="3" fillId="5" borderId="5"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4" borderId="14"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7" borderId="5" xfId="0" applyFont="1" applyFill="1" applyBorder="1" applyAlignment="1">
      <alignment horizontal="center" vertical="center"/>
    </xf>
    <xf numFmtId="0" fontId="3" fillId="7" borderId="6" xfId="0" applyFont="1" applyFill="1" applyBorder="1" applyAlignment="1">
      <alignment horizontal="center" vertical="center"/>
    </xf>
    <xf numFmtId="0" fontId="3" fillId="7" borderId="7" xfId="0" applyFont="1" applyFill="1" applyBorder="1" applyAlignment="1">
      <alignment horizontal="center" vertical="center"/>
    </xf>
    <xf numFmtId="0" fontId="3" fillId="6" borderId="5" xfId="0" applyFont="1" applyFill="1" applyBorder="1" applyAlignment="1">
      <alignment horizontal="center" vertical="center"/>
    </xf>
    <xf numFmtId="0" fontId="3" fillId="6" borderId="6" xfId="0" applyFont="1" applyFill="1" applyBorder="1" applyAlignment="1">
      <alignment horizontal="center" vertical="center"/>
    </xf>
    <xf numFmtId="0" fontId="3" fillId="6" borderId="7" xfId="0" applyFont="1" applyFill="1" applyBorder="1" applyAlignment="1">
      <alignment horizontal="center" vertical="center"/>
    </xf>
    <xf numFmtId="0" fontId="3" fillId="8" borderId="5" xfId="0" applyFont="1" applyFill="1" applyBorder="1" applyAlignment="1">
      <alignment horizontal="center" vertical="center" wrapText="1"/>
    </xf>
    <xf numFmtId="0" fontId="3" fillId="8" borderId="7" xfId="0" applyFont="1" applyFill="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cellXfs>
  <cellStyles count="1">
    <cellStyle name="標準" xfId="0" builtinId="0"/>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00FF"/>
      <color rgb="FFFFFF99"/>
      <color rgb="FFFFCCFF"/>
      <color rgb="FF99FFCC"/>
      <color rgb="FFFF99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15285</xdr:colOff>
      <xdr:row>2</xdr:row>
      <xdr:rowOff>722871</xdr:rowOff>
    </xdr:from>
    <xdr:to>
      <xdr:col>23</xdr:col>
      <xdr:colOff>2235</xdr:colOff>
      <xdr:row>2</xdr:row>
      <xdr:rowOff>1802871</xdr:rowOff>
    </xdr:to>
    <xdr:grpSp>
      <xdr:nvGrpSpPr>
        <xdr:cNvPr id="2" name="グループ化 1">
          <a:extLst>
            <a:ext uri="{FF2B5EF4-FFF2-40B4-BE49-F238E27FC236}">
              <a16:creationId xmlns:a16="http://schemas.microsoft.com/office/drawing/2014/main" id="{3F7C76E6-B60B-4282-943E-C3EE33FA7A5F}"/>
            </a:ext>
          </a:extLst>
        </xdr:cNvPr>
        <xdr:cNvGrpSpPr/>
      </xdr:nvGrpSpPr>
      <xdr:grpSpPr>
        <a:xfrm>
          <a:off x="777285" y="1103871"/>
          <a:ext cx="6559200" cy="1080000"/>
          <a:chOff x="978472" y="1089884"/>
          <a:chExt cx="6318449" cy="1120623"/>
        </a:xfrm>
      </xdr:grpSpPr>
      <xdr:sp macro="" textlink="">
        <xdr:nvSpPr>
          <xdr:cNvPr id="3" name="四角形: 角を丸くする 2">
            <a:extLst>
              <a:ext uri="{FF2B5EF4-FFF2-40B4-BE49-F238E27FC236}">
                <a16:creationId xmlns:a16="http://schemas.microsoft.com/office/drawing/2014/main" id="{8B712B27-D50B-4217-AAE9-414E70BD225C}"/>
              </a:ext>
            </a:extLst>
          </xdr:cNvPr>
          <xdr:cNvSpPr/>
        </xdr:nvSpPr>
        <xdr:spPr>
          <a:xfrm>
            <a:off x="978472" y="1089884"/>
            <a:ext cx="6318449" cy="1120623"/>
          </a:xfrm>
          <a:prstGeom prst="roundRect">
            <a:avLst>
              <a:gd name="adj" fmla="val 4695"/>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ja-JP" altLang="en-US" sz="1000" b="0" i="0">
                <a:solidFill>
                  <a:sysClr val="windowText" lastClr="000000"/>
                </a:solidFill>
                <a:latin typeface="ＭＳ ゴシック" panose="020B0609070205080204" pitchFamily="49" charset="-128"/>
                <a:ea typeface="ＭＳ ゴシック" panose="020B0609070205080204" pitchFamily="49" charset="-128"/>
              </a:rPr>
              <a:t>　　市区町村立学校　　　－→ 市区町村</a:t>
            </a:r>
            <a:r>
              <a:rPr kumimoji="1" lang="ja-JP" altLang="en-US" sz="1000" b="1" i="0">
                <a:solidFill>
                  <a:srgbClr val="FF0000"/>
                </a:solidFill>
                <a:latin typeface="ＭＳ ゴシック" panose="020B0609070205080204" pitchFamily="49" charset="-128"/>
                <a:ea typeface="ＭＳ ゴシック" panose="020B0609070205080204" pitchFamily="49" charset="-128"/>
              </a:rPr>
              <a:t>教育委員会</a:t>
            </a:r>
            <a:r>
              <a:rPr kumimoji="1" lang="ja-JP" altLang="en-US" sz="1000" b="0" i="0">
                <a:solidFill>
                  <a:sysClr val="windowText" lastClr="000000"/>
                </a:solidFill>
                <a:latin typeface="ＭＳ ゴシック" panose="020B0609070205080204" pitchFamily="49" charset="-128"/>
                <a:ea typeface="ＭＳ ゴシック" panose="020B0609070205080204" pitchFamily="49" charset="-128"/>
              </a:rPr>
              <a:t> －→　都道府県</a:t>
            </a:r>
            <a:r>
              <a:rPr kumimoji="1" lang="ja-JP" altLang="en-US" sz="1000" b="1" i="0">
                <a:solidFill>
                  <a:srgbClr val="FF0000"/>
                </a:solidFill>
                <a:latin typeface="ＭＳ ゴシック" panose="020B0609070205080204" pitchFamily="49" charset="-128"/>
                <a:ea typeface="ＭＳ ゴシック" panose="020B0609070205080204" pitchFamily="49" charset="-128"/>
              </a:rPr>
              <a:t>教育委員会</a:t>
            </a:r>
            <a:r>
              <a:rPr kumimoji="1" lang="ja-JP" altLang="en-US" sz="1000" b="0" i="0">
                <a:solidFill>
                  <a:sysClr val="windowText" lastClr="000000"/>
                </a:solidFill>
                <a:latin typeface="ＭＳ ゴシック" panose="020B0609070205080204" pitchFamily="49" charset="-128"/>
                <a:ea typeface="ＭＳ ゴシック" panose="020B0609070205080204" pitchFamily="49" charset="-128"/>
              </a:rPr>
              <a:t>　　　－→</a:t>
            </a:r>
            <a:endParaRPr kumimoji="1" lang="en-US" altLang="ja-JP" sz="1000" b="0" i="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i="0">
                <a:solidFill>
                  <a:sysClr val="windowText" lastClr="000000"/>
                </a:solidFill>
                <a:latin typeface="ＭＳ ゴシック" panose="020B0609070205080204" pitchFamily="49" charset="-128"/>
                <a:ea typeface="ＭＳ ゴシック" panose="020B0609070205080204" pitchFamily="49" charset="-128"/>
              </a:rPr>
              <a:t>　　都道府県立学校　　　－－－－－－－－－－－－－→　都道府県</a:t>
            </a:r>
            <a:r>
              <a:rPr kumimoji="1" lang="ja-JP" altLang="en-US" sz="1000" b="1" i="0">
                <a:solidFill>
                  <a:srgbClr val="FF0000"/>
                </a:solidFill>
                <a:latin typeface="ＭＳ ゴシック" panose="020B0609070205080204" pitchFamily="49" charset="-128"/>
                <a:ea typeface="ＭＳ ゴシック" panose="020B0609070205080204" pitchFamily="49" charset="-128"/>
              </a:rPr>
              <a:t>教育委員会</a:t>
            </a:r>
            <a:r>
              <a:rPr kumimoji="1" lang="ja-JP" altLang="en-US" sz="1000" b="0" i="0">
                <a:solidFill>
                  <a:sysClr val="windowText" lastClr="000000"/>
                </a:solidFill>
                <a:latin typeface="ＭＳ ゴシック" panose="020B0609070205080204" pitchFamily="49" charset="-128"/>
                <a:ea typeface="ＭＳ ゴシック" panose="020B0609070205080204" pitchFamily="49" charset="-128"/>
              </a:rPr>
              <a:t>　　　－→</a:t>
            </a:r>
            <a:endParaRPr kumimoji="1" lang="en-US" altLang="ja-JP" sz="1000" b="0" i="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i="0">
                <a:solidFill>
                  <a:sysClr val="windowText" lastClr="000000"/>
                </a:solidFill>
                <a:latin typeface="ＭＳ ゴシック" panose="020B0609070205080204" pitchFamily="49" charset="-128"/>
                <a:ea typeface="ＭＳ ゴシック" panose="020B0609070205080204" pitchFamily="49" charset="-128"/>
              </a:rPr>
              <a:t>　　指定都市立学校　　　－－－－－－－－－－－－－→</a:t>
            </a:r>
            <a:r>
              <a:rPr kumimoji="1" lang="ja-JP" altLang="en-US" sz="1000" b="0" i="0" baseline="0">
                <a:solidFill>
                  <a:sysClr val="windowText" lastClr="000000"/>
                </a:solidFill>
                <a:latin typeface="ＭＳ ゴシック" panose="020B0609070205080204" pitchFamily="49" charset="-128"/>
                <a:ea typeface="ＭＳ ゴシック" panose="020B0609070205080204" pitchFamily="49" charset="-128"/>
              </a:rPr>
              <a:t>　指定都市</a:t>
            </a:r>
            <a:r>
              <a:rPr kumimoji="1" lang="ja-JP" altLang="en-US" sz="1000" b="1" i="0" baseline="0">
                <a:solidFill>
                  <a:srgbClr val="FF0000"/>
                </a:solidFill>
                <a:latin typeface="ＭＳ ゴシック" panose="020B0609070205080204" pitchFamily="49" charset="-128"/>
                <a:ea typeface="ＭＳ ゴシック" panose="020B0609070205080204" pitchFamily="49" charset="-128"/>
              </a:rPr>
              <a:t>教育委員会</a:t>
            </a:r>
            <a:r>
              <a:rPr kumimoji="1" lang="ja-JP" altLang="en-US" sz="1000" b="0" i="0" baseline="0">
                <a:solidFill>
                  <a:sysClr val="windowText" lastClr="000000"/>
                </a:solidFill>
                <a:latin typeface="ＭＳ ゴシック" panose="020B0609070205080204" pitchFamily="49" charset="-128"/>
                <a:ea typeface="ＭＳ ゴシック" panose="020B0609070205080204" pitchFamily="49" charset="-128"/>
              </a:rPr>
              <a:t>　　　－→</a:t>
            </a:r>
            <a:endParaRPr kumimoji="1" lang="en-US" altLang="ja-JP" sz="1000" b="0" i="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i="0">
                <a:solidFill>
                  <a:sysClr val="windowText" lastClr="000000"/>
                </a:solidFill>
                <a:latin typeface="ＭＳ ゴシック" panose="020B0609070205080204" pitchFamily="49" charset="-128"/>
                <a:ea typeface="ＭＳ ゴシック" panose="020B0609070205080204" pitchFamily="49" charset="-128"/>
              </a:rPr>
              <a:t>　　私立学校　　　　　　－－－－－－－－－－－－－→　都道府県</a:t>
            </a:r>
            <a:r>
              <a:rPr kumimoji="1" lang="ja-JP" altLang="en-US" sz="1000" b="1" i="0">
                <a:solidFill>
                  <a:srgbClr val="FF0000"/>
                </a:solidFill>
                <a:latin typeface="ＭＳ ゴシック" panose="020B0609070205080204" pitchFamily="49" charset="-128"/>
                <a:ea typeface="ＭＳ ゴシック" panose="020B0609070205080204" pitchFamily="49" charset="-128"/>
              </a:rPr>
              <a:t>私立学校主管課</a:t>
            </a:r>
            <a:r>
              <a:rPr kumimoji="1" lang="ja-JP" altLang="en-US" sz="1000" b="0" i="0">
                <a:solidFill>
                  <a:sysClr val="windowText" lastClr="000000"/>
                </a:solidFill>
                <a:latin typeface="ＭＳ ゴシック" panose="020B0609070205080204" pitchFamily="49" charset="-128"/>
                <a:ea typeface="ＭＳ ゴシック" panose="020B0609070205080204" pitchFamily="49" charset="-128"/>
              </a:rPr>
              <a:t>　－→</a:t>
            </a:r>
            <a:endParaRPr kumimoji="1" lang="en-US" altLang="ja-JP" sz="1000" b="0" i="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i="0">
                <a:solidFill>
                  <a:sysClr val="windowText" lastClr="000000"/>
                </a:solidFill>
                <a:latin typeface="ＭＳ ゴシック" panose="020B0609070205080204" pitchFamily="49" charset="-128"/>
                <a:ea typeface="ＭＳ ゴシック" panose="020B0609070205080204" pitchFamily="49" charset="-128"/>
              </a:rPr>
              <a:t>　　国公立大学附属学校　－－－－－－－－－－－－－→　</a:t>
            </a:r>
            <a:r>
              <a:rPr kumimoji="1" lang="ja-JP" altLang="en-US" sz="1000" b="1" i="0">
                <a:solidFill>
                  <a:srgbClr val="FF0000"/>
                </a:solidFill>
                <a:latin typeface="ＭＳ ゴシック" panose="020B0609070205080204" pitchFamily="49" charset="-128"/>
                <a:ea typeface="ＭＳ ゴシック" panose="020B0609070205080204" pitchFamily="49" charset="-128"/>
              </a:rPr>
              <a:t>国公立大学法人事務局</a:t>
            </a:r>
            <a:r>
              <a:rPr kumimoji="1" lang="ja-JP" altLang="en-US" sz="1000" b="0" i="0">
                <a:solidFill>
                  <a:sysClr val="windowText" lastClr="000000"/>
                </a:solidFill>
                <a:latin typeface="ＭＳ ゴシック" panose="020B0609070205080204" pitchFamily="49" charset="-128"/>
                <a:ea typeface="ＭＳ ゴシック" panose="020B0609070205080204" pitchFamily="49" charset="-128"/>
              </a:rPr>
              <a:t>　　－→</a:t>
            </a:r>
            <a:endParaRPr kumimoji="1" lang="en-US" altLang="ja-JP" sz="1000" b="0" i="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4" name="テキスト ボックス 3">
            <a:extLst>
              <a:ext uri="{FF2B5EF4-FFF2-40B4-BE49-F238E27FC236}">
                <a16:creationId xmlns:a16="http://schemas.microsoft.com/office/drawing/2014/main" id="{845E9923-EED9-4274-82BB-9B90EAB5F45D}"/>
              </a:ext>
            </a:extLst>
          </xdr:cNvPr>
          <xdr:cNvSpPr txBox="1"/>
        </xdr:nvSpPr>
        <xdr:spPr>
          <a:xfrm>
            <a:off x="6674298" y="1126529"/>
            <a:ext cx="433551" cy="10510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ctr" anchorCtr="0">
            <a:noAutofit/>
          </a:bodyPr>
          <a:lstStyle/>
          <a:p>
            <a:pPr algn="ctr"/>
            <a:r>
              <a:rPr kumimoji="1" lang="ja-JP" altLang="en-US" sz="1200"/>
              <a:t>文部科学省</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2"/>
    <pageSetUpPr fitToPage="1"/>
  </sheetPr>
  <dimension ref="A1:AD65"/>
  <sheetViews>
    <sheetView tabSelected="1" view="pageBreakPreview" zoomScaleNormal="100" zoomScaleSheetLayoutView="100" workbookViewId="0">
      <selection activeCell="B6" sqref="B6:E6"/>
    </sheetView>
  </sheetViews>
  <sheetFormatPr defaultRowHeight="15" customHeight="1" x14ac:dyDescent="0.15"/>
  <cols>
    <col min="1" max="1" width="10" style="17" customWidth="1"/>
    <col min="2" max="2" width="5.625" style="17" customWidth="1"/>
    <col min="3" max="3" width="4.375" style="17" customWidth="1"/>
    <col min="4" max="4" width="2.5" style="17" customWidth="1"/>
    <col min="5" max="5" width="5.625" style="17" customWidth="1"/>
    <col min="6" max="6" width="4.375" style="17" customWidth="1"/>
    <col min="7" max="7" width="2.5" style="17" customWidth="1"/>
    <col min="8" max="8" width="5.625" style="17" customWidth="1"/>
    <col min="9" max="9" width="4.375" style="17" customWidth="1"/>
    <col min="10" max="10" width="2.5" style="17" customWidth="1"/>
    <col min="11" max="11" width="5.625" style="17" customWidth="1"/>
    <col min="12" max="12" width="4.375" style="17" customWidth="1"/>
    <col min="13" max="13" width="2.5" style="17" customWidth="1"/>
    <col min="14" max="14" width="5.625" style="17" customWidth="1"/>
    <col min="15" max="15" width="4.375" style="17" customWidth="1"/>
    <col min="16" max="16" width="2.5" style="17" customWidth="1"/>
    <col min="17" max="17" width="5.625" style="17" customWidth="1"/>
    <col min="18" max="18" width="4.375" style="17" customWidth="1"/>
    <col min="19" max="23" width="2.75" style="17" customWidth="1"/>
    <col min="24" max="24" width="10" style="17" customWidth="1"/>
    <col min="25" max="29" width="9" style="17" customWidth="1"/>
    <col min="30" max="16384" width="9" style="17"/>
  </cols>
  <sheetData>
    <row r="1" spans="1:30" ht="22.5" customHeight="1" x14ac:dyDescent="0.15">
      <c r="A1" s="16" t="s">
        <v>48</v>
      </c>
      <c r="I1" s="18"/>
    </row>
    <row r="2" spans="1:30" ht="7.5" customHeight="1" x14ac:dyDescent="0.15">
      <c r="A2" s="19"/>
      <c r="B2" s="20"/>
      <c r="C2" s="20"/>
      <c r="D2" s="20"/>
      <c r="E2" s="20"/>
      <c r="F2" s="20"/>
      <c r="G2" s="20"/>
      <c r="H2" s="20"/>
      <c r="I2" s="21"/>
      <c r="J2" s="20"/>
      <c r="K2" s="20"/>
      <c r="L2" s="20"/>
      <c r="M2" s="20"/>
      <c r="N2" s="20"/>
      <c r="O2" s="20"/>
      <c r="P2" s="20"/>
      <c r="Q2" s="20"/>
      <c r="R2" s="20"/>
      <c r="S2" s="20"/>
      <c r="T2" s="20"/>
      <c r="U2" s="20"/>
      <c r="V2" s="20"/>
      <c r="W2" s="20"/>
      <c r="X2" s="20"/>
    </row>
    <row r="3" spans="1:30" ht="150" customHeight="1" x14ac:dyDescent="0.15">
      <c r="A3" s="20"/>
      <c r="B3" s="60" t="s">
        <v>49</v>
      </c>
      <c r="C3" s="61"/>
      <c r="D3" s="61"/>
      <c r="E3" s="61"/>
      <c r="F3" s="61"/>
      <c r="G3" s="61"/>
      <c r="H3" s="61"/>
      <c r="I3" s="61"/>
      <c r="J3" s="61"/>
      <c r="K3" s="61"/>
      <c r="L3" s="61"/>
      <c r="M3" s="61"/>
      <c r="N3" s="61"/>
      <c r="O3" s="61"/>
      <c r="P3" s="61"/>
      <c r="Q3" s="61"/>
      <c r="R3" s="61"/>
      <c r="S3" s="61"/>
      <c r="T3" s="61"/>
      <c r="U3" s="61"/>
      <c r="V3" s="61"/>
      <c r="W3" s="61"/>
      <c r="X3" s="20"/>
      <c r="Z3" s="47" t="s">
        <v>97</v>
      </c>
      <c r="AA3" s="47"/>
      <c r="AB3" s="47"/>
      <c r="AC3" s="47"/>
      <c r="AD3" s="47"/>
    </row>
    <row r="4" spans="1:30" ht="30" customHeight="1" x14ac:dyDescent="0.2">
      <c r="A4" s="48" t="s">
        <v>100</v>
      </c>
      <c r="B4" s="48"/>
      <c r="C4" s="48"/>
      <c r="D4" s="48"/>
      <c r="E4" s="48"/>
      <c r="F4" s="48"/>
      <c r="G4" s="48"/>
      <c r="H4" s="48"/>
      <c r="I4" s="48"/>
      <c r="J4" s="48"/>
      <c r="K4" s="48"/>
      <c r="L4" s="48"/>
      <c r="M4" s="48"/>
      <c r="N4" s="48"/>
      <c r="O4" s="48"/>
      <c r="P4" s="48"/>
      <c r="Q4" s="48"/>
      <c r="R4" s="48"/>
      <c r="S4" s="48"/>
      <c r="T4" s="48"/>
      <c r="U4" s="48"/>
      <c r="V4" s="48"/>
      <c r="W4" s="48"/>
      <c r="X4" s="48"/>
    </row>
    <row r="5" spans="1:30" ht="15" customHeight="1" thickBot="1" x14ac:dyDescent="0.2">
      <c r="X5" s="38" t="s">
        <v>92</v>
      </c>
    </row>
    <row r="6" spans="1:30" ht="15" customHeight="1" thickBot="1" x14ac:dyDescent="0.2">
      <c r="A6" s="22" t="s">
        <v>22</v>
      </c>
      <c r="B6" s="49"/>
      <c r="C6" s="50"/>
      <c r="D6" s="50"/>
      <c r="E6" s="51"/>
      <c r="F6" s="23"/>
      <c r="G6" s="23"/>
      <c r="H6" s="23"/>
      <c r="I6" s="23"/>
      <c r="J6" s="23"/>
      <c r="K6" s="23"/>
      <c r="L6" s="23"/>
      <c r="M6" s="23"/>
      <c r="N6" s="23"/>
      <c r="O6" s="23"/>
      <c r="P6" s="23"/>
      <c r="X6" s="24" t="str">
        <f>IF(COUNTA(B6),"OK","NG")</f>
        <v>NG</v>
      </c>
      <c r="Z6" s="17" t="s">
        <v>23</v>
      </c>
      <c r="AA6" s="17" t="s">
        <v>18</v>
      </c>
      <c r="AB6" s="17" t="s">
        <v>94</v>
      </c>
      <c r="AC6" s="17" t="s">
        <v>25</v>
      </c>
    </row>
    <row r="7" spans="1:30" ht="15" customHeight="1" thickBot="1" x14ac:dyDescent="0.2">
      <c r="Z7" s="17" t="s">
        <v>24</v>
      </c>
      <c r="AA7" s="17" t="s">
        <v>19</v>
      </c>
      <c r="AB7" s="17" t="s">
        <v>95</v>
      </c>
      <c r="AC7" s="17" t="s">
        <v>26</v>
      </c>
    </row>
    <row r="8" spans="1:30" ht="15" customHeight="1" thickBot="1" x14ac:dyDescent="0.2">
      <c r="A8" s="22" t="s">
        <v>34</v>
      </c>
      <c r="B8" s="52"/>
      <c r="C8" s="53"/>
      <c r="D8" s="53"/>
      <c r="E8" s="53"/>
      <c r="F8" s="53"/>
      <c r="G8" s="53"/>
      <c r="H8" s="53"/>
      <c r="I8" s="53"/>
      <c r="J8" s="53"/>
      <c r="K8" s="53"/>
      <c r="L8" s="53"/>
      <c r="M8" s="53"/>
      <c r="N8" s="53"/>
      <c r="O8" s="53"/>
      <c r="P8" s="53"/>
      <c r="Q8" s="53"/>
      <c r="R8" s="54"/>
      <c r="S8" s="25"/>
      <c r="T8" s="25"/>
      <c r="U8" s="25"/>
      <c r="V8" s="25"/>
      <c r="W8" s="25"/>
      <c r="X8" s="24" t="str">
        <f>IF(COUNTA(B8),"OK","NG")</f>
        <v>NG</v>
      </c>
      <c r="Z8" s="17" t="s">
        <v>90</v>
      </c>
      <c r="AA8" s="17" t="s">
        <v>20</v>
      </c>
      <c r="AB8" s="17" t="s">
        <v>96</v>
      </c>
      <c r="AC8" s="17" t="s">
        <v>27</v>
      </c>
    </row>
    <row r="9" spans="1:30" ht="15" customHeight="1" thickBot="1" x14ac:dyDescent="0.2">
      <c r="AA9" s="17" t="s">
        <v>21</v>
      </c>
      <c r="AC9" s="17" t="s">
        <v>28</v>
      </c>
    </row>
    <row r="10" spans="1:30" ht="15" customHeight="1" thickBot="1" x14ac:dyDescent="0.2">
      <c r="A10" s="26" t="s">
        <v>31</v>
      </c>
      <c r="B10" s="49"/>
      <c r="C10" s="50"/>
      <c r="D10" s="50"/>
      <c r="E10" s="51"/>
      <c r="F10" s="23"/>
      <c r="G10" s="23"/>
      <c r="H10" s="23"/>
      <c r="X10" s="24" t="str">
        <f>IF(COUNTA(B10),"OK","NG")</f>
        <v>NG</v>
      </c>
      <c r="AA10" s="17" t="s">
        <v>47</v>
      </c>
    </row>
    <row r="11" spans="1:30" ht="15" customHeight="1" thickBot="1" x14ac:dyDescent="0.2"/>
    <row r="12" spans="1:30" ht="15" customHeight="1" thickBot="1" x14ac:dyDescent="0.2">
      <c r="A12" s="22" t="s">
        <v>35</v>
      </c>
      <c r="B12" s="49"/>
      <c r="C12" s="50"/>
      <c r="D12" s="50"/>
      <c r="E12" s="50"/>
      <c r="F12" s="50"/>
      <c r="G12" s="50"/>
      <c r="H12" s="50"/>
      <c r="I12" s="50"/>
      <c r="J12" s="50"/>
      <c r="K12" s="50"/>
      <c r="L12" s="50"/>
      <c r="M12" s="50"/>
      <c r="N12" s="50"/>
      <c r="O12" s="50"/>
      <c r="P12" s="50"/>
      <c r="Q12" s="50"/>
      <c r="R12" s="51"/>
      <c r="S12" s="27"/>
      <c r="T12" s="27"/>
      <c r="U12" s="27"/>
      <c r="V12" s="27"/>
      <c r="W12" s="27"/>
      <c r="X12" s="24" t="str">
        <f>IF(COUNTA(B12),"OK","NG")</f>
        <v>NG</v>
      </c>
    </row>
    <row r="13" spans="1:30" ht="15" customHeight="1" x14ac:dyDescent="0.15">
      <c r="B13" s="62" t="s">
        <v>91</v>
      </c>
      <c r="C13" s="62"/>
      <c r="D13" s="62"/>
      <c r="E13" s="62"/>
      <c r="F13" s="62"/>
      <c r="G13" s="62"/>
      <c r="H13" s="62"/>
      <c r="I13" s="62"/>
      <c r="J13" s="62"/>
      <c r="K13" s="62"/>
      <c r="L13" s="62"/>
      <c r="M13" s="62"/>
      <c r="N13" s="62"/>
      <c r="O13" s="62"/>
      <c r="P13" s="62"/>
      <c r="Q13" s="62"/>
      <c r="R13" s="62"/>
      <c r="S13" s="27"/>
      <c r="T13" s="27"/>
      <c r="U13" s="27"/>
      <c r="V13" s="27"/>
      <c r="W13" s="27"/>
    </row>
    <row r="14" spans="1:30" ht="15" customHeight="1" x14ac:dyDescent="0.15">
      <c r="B14" s="63"/>
      <c r="C14" s="63"/>
      <c r="D14" s="63"/>
      <c r="E14" s="63"/>
      <c r="F14" s="63"/>
      <c r="G14" s="63"/>
      <c r="H14" s="63"/>
      <c r="I14" s="63"/>
      <c r="J14" s="63"/>
      <c r="K14" s="63"/>
      <c r="L14" s="63"/>
      <c r="M14" s="63"/>
      <c r="N14" s="63"/>
      <c r="O14" s="63"/>
      <c r="P14" s="63"/>
      <c r="Q14" s="63"/>
      <c r="R14" s="63"/>
      <c r="S14" s="27"/>
      <c r="T14" s="27"/>
      <c r="U14" s="27"/>
      <c r="V14" s="27"/>
      <c r="W14" s="27"/>
    </row>
    <row r="15" spans="1:30" ht="15" customHeight="1" x14ac:dyDescent="0.15">
      <c r="E15" s="27"/>
      <c r="F15" s="27"/>
      <c r="G15" s="27"/>
      <c r="H15" s="27"/>
      <c r="I15" s="27"/>
      <c r="J15" s="27"/>
      <c r="K15" s="27"/>
      <c r="L15" s="27"/>
      <c r="M15" s="27"/>
      <c r="N15" s="27"/>
      <c r="O15" s="27"/>
      <c r="P15" s="27"/>
      <c r="Q15" s="27"/>
      <c r="R15" s="27"/>
      <c r="S15" s="27"/>
      <c r="T15" s="27"/>
      <c r="U15" s="27"/>
      <c r="V15" s="27"/>
    </row>
    <row r="16" spans="1:30" ht="15" customHeight="1" thickBot="1" x14ac:dyDescent="0.2">
      <c r="A16" s="22" t="s">
        <v>50</v>
      </c>
      <c r="B16" s="22" t="s">
        <v>30</v>
      </c>
      <c r="I16" s="28"/>
      <c r="J16" s="28"/>
      <c r="X16" s="24" t="str">
        <f>IF(B17=B18,"NG","OK")</f>
        <v>NG</v>
      </c>
    </row>
    <row r="17" spans="1:25" ht="15" customHeight="1" thickBot="1" x14ac:dyDescent="0.2">
      <c r="A17" s="18"/>
      <c r="B17" s="29"/>
      <c r="C17" s="30" t="s">
        <v>104</v>
      </c>
    </row>
    <row r="18" spans="1:25" ht="15" customHeight="1" thickBot="1" x14ac:dyDescent="0.2">
      <c r="B18" s="29"/>
      <c r="C18" s="30" t="s">
        <v>105</v>
      </c>
    </row>
    <row r="20" spans="1:25" ht="15" customHeight="1" thickBot="1" x14ac:dyDescent="0.2">
      <c r="A20" s="22" t="s">
        <v>51</v>
      </c>
      <c r="B20" s="22" t="s">
        <v>29</v>
      </c>
      <c r="I20" s="28"/>
      <c r="J20" s="28"/>
      <c r="X20" s="24" t="str">
        <f>IF($X$16="NG","NG",IF($B$17="○",IF(COUNTA(B21,E21,H21,K21,N21,Q21),"OK","NG"),IF(COUNTA(B21,E21,H21,K21,N21,Q21),"NG","OK")))</f>
        <v>NG</v>
      </c>
    </row>
    <row r="21" spans="1:25" ht="15" customHeight="1" thickBot="1" x14ac:dyDescent="0.2">
      <c r="B21" s="29"/>
      <c r="C21" s="31" t="s">
        <v>7</v>
      </c>
      <c r="E21" s="29"/>
      <c r="F21" s="31" t="s">
        <v>8</v>
      </c>
      <c r="H21" s="29"/>
      <c r="I21" s="31" t="s">
        <v>9</v>
      </c>
      <c r="K21" s="32"/>
      <c r="L21" s="31" t="s">
        <v>10</v>
      </c>
      <c r="N21" s="29"/>
      <c r="O21" s="31" t="s">
        <v>11</v>
      </c>
      <c r="Q21" s="29"/>
      <c r="R21" s="31" t="s">
        <v>12</v>
      </c>
    </row>
    <row r="23" spans="1:25" ht="15" customHeight="1" x14ac:dyDescent="0.15">
      <c r="A23" s="22" t="s">
        <v>52</v>
      </c>
      <c r="B23" s="22" t="s">
        <v>13</v>
      </c>
      <c r="M23" s="28"/>
      <c r="N23" s="33"/>
      <c r="O23" s="33"/>
      <c r="P23" s="33"/>
      <c r="Q23" s="33"/>
      <c r="R23" s="33"/>
      <c r="S23" s="33"/>
      <c r="T23" s="33"/>
      <c r="U23" s="33"/>
      <c r="V23" s="33"/>
      <c r="W23" s="33"/>
      <c r="X23" s="24" t="str">
        <f>IF($X$16="NG","NG",IF($B$17="○",IF(COUNTA(B25),"OK","NG"),IF(COUNTA(B25),"NG","OK")))</f>
        <v>NG</v>
      </c>
    </row>
    <row r="24" spans="1:25" ht="15" customHeight="1" thickBot="1" x14ac:dyDescent="0.2">
      <c r="B24" s="39" t="s">
        <v>101</v>
      </c>
      <c r="X24" s="33"/>
      <c r="Y24" s="33"/>
    </row>
    <row r="25" spans="1:25" ht="15" customHeight="1" thickBot="1" x14ac:dyDescent="0.2">
      <c r="A25" s="34"/>
      <c r="B25" s="49"/>
      <c r="C25" s="51"/>
      <c r="M25" s="33"/>
      <c r="N25" s="33"/>
      <c r="O25" s="33"/>
      <c r="P25" s="33"/>
      <c r="Q25" s="33"/>
      <c r="R25" s="33"/>
      <c r="S25" s="33"/>
      <c r="T25" s="33"/>
      <c r="U25" s="33"/>
      <c r="V25" s="33"/>
      <c r="W25" s="33"/>
      <c r="X25" s="33"/>
      <c r="Y25" s="33"/>
    </row>
    <row r="27" spans="1:25" ht="15" customHeight="1" thickBot="1" x14ac:dyDescent="0.2">
      <c r="B27" s="22" t="s">
        <v>53</v>
      </c>
      <c r="X27" s="24" t="str">
        <f>IF($X$16="NG","NG",IF($B$17="○",IF(COUNTA(B28:B40),"OK","NG"),IF(COUNTA(B28:B40),"NG","OK")))</f>
        <v>NG</v>
      </c>
    </row>
    <row r="28" spans="1:25" ht="15" customHeight="1" thickBot="1" x14ac:dyDescent="0.2">
      <c r="B28" s="29"/>
      <c r="C28" s="30" t="s">
        <v>54</v>
      </c>
    </row>
    <row r="29" spans="1:25" ht="15" customHeight="1" thickBot="1" x14ac:dyDescent="0.2">
      <c r="B29" s="29"/>
      <c r="C29" s="30" t="s">
        <v>55</v>
      </c>
    </row>
    <row r="30" spans="1:25" ht="15" customHeight="1" thickBot="1" x14ac:dyDescent="0.2">
      <c r="B30" s="29"/>
      <c r="C30" s="30" t="s">
        <v>56</v>
      </c>
    </row>
    <row r="31" spans="1:25" ht="15" customHeight="1" thickBot="1" x14ac:dyDescent="0.2">
      <c r="B31" s="29"/>
      <c r="C31" s="30" t="s">
        <v>57</v>
      </c>
    </row>
    <row r="32" spans="1:25" ht="15" customHeight="1" thickBot="1" x14ac:dyDescent="0.2">
      <c r="B32" s="29"/>
      <c r="C32" s="30" t="s">
        <v>58</v>
      </c>
    </row>
    <row r="33" spans="2:24" ht="15" customHeight="1" thickBot="1" x14ac:dyDescent="0.2">
      <c r="B33" s="29"/>
      <c r="C33" s="30" t="s">
        <v>59</v>
      </c>
    </row>
    <row r="34" spans="2:24" ht="15" customHeight="1" thickBot="1" x14ac:dyDescent="0.2">
      <c r="B34" s="29"/>
      <c r="C34" s="30" t="s">
        <v>60</v>
      </c>
    </row>
    <row r="35" spans="2:24" ht="15" customHeight="1" thickBot="1" x14ac:dyDescent="0.2">
      <c r="B35" s="29"/>
      <c r="C35" s="30" t="s">
        <v>61</v>
      </c>
    </row>
    <row r="36" spans="2:24" ht="15" customHeight="1" thickBot="1" x14ac:dyDescent="0.2">
      <c r="B36" s="29"/>
      <c r="C36" s="30" t="s">
        <v>62</v>
      </c>
    </row>
    <row r="37" spans="2:24" ht="15" customHeight="1" thickBot="1" x14ac:dyDescent="0.2">
      <c r="B37" s="29"/>
      <c r="C37" s="30" t="s">
        <v>5</v>
      </c>
    </row>
    <row r="38" spans="2:24" ht="15" customHeight="1" thickBot="1" x14ac:dyDescent="0.2">
      <c r="B38" s="29"/>
      <c r="C38" s="30" t="s">
        <v>6</v>
      </c>
    </row>
    <row r="39" spans="2:24" ht="15" customHeight="1" thickBot="1" x14ac:dyDescent="0.2">
      <c r="B39" s="29"/>
      <c r="C39" s="30" t="s">
        <v>15</v>
      </c>
    </row>
    <row r="40" spans="2:24" ht="15" customHeight="1" thickBot="1" x14ac:dyDescent="0.2">
      <c r="B40" s="29"/>
      <c r="C40" s="30" t="s">
        <v>4</v>
      </c>
    </row>
    <row r="42" spans="2:24" ht="15" customHeight="1" thickBot="1" x14ac:dyDescent="0.2">
      <c r="B42" s="22" t="s">
        <v>63</v>
      </c>
      <c r="I42" s="35"/>
      <c r="J42" s="35"/>
      <c r="K42" s="35"/>
      <c r="L42" s="35"/>
      <c r="M42" s="35"/>
      <c r="N42" s="35"/>
      <c r="O42" s="35"/>
      <c r="P42" s="35"/>
      <c r="Q42" s="35"/>
      <c r="R42" s="35"/>
      <c r="S42" s="35"/>
      <c r="T42" s="35"/>
      <c r="U42" s="35"/>
      <c r="V42" s="35"/>
      <c r="W42" s="35"/>
      <c r="X42" s="24" t="str">
        <f>IF($X$16="NG","NG",IF($B$17="○",IF(COUNTA(B43:B48),"OK","NG"),IF(COUNTA(B43:B48),"NG","OK")))</f>
        <v>NG</v>
      </c>
    </row>
    <row r="43" spans="2:24" ht="15" customHeight="1" thickBot="1" x14ac:dyDescent="0.2">
      <c r="B43" s="29"/>
      <c r="C43" s="30" t="s">
        <v>16</v>
      </c>
    </row>
    <row r="44" spans="2:24" ht="15" customHeight="1" thickBot="1" x14ac:dyDescent="0.2">
      <c r="B44" s="29"/>
      <c r="C44" s="30" t="s">
        <v>64</v>
      </c>
    </row>
    <row r="45" spans="2:24" ht="15" customHeight="1" thickBot="1" x14ac:dyDescent="0.2">
      <c r="B45" s="29"/>
      <c r="C45" s="30" t="s">
        <v>65</v>
      </c>
    </row>
    <row r="46" spans="2:24" ht="15" customHeight="1" thickBot="1" x14ac:dyDescent="0.2">
      <c r="B46" s="29"/>
      <c r="C46" s="30" t="s">
        <v>66</v>
      </c>
    </row>
    <row r="47" spans="2:24" ht="15" customHeight="1" thickBot="1" x14ac:dyDescent="0.2">
      <c r="B47" s="29"/>
      <c r="C47" s="30" t="s">
        <v>67</v>
      </c>
    </row>
    <row r="48" spans="2:24" ht="15" customHeight="1" thickBot="1" x14ac:dyDescent="0.2">
      <c r="B48" s="29"/>
      <c r="C48" s="30" t="s">
        <v>68</v>
      </c>
    </row>
    <row r="49" spans="1:24" ht="15" customHeight="1" x14ac:dyDescent="0.15">
      <c r="B49" s="36"/>
    </row>
    <row r="50" spans="1:24" ht="15" customHeight="1" thickBot="1" x14ac:dyDescent="0.2">
      <c r="B50" s="22" t="s">
        <v>103</v>
      </c>
      <c r="X50" s="24" t="str">
        <f>IF($X$16="NG","NG",IF($B$17="○",IF(B51=B52,"NG","OK"),IF(COUNTA(B51:B52),"NG","OK")))</f>
        <v>NG</v>
      </c>
    </row>
    <row r="51" spans="1:24" ht="15" customHeight="1" thickBot="1" x14ac:dyDescent="0.2">
      <c r="B51" s="29"/>
      <c r="C51" s="30" t="s">
        <v>102</v>
      </c>
    </row>
    <row r="52" spans="1:24" ht="15" customHeight="1" thickBot="1" x14ac:dyDescent="0.2">
      <c r="B52" s="29"/>
      <c r="C52" s="30" t="s">
        <v>1</v>
      </c>
    </row>
    <row r="54" spans="1:24" ht="15" customHeight="1" x14ac:dyDescent="0.15">
      <c r="A54" s="22" t="s">
        <v>14</v>
      </c>
      <c r="B54" s="22" t="s">
        <v>0</v>
      </c>
      <c r="X54" s="24" t="str">
        <f>IF($X$16="NG","NG",IF($B$18="○",IF(COUNTA(B56:B60),"OK","NG"),IF(COUNTA(B56:B60),"NG","OK")))</f>
        <v>NG</v>
      </c>
    </row>
    <row r="55" spans="1:24" ht="15" customHeight="1" thickBot="1" x14ac:dyDescent="0.2">
      <c r="A55" s="22"/>
      <c r="B55" s="39" t="s">
        <v>93</v>
      </c>
      <c r="X55" s="24"/>
    </row>
    <row r="56" spans="1:24" ht="15" customHeight="1" thickBot="1" x14ac:dyDescent="0.2">
      <c r="B56" s="29"/>
      <c r="C56" s="30" t="s">
        <v>2</v>
      </c>
    </row>
    <row r="57" spans="1:24" ht="15" customHeight="1" thickBot="1" x14ac:dyDescent="0.2">
      <c r="B57" s="29"/>
      <c r="C57" s="30" t="s">
        <v>3</v>
      </c>
    </row>
    <row r="58" spans="1:24" ht="15" customHeight="1" thickBot="1" x14ac:dyDescent="0.2">
      <c r="B58" s="29"/>
      <c r="C58" s="30" t="s">
        <v>98</v>
      </c>
    </row>
    <row r="59" spans="1:24" ht="15" customHeight="1" thickBot="1" x14ac:dyDescent="0.2">
      <c r="B59" s="29"/>
      <c r="C59" s="30" t="s">
        <v>17</v>
      </c>
    </row>
    <row r="60" spans="1:24" ht="15" customHeight="1" thickBot="1" x14ac:dyDescent="0.2">
      <c r="B60" s="29"/>
      <c r="C60" s="30" t="s">
        <v>4</v>
      </c>
    </row>
    <row r="61" spans="1:24" ht="15" customHeight="1" thickBot="1" x14ac:dyDescent="0.2"/>
    <row r="62" spans="1:24" ht="22.5" customHeight="1" thickBot="1" x14ac:dyDescent="0.2">
      <c r="A62" s="55" t="s">
        <v>69</v>
      </c>
      <c r="B62" s="56"/>
      <c r="C62" s="57" t="str">
        <f>IF(COUNTIF(X6:X60,"NG"),"NG","OK")</f>
        <v>NG</v>
      </c>
      <c r="D62" s="58"/>
      <c r="E62" s="59"/>
      <c r="F62" s="37" t="str">
        <f>IF(C62="NG","　回答に不備があります。X列が「NG」と表示されている設問を御確認ください。","")</f>
        <v>　回答に不備があります。X列が「NG」と表示されている設問を御確認ください。</v>
      </c>
    </row>
    <row r="64" spans="1:24" ht="15" customHeight="1" x14ac:dyDescent="0.15">
      <c r="A64" s="46" t="s">
        <v>70</v>
      </c>
    </row>
    <row r="65" spans="1:8" ht="15" customHeight="1" x14ac:dyDescent="0.15">
      <c r="A65" s="28"/>
      <c r="B65" s="28"/>
      <c r="C65" s="28"/>
      <c r="D65" s="28"/>
      <c r="E65" s="28"/>
      <c r="F65" s="28"/>
      <c r="G65" s="28"/>
      <c r="H65" s="28"/>
    </row>
  </sheetData>
  <sheetProtection sheet="1" selectLockedCells="1"/>
  <mergeCells count="11">
    <mergeCell ref="B25:C25"/>
    <mergeCell ref="A62:B62"/>
    <mergeCell ref="C62:E62"/>
    <mergeCell ref="B3:W3"/>
    <mergeCell ref="B13:R14"/>
    <mergeCell ref="Z3:AD3"/>
    <mergeCell ref="A4:X4"/>
    <mergeCell ref="B12:R12"/>
    <mergeCell ref="B8:R8"/>
    <mergeCell ref="B6:E6"/>
    <mergeCell ref="B10:E10"/>
  </mergeCells>
  <phoneticPr fontId="1"/>
  <conditionalFormatting sqref="C62">
    <cfRule type="containsText" dxfId="3" priority="1" operator="containsText" text="OK">
      <formula>NOT(ISERROR(SEARCH("OK",C62)))</formula>
    </cfRule>
    <cfRule type="containsText" dxfId="2" priority="2" operator="containsText" text="NG">
      <formula>NOT(ISERROR(SEARCH("NG",C62)))</formula>
    </cfRule>
  </conditionalFormatting>
  <conditionalFormatting sqref="X6:X55">
    <cfRule type="containsText" dxfId="1" priority="3" operator="containsText" text="OK">
      <formula>NOT(ISERROR(SEARCH("OK",X6)))</formula>
    </cfRule>
    <cfRule type="containsText" dxfId="0" priority="4" operator="containsText" text="NG">
      <formula>NOT(ISERROR(SEARCH("NG",X6)))</formula>
    </cfRule>
  </conditionalFormatting>
  <dataValidations count="7">
    <dataValidation type="list" allowBlank="1" showInputMessage="1" showErrorMessage="1" sqref="B17:B18 Q21 N21 K21 H21 E21 B21 B28:B40 B43:B48 B51:B52 B56:B60" xr:uid="{00000000-0002-0000-0000-000000000000}">
      <formula1>"○"</formula1>
    </dataValidation>
    <dataValidation type="list" allowBlank="1" showInputMessage="1" showErrorMessage="1" sqref="B25:C25" xr:uid="{00000000-0002-0000-0000-000001000000}">
      <formula1>$AC$6:$AC$10</formula1>
    </dataValidation>
    <dataValidation type="list" allowBlank="1" showInputMessage="1" showErrorMessage="1" sqref="B12:R12" xr:uid="{00000000-0002-0000-0000-000002000000}">
      <formula1>$AB$6:$AB$9</formula1>
    </dataValidation>
    <dataValidation type="list" allowBlank="1" showInputMessage="1" showErrorMessage="1" sqref="B6:E6" xr:uid="{00000000-0002-0000-0000-000003000000}">
      <formula1>$Z$6:$Z$9</formula1>
    </dataValidation>
    <dataValidation type="list" allowBlank="1" showInputMessage="1" showErrorMessage="1" sqref="B49" xr:uid="{00000000-0002-0000-0000-000004000000}">
      <formula1>$A$17:$A$18</formula1>
    </dataValidation>
    <dataValidation type="list" allowBlank="1" showInputMessage="1" showErrorMessage="1" prompt="どれか一つを選択してください" sqref="SRE42 WVM42 TUS42 UEO42 TKW42 TBA42 WBU42 VIC42 UOK42 UYG42 WLQ42 VRY42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xr:uid="{00000000-0002-0000-0000-000005000000}">
      <formula1>"○"</formula1>
    </dataValidation>
    <dataValidation type="list" allowBlank="1" showInputMessage="1" showErrorMessage="1" sqref="B10:E10" xr:uid="{00000000-0002-0000-0000-000006000000}">
      <formula1>$AA$6:$AA$11</formula1>
    </dataValidation>
  </dataValidations>
  <printOptions horizontalCentered="1"/>
  <pageMargins left="0.19685039370078741" right="0.19685039370078741" top="0.19685039370078741" bottom="0.19685039370078741" header="0.51181102362204722" footer="0.51181102362204722"/>
  <pageSetup paperSize="9" scale="79" fitToWidth="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FF"/>
    <pageSetUpPr fitToPage="1"/>
  </sheetPr>
  <dimension ref="A1:AN4"/>
  <sheetViews>
    <sheetView view="pageBreakPreview" zoomScaleNormal="100" zoomScaleSheetLayoutView="100" workbookViewId="0">
      <selection activeCell="A4" sqref="A4"/>
    </sheetView>
  </sheetViews>
  <sheetFormatPr defaultRowHeight="15" customHeight="1" x14ac:dyDescent="0.15"/>
  <cols>
    <col min="1" max="1" width="3.375" bestFit="1" customWidth="1"/>
    <col min="6" max="7" width="9.25" bestFit="1" customWidth="1"/>
    <col min="8" max="13" width="3.75" bestFit="1" customWidth="1"/>
    <col min="14" max="14" width="9.125" bestFit="1" customWidth="1"/>
    <col min="15" max="18" width="3.75" bestFit="1" customWidth="1"/>
    <col min="19" max="19" width="3.75" customWidth="1"/>
    <col min="20" max="21" width="3.75" bestFit="1" customWidth="1"/>
    <col min="22" max="22" width="3.75" customWidth="1"/>
    <col min="23" max="24" width="3.75" bestFit="1" customWidth="1"/>
    <col min="25" max="25" width="5.375" bestFit="1" customWidth="1"/>
    <col min="26" max="38" width="3.625" bestFit="1" customWidth="1"/>
    <col min="39" max="39" width="5.375" customWidth="1"/>
    <col min="40" max="40" width="3.625" bestFit="1" customWidth="1"/>
  </cols>
  <sheetData>
    <row r="1" spans="1:40" ht="15" customHeight="1" thickBot="1" x14ac:dyDescent="0.2">
      <c r="A1" s="4" t="s">
        <v>106</v>
      </c>
    </row>
    <row r="2" spans="1:40" ht="30" customHeight="1" x14ac:dyDescent="0.15">
      <c r="A2" s="82" t="s">
        <v>32</v>
      </c>
      <c r="B2" s="83" t="s">
        <v>33</v>
      </c>
      <c r="C2" s="82" t="s">
        <v>34</v>
      </c>
      <c r="D2" s="83" t="s">
        <v>31</v>
      </c>
      <c r="E2" s="83" t="s">
        <v>36</v>
      </c>
      <c r="F2" s="67" t="s">
        <v>45</v>
      </c>
      <c r="G2" s="67" t="s">
        <v>44</v>
      </c>
      <c r="H2" s="69" t="s">
        <v>37</v>
      </c>
      <c r="I2" s="70"/>
      <c r="J2" s="70"/>
      <c r="K2" s="70"/>
      <c r="L2" s="70"/>
      <c r="M2" s="71"/>
      <c r="N2" s="72" t="s">
        <v>46</v>
      </c>
      <c r="O2" s="74" t="s">
        <v>82</v>
      </c>
      <c r="P2" s="75"/>
      <c r="Q2" s="75"/>
      <c r="R2" s="75"/>
      <c r="S2" s="75"/>
      <c r="T2" s="75"/>
      <c r="U2" s="75"/>
      <c r="V2" s="75"/>
      <c r="W2" s="75"/>
      <c r="X2" s="75"/>
      <c r="Y2" s="75"/>
      <c r="Z2" s="75"/>
      <c r="AA2" s="76"/>
      <c r="AB2" s="77" t="s">
        <v>83</v>
      </c>
      <c r="AC2" s="78"/>
      <c r="AD2" s="78"/>
      <c r="AE2" s="78"/>
      <c r="AF2" s="78"/>
      <c r="AG2" s="79"/>
      <c r="AH2" s="80" t="s">
        <v>43</v>
      </c>
      <c r="AI2" s="81"/>
      <c r="AJ2" s="64" t="s">
        <v>38</v>
      </c>
      <c r="AK2" s="65"/>
      <c r="AL2" s="65"/>
      <c r="AM2" s="65"/>
      <c r="AN2" s="66"/>
    </row>
    <row r="3" spans="1:40" ht="285" customHeight="1" thickBot="1" x14ac:dyDescent="0.2">
      <c r="A3" s="68"/>
      <c r="B3" s="84"/>
      <c r="C3" s="68"/>
      <c r="D3" s="84"/>
      <c r="E3" s="84"/>
      <c r="F3" s="68"/>
      <c r="G3" s="68"/>
      <c r="H3" s="1" t="s">
        <v>7</v>
      </c>
      <c r="I3" s="2" t="s">
        <v>8</v>
      </c>
      <c r="J3" s="2" t="s">
        <v>9</v>
      </c>
      <c r="K3" s="2" t="s">
        <v>10</v>
      </c>
      <c r="L3" s="2" t="s">
        <v>11</v>
      </c>
      <c r="M3" s="3" t="s">
        <v>12</v>
      </c>
      <c r="N3" s="73"/>
      <c r="O3" s="5" t="s">
        <v>84</v>
      </c>
      <c r="P3" s="6" t="s">
        <v>81</v>
      </c>
      <c r="Q3" s="6" t="s">
        <v>72</v>
      </c>
      <c r="R3" s="6" t="s">
        <v>80</v>
      </c>
      <c r="S3" s="6" t="s">
        <v>71</v>
      </c>
      <c r="T3" s="6" t="s">
        <v>73</v>
      </c>
      <c r="U3" s="6" t="s">
        <v>79</v>
      </c>
      <c r="V3" s="6" t="s">
        <v>76</v>
      </c>
      <c r="W3" s="6" t="s">
        <v>78</v>
      </c>
      <c r="X3" s="6" t="s">
        <v>74</v>
      </c>
      <c r="Y3" s="7" t="s">
        <v>75</v>
      </c>
      <c r="Z3" s="6" t="s">
        <v>77</v>
      </c>
      <c r="AA3" s="8" t="s">
        <v>40</v>
      </c>
      <c r="AB3" s="9" t="s">
        <v>85</v>
      </c>
      <c r="AC3" s="10" t="s">
        <v>86</v>
      </c>
      <c r="AD3" s="10" t="s">
        <v>87</v>
      </c>
      <c r="AE3" s="10" t="s">
        <v>88</v>
      </c>
      <c r="AF3" s="10" t="s">
        <v>89</v>
      </c>
      <c r="AG3" s="11" t="s">
        <v>108</v>
      </c>
      <c r="AH3" s="40" t="s">
        <v>107</v>
      </c>
      <c r="AI3" s="41" t="s">
        <v>109</v>
      </c>
      <c r="AJ3" s="12" t="s">
        <v>42</v>
      </c>
      <c r="AK3" s="13" t="s">
        <v>41</v>
      </c>
      <c r="AL3" s="13" t="s">
        <v>99</v>
      </c>
      <c r="AM3" s="14" t="s">
        <v>39</v>
      </c>
      <c r="AN3" s="15" t="s">
        <v>40</v>
      </c>
    </row>
    <row r="4" spans="1:40" ht="15" customHeight="1" thickBot="1" x14ac:dyDescent="0.2">
      <c r="A4" s="42"/>
      <c r="B4" s="42">
        <f>'学校調査票 '!B6</f>
        <v>0</v>
      </c>
      <c r="C4" s="42">
        <f>'学校調査票 '!B8</f>
        <v>0</v>
      </c>
      <c r="D4" s="42">
        <f>'学校調査票 '!B10</f>
        <v>0</v>
      </c>
      <c r="E4" s="42">
        <f>'学校調査票 '!B12</f>
        <v>0</v>
      </c>
      <c r="F4" s="42">
        <v>1</v>
      </c>
      <c r="G4" s="42">
        <f>IF('学校調査票 '!B17="○",1,)</f>
        <v>0</v>
      </c>
      <c r="H4" s="43">
        <f>IF('学校調査票 '!B21="○",1,)</f>
        <v>0</v>
      </c>
      <c r="I4" s="44">
        <f>IF('学校調査票 '!E21="○",1,)</f>
        <v>0</v>
      </c>
      <c r="J4" s="44">
        <f>IF('学校調査票 '!H21="○",1,)</f>
        <v>0</v>
      </c>
      <c r="K4" s="44">
        <f>IF('学校調査票 '!K21="○",1,)</f>
        <v>0</v>
      </c>
      <c r="L4" s="44">
        <f>IF('学校調査票 '!N21="○",1,)</f>
        <v>0</v>
      </c>
      <c r="M4" s="45">
        <f>IF('学校調査票 '!Q21="○",1,)</f>
        <v>0</v>
      </c>
      <c r="N4" s="42">
        <f>'学校調査票 '!B25</f>
        <v>0</v>
      </c>
      <c r="O4" s="43">
        <f>IF('学校調査票 '!$B28="○",1,)</f>
        <v>0</v>
      </c>
      <c r="P4" s="44">
        <f>IF('学校調査票 '!$B29="○",1,)</f>
        <v>0</v>
      </c>
      <c r="Q4" s="44">
        <f>IF('学校調査票 '!$B30="○",1,)</f>
        <v>0</v>
      </c>
      <c r="R4" s="44">
        <f>IF('学校調査票 '!$B31="○",1,)</f>
        <v>0</v>
      </c>
      <c r="S4" s="44">
        <f>IF('学校調査票 '!$B32="○",1,)</f>
        <v>0</v>
      </c>
      <c r="T4" s="44">
        <f>IF('学校調査票 '!$B33="○",1,)</f>
        <v>0</v>
      </c>
      <c r="U4" s="44">
        <f>IF('学校調査票 '!$B34="○",1,)</f>
        <v>0</v>
      </c>
      <c r="V4" s="44">
        <f>IF('学校調査票 '!$B35="○",1,)</f>
        <v>0</v>
      </c>
      <c r="W4" s="44">
        <f>IF('学校調査票 '!$B36="○",1,)</f>
        <v>0</v>
      </c>
      <c r="X4" s="44">
        <f>IF('学校調査票 '!$B37="○",1,)</f>
        <v>0</v>
      </c>
      <c r="Y4" s="44">
        <f>IF('学校調査票 '!$B38="○",1,)</f>
        <v>0</v>
      </c>
      <c r="Z4" s="44">
        <f>IF('学校調査票 '!$B39="○",1,)</f>
        <v>0</v>
      </c>
      <c r="AA4" s="45">
        <f>IF('学校調査票 '!$B40="○",1,)</f>
        <v>0</v>
      </c>
      <c r="AB4" s="43">
        <f>IF('学校調査票 '!$B43="○",1,)</f>
        <v>0</v>
      </c>
      <c r="AC4" s="44">
        <f>IF('学校調査票 '!$B44="○",1,)</f>
        <v>0</v>
      </c>
      <c r="AD4" s="44">
        <f>IF('学校調査票 '!$B45="○",1,)</f>
        <v>0</v>
      </c>
      <c r="AE4" s="44">
        <f>IF('学校調査票 '!$B46="○",1,)</f>
        <v>0</v>
      </c>
      <c r="AF4" s="44">
        <f>IF('学校調査票 '!$B47="○",1,)</f>
        <v>0</v>
      </c>
      <c r="AG4" s="45">
        <f>IF('学校調査票 '!$B48="○",1,)</f>
        <v>0</v>
      </c>
      <c r="AH4" s="43">
        <f>IF('学校調査票 '!$B51="○",1,)</f>
        <v>0</v>
      </c>
      <c r="AI4" s="45">
        <f>IF('学校調査票 '!$B52="○",1,)</f>
        <v>0</v>
      </c>
      <c r="AJ4" s="43">
        <f>IF('学校調査票 '!$B56="○",1,)</f>
        <v>0</v>
      </c>
      <c r="AK4" s="44">
        <f>IF('学校調査票 '!$B57="○",1,)</f>
        <v>0</v>
      </c>
      <c r="AL4" s="44">
        <f>IF('学校調査票 '!$B58="○",1,)</f>
        <v>0</v>
      </c>
      <c r="AM4" s="44">
        <f>IF('学校調査票 '!$B59="○",1,)</f>
        <v>0</v>
      </c>
      <c r="AN4" s="45">
        <f>IF('学校調査票 '!$B60="○",1,)</f>
        <v>0</v>
      </c>
    </row>
  </sheetData>
  <sheetProtection sheet="1" objects="1" scenarios="1" selectLockedCells="1"/>
  <mergeCells count="13">
    <mergeCell ref="F2:F3"/>
    <mergeCell ref="A2:A3"/>
    <mergeCell ref="B2:B3"/>
    <mergeCell ref="C2:C3"/>
    <mergeCell ref="D2:D3"/>
    <mergeCell ref="E2:E3"/>
    <mergeCell ref="AJ2:AN2"/>
    <mergeCell ref="G2:G3"/>
    <mergeCell ref="H2:M2"/>
    <mergeCell ref="N2:N3"/>
    <mergeCell ref="O2:AA2"/>
    <mergeCell ref="AB2:AG2"/>
    <mergeCell ref="AH2:AI2"/>
  </mergeCells>
  <phoneticPr fontId="1"/>
  <printOptions horizontalCentered="1"/>
  <pageMargins left="0.39370078740157483" right="0.39370078740157483" top="0.78740157480314965" bottom="0.78740157480314965" header="0.31496062992125984" footer="0.31496062992125984"/>
  <pageSetup paperSize="9" scale="73" fitToHeight="0" orientation="landscape" horizontalDpi="300" verticalDpi="300"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学校調査票 </vt:lpstr>
      <vt:lpstr>横表</vt:lpstr>
      <vt:lpstr>横表!Print_Area</vt:lpstr>
      <vt:lpstr>'学校調査票 '!Print_Area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kudou</dc:creator>
  <cp:lastModifiedBy>m</cp:lastModifiedBy>
  <cp:lastPrinted>2019-05-21T01:22:41Z</cp:lastPrinted>
  <dcterms:created xsi:type="dcterms:W3CDTF">2010-03-05T06:59:53Z</dcterms:created>
  <dcterms:modified xsi:type="dcterms:W3CDTF">2019-05-27T07:30:10Z</dcterms:modified>
</cp:coreProperties>
</file>