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1412ss0033a\lib\s_小中高\30年度フォルダ\ち_30調査\301206_（文部科学省）平成30年度特別支援教育に関する調査について\02_学校への依頼\"/>
    </mc:Choice>
  </mc:AlternateContent>
  <bookViews>
    <workbookView xWindow="0" yWindow="30" windowWidth="6825" windowHeight="7410" tabRatio="905"/>
  </bookViews>
  <sheets>
    <sheet name="1.(学校用)H30体制整備状況等調査票" sheetId="2" r:id="rId1"/>
    <sheet name="2.H30集計用シート" sheetId="3" r:id="rId2"/>
    <sheet name="3-4.(都道府県私学主管課用)H30集計用シート" sheetId="15" r:id="rId3"/>
  </sheets>
  <definedNames>
    <definedName name="_xlnm._FilterDatabase" localSheetId="0" hidden="1">'1.(学校用)H30体制整備状況等調査票'!$L$20:$L$20</definedName>
    <definedName name="_xlnm._FilterDatabase" localSheetId="1" hidden="1">'2.H30集計用シート'!$B$1:$K$1</definedName>
    <definedName name="_xlnm._FilterDatabase" localSheetId="2" hidden="1">'3-4.(都道府県私学主管課用)H30集計用シート'!$B$1:$K$1</definedName>
    <definedName name="_xlnm.Print_Area" localSheetId="0">'1.(学校用)H30体制整備状況等調査票'!$A$1:$R$78</definedName>
    <definedName name="_xlnm.Print_Area" localSheetId="2">'3-4.(都道府県私学主管課用)H30集計用シート'!$A$1:$P$51</definedName>
    <definedName name="Z_0E91AE9C_1F03_439E_9035_8AFA7A48DB59_.wvu.FilterData" localSheetId="0" hidden="1">'1.(学校用)H30体制整備状況等調査票'!$L$20</definedName>
    <definedName name="Z_0E91AE9C_1F03_439E_9035_8AFA7A48DB59_.wvu.FilterData" localSheetId="1" hidden="1">'2.H30集計用シート'!$B$1:$K$1</definedName>
    <definedName name="Z_0E91AE9C_1F03_439E_9035_8AFA7A48DB59_.wvu.FilterData" localSheetId="2" hidden="1">'3-4.(都道府県私学主管課用)H30集計用シート'!$B$1:$K$1</definedName>
    <definedName name="Z_0E91AE9C_1F03_439E_9035_8AFA7A48DB59_.wvu.PrintArea" localSheetId="0" hidden="1">'1.(学校用)H30体制整備状況等調査票'!$A$1:$R$60</definedName>
  </definedNames>
  <calcPr calcId="162913"/>
  <customWorkbookViews>
    <customWorkbookView name="m - 個人用ビュー" guid="{0E91AE9C-1F03-439E-9035-8AFA7A48DB59}" mergeInterval="0" personalView="1" xWindow="551" yWindow="295" windowWidth="1366" windowHeight="725" activeSheetId="1"/>
  </customWorkbookViews>
</workbook>
</file>

<file path=xl/calcChain.xml><?xml version="1.0" encoding="utf-8"?>
<calcChain xmlns="http://schemas.openxmlformats.org/spreadsheetml/2006/main">
  <c r="K41" i="15" l="1"/>
  <c r="U75" i="2" l="1"/>
  <c r="U67" i="2"/>
  <c r="U77" i="2" l="1"/>
  <c r="U63" i="2"/>
  <c r="U62" i="2"/>
  <c r="U60" i="2"/>
  <c r="U38" i="2"/>
  <c r="U37" i="2"/>
  <c r="U36" i="2"/>
  <c r="U35" i="2"/>
  <c r="U34" i="2"/>
  <c r="U39" i="2"/>
  <c r="S43" i="2" l="1"/>
  <c r="S41" i="2"/>
  <c r="O56" i="2" l="1"/>
  <c r="L56" i="2" s="1"/>
  <c r="U30" i="2" l="1"/>
  <c r="K49" i="15"/>
  <c r="K48" i="15"/>
  <c r="K47" i="15"/>
  <c r="K46" i="15"/>
  <c r="K45" i="15"/>
  <c r="K44" i="15"/>
  <c r="K43" i="15"/>
  <c r="K42" i="15"/>
  <c r="K40" i="15"/>
  <c r="K37" i="15"/>
  <c r="K36" i="15"/>
  <c r="K35" i="15"/>
  <c r="K34" i="15"/>
  <c r="K33" i="15"/>
  <c r="K32" i="15"/>
  <c r="K31" i="15"/>
  <c r="K30" i="15"/>
  <c r="K29" i="15"/>
  <c r="K28" i="15"/>
  <c r="K27" i="15"/>
  <c r="K26" i="15"/>
  <c r="K25" i="15"/>
  <c r="K24" i="15"/>
  <c r="K23" i="15"/>
  <c r="K22" i="15"/>
  <c r="K21" i="15"/>
  <c r="K20" i="15"/>
  <c r="K19" i="15"/>
  <c r="K18" i="15"/>
  <c r="K17" i="15"/>
  <c r="K16" i="15"/>
  <c r="K15" i="15"/>
  <c r="K14" i="15"/>
  <c r="K13" i="15"/>
  <c r="K12" i="15"/>
  <c r="K11" i="15"/>
  <c r="K10" i="15"/>
  <c r="K9" i="15"/>
  <c r="K8" i="15"/>
  <c r="K7" i="15"/>
  <c r="K6" i="15"/>
  <c r="K5" i="15"/>
  <c r="K37" i="3"/>
  <c r="K36" i="3"/>
  <c r="K28" i="3"/>
  <c r="K29" i="3"/>
  <c r="K30" i="3"/>
  <c r="K31" i="3"/>
  <c r="K32" i="3"/>
  <c r="K33" i="3"/>
  <c r="K34" i="3"/>
  <c r="K27" i="3"/>
  <c r="K35" i="3"/>
  <c r="K20" i="3"/>
  <c r="K19" i="3"/>
  <c r="K18" i="3"/>
  <c r="K17" i="3"/>
  <c r="K16" i="3"/>
  <c r="K15" i="3"/>
  <c r="K14" i="3"/>
  <c r="K13" i="3"/>
  <c r="K12" i="3"/>
  <c r="K11" i="3"/>
  <c r="K10" i="3"/>
  <c r="K9" i="3"/>
  <c r="K21" i="3"/>
  <c r="K22" i="3"/>
  <c r="U41" i="2"/>
  <c r="U44" i="2"/>
  <c r="U43" i="2"/>
  <c r="U42" i="2"/>
  <c r="U40" i="2"/>
  <c r="K50" i="15" l="1"/>
  <c r="L57" i="2" l="1"/>
  <c r="K26" i="3"/>
  <c r="K24" i="3"/>
  <c r="U46" i="2"/>
  <c r="K3" i="3" l="1"/>
  <c r="K4" i="3"/>
  <c r="K2" i="3"/>
  <c r="K25" i="3"/>
  <c r="G58" i="2"/>
  <c r="U28" i="2"/>
  <c r="U24" i="2"/>
  <c r="U20" i="2"/>
  <c r="U49" i="2"/>
  <c r="U52" i="2"/>
  <c r="K5" i="3"/>
  <c r="K6" i="3"/>
  <c r="K7" i="3"/>
  <c r="K8" i="3"/>
  <c r="K23" i="3" l="1"/>
  <c r="U56" i="2" l="1"/>
</calcChain>
</file>

<file path=xl/sharedStrings.xml><?xml version="1.0" encoding="utf-8"?>
<sst xmlns="http://schemas.openxmlformats.org/spreadsheetml/2006/main" count="353" uniqueCount="258">
  <si>
    <t>学校種</t>
    <rPh sb="0" eb="2">
      <t>ガッコウ</t>
    </rPh>
    <rPh sb="2" eb="3">
      <t>シュ</t>
    </rPh>
    <phoneticPr fontId="2"/>
  </si>
  <si>
    <t>２　　設置していない</t>
    <rPh sb="3" eb="5">
      <t>セッチ</t>
    </rPh>
    <phoneticPr fontId="2"/>
  </si>
  <si>
    <t>２　　行っていない</t>
    <rPh sb="3" eb="4">
      <t>オコナ</t>
    </rPh>
    <phoneticPr fontId="2"/>
  </si>
  <si>
    <t>学校名</t>
    <rPh sb="0" eb="3">
      <t>ガッコウメイ</t>
    </rPh>
    <phoneticPr fontId="2"/>
  </si>
  <si>
    <t>１．校内委員会</t>
    <rPh sb="2" eb="4">
      <t>コウナイ</t>
    </rPh>
    <rPh sb="4" eb="7">
      <t>イインカイ</t>
    </rPh>
    <phoneticPr fontId="2"/>
  </si>
  <si>
    <t>設置している</t>
    <rPh sb="0" eb="2">
      <t>セッチ</t>
    </rPh>
    <phoneticPr fontId="2"/>
  </si>
  <si>
    <t>２．実態把握</t>
    <rPh sb="2" eb="4">
      <t>ジッタイ</t>
    </rPh>
    <rPh sb="4" eb="6">
      <t>ハアク</t>
    </rPh>
    <phoneticPr fontId="2"/>
  </si>
  <si>
    <t>３．コーディネーター</t>
    <phoneticPr fontId="2"/>
  </si>
  <si>
    <t>※このシートは集計の際に使用しますので、このまま提出して下さい。</t>
    <rPh sb="7" eb="9">
      <t>シュウケイ</t>
    </rPh>
    <rPh sb="10" eb="11">
      <t>サイ</t>
    </rPh>
    <rPh sb="12" eb="14">
      <t>シヨウ</t>
    </rPh>
    <rPh sb="24" eb="26">
      <t>テイシュツ</t>
    </rPh>
    <rPh sb="28" eb="29">
      <t>クダ</t>
    </rPh>
    <phoneticPr fontId="2"/>
  </si>
  <si>
    <t>※</t>
    <phoneticPr fontId="2"/>
  </si>
  <si>
    <t>専任として指名している</t>
    <rPh sb="0" eb="2">
      <t>センニン</t>
    </rPh>
    <rPh sb="5" eb="7">
      <t>シメイ</t>
    </rPh>
    <phoneticPr fontId="2"/>
  </si>
  <si>
    <t>実態把握を行った</t>
    <rPh sb="0" eb="2">
      <t>ジッタイ</t>
    </rPh>
    <rPh sb="2" eb="4">
      <t>ハアク</t>
    </rPh>
    <rPh sb="5" eb="6">
      <t>オコナ</t>
    </rPh>
    <phoneticPr fontId="2"/>
  </si>
  <si>
    <t>校内委員会の設置</t>
    <rPh sb="0" eb="1">
      <t>コウ</t>
    </rPh>
    <rPh sb="2" eb="5">
      <t>イインカイ</t>
    </rPh>
    <rPh sb="6" eb="8">
      <t>セッチ</t>
    </rPh>
    <phoneticPr fontId="11"/>
  </si>
  <si>
    <t>実態把握</t>
    <rPh sb="0" eb="2">
      <t>ジッタイ</t>
    </rPh>
    <rPh sb="2" eb="4">
      <t>ハアク</t>
    </rPh>
    <phoneticPr fontId="11"/>
  </si>
  <si>
    <t>特別支援教育コーディネーター</t>
    <rPh sb="0" eb="4">
      <t>トクベツシエン</t>
    </rPh>
    <rPh sb="4" eb="6">
      <t>キョウイク</t>
    </rPh>
    <phoneticPr fontId="11"/>
  </si>
  <si>
    <t>個別の指導計画の作成</t>
    <rPh sb="0" eb="2">
      <t>コベツ</t>
    </rPh>
    <rPh sb="3" eb="5">
      <t>シドウ</t>
    </rPh>
    <rPh sb="5" eb="7">
      <t>ケイカク</t>
    </rPh>
    <rPh sb="8" eb="10">
      <t>サクセイ</t>
    </rPh>
    <phoneticPr fontId="11"/>
  </si>
  <si>
    <t>チェック結果</t>
    <rPh sb="4" eb="6">
      <t>ケッカ</t>
    </rPh>
    <phoneticPr fontId="11"/>
  </si>
  <si>
    <t>チェック項目</t>
    <rPh sb="4" eb="6">
      <t>コウモク</t>
    </rPh>
    <phoneticPr fontId="11"/>
  </si>
  <si>
    <t>a)</t>
    <phoneticPr fontId="2"/>
  </si>
  <si>
    <t>　チェックシート部分</t>
    <rPh sb="8" eb="10">
      <t>ブブン</t>
    </rPh>
    <phoneticPr fontId="2"/>
  </si>
  <si>
    <t>　</t>
    <phoneticPr fontId="2"/>
  </si>
  <si>
    <t>２　　いない</t>
    <phoneticPr fontId="2"/>
  </si>
  <si>
    <t>【調査票】幼稚園・幼保連携型認定こども園・小学校・中学校・義務教育学校・高等学校・中等教育学校　配布用</t>
    <rPh sb="1" eb="4">
      <t>チョウサヒョウ</t>
    </rPh>
    <rPh sb="29" eb="31">
      <t>ギム</t>
    </rPh>
    <rPh sb="31" eb="33">
      <t>キョウイク</t>
    </rPh>
    <rPh sb="33" eb="35">
      <t>ガッコウ</t>
    </rPh>
    <rPh sb="48" eb="50">
      <t>ハイフ</t>
    </rPh>
    <phoneticPr fontId="2"/>
  </si>
  <si>
    <t>b)</t>
    <phoneticPr fontId="2"/>
  </si>
  <si>
    <t>すべて実施している</t>
    <rPh sb="3" eb="5">
      <t>ジッシ</t>
    </rPh>
    <phoneticPr fontId="2"/>
  </si>
  <si>
    <t>病気療養児に関する調査</t>
    <rPh sb="0" eb="2">
      <t>ビョウキ</t>
    </rPh>
    <rPh sb="2" eb="4">
      <t>リョウヨウ</t>
    </rPh>
    <rPh sb="4" eb="5">
      <t>ジ</t>
    </rPh>
    <rPh sb="6" eb="7">
      <t>カン</t>
    </rPh>
    <rPh sb="9" eb="11">
      <t>チョウサ</t>
    </rPh>
    <phoneticPr fontId="2"/>
  </si>
  <si>
    <t>a)</t>
    <phoneticPr fontId="2"/>
  </si>
  <si>
    <t>病気療養児の数</t>
    <rPh sb="0" eb="2">
      <t>ビョウキ</t>
    </rPh>
    <rPh sb="2" eb="4">
      <t>リョウヨウ</t>
    </rPh>
    <rPh sb="4" eb="5">
      <t>ジ</t>
    </rPh>
    <rPh sb="6" eb="7">
      <t>カズ</t>
    </rPh>
    <phoneticPr fontId="2"/>
  </si>
  <si>
    <t>（幼保連携型認定こども園、幼稚園、小学校、中学校、義務教育学校、高等学校、中等教育学校）</t>
    <rPh sb="1" eb="2">
      <t>ヨウ</t>
    </rPh>
    <rPh sb="2" eb="3">
      <t>ホ</t>
    </rPh>
    <rPh sb="3" eb="6">
      <t>レンケイガタ</t>
    </rPh>
    <rPh sb="6" eb="8">
      <t>ニンテイ</t>
    </rPh>
    <rPh sb="11" eb="12">
      <t>エン</t>
    </rPh>
    <rPh sb="13" eb="16">
      <t>ヨウチエン</t>
    </rPh>
    <rPh sb="17" eb="20">
      <t>ショウガッコウ</t>
    </rPh>
    <rPh sb="21" eb="24">
      <t>チュウガッコウ</t>
    </rPh>
    <rPh sb="25" eb="27">
      <t>ギム</t>
    </rPh>
    <rPh sb="27" eb="29">
      <t>キョウイク</t>
    </rPh>
    <rPh sb="29" eb="31">
      <t>ガッコウ</t>
    </rPh>
    <phoneticPr fontId="2"/>
  </si>
  <si>
    <t>c-1)</t>
    <phoneticPr fontId="2"/>
  </si>
  <si>
    <t>c-2)</t>
    <phoneticPr fontId="2"/>
  </si>
  <si>
    <t>b)</t>
    <phoneticPr fontId="2"/>
  </si>
  <si>
    <t>１　　設置している</t>
    <rPh sb="3" eb="5">
      <t>セッチ</t>
    </rPh>
    <phoneticPr fontId="2"/>
  </si>
  <si>
    <t>校内委員会、又は同等の機能を持った委員会を設置していますか。</t>
    <rPh sb="0" eb="2">
      <t>コウナイ</t>
    </rPh>
    <rPh sb="2" eb="5">
      <t>イインカイ</t>
    </rPh>
    <rPh sb="6" eb="7">
      <t>マタ</t>
    </rPh>
    <rPh sb="8" eb="10">
      <t>ドウトウ</t>
    </rPh>
    <rPh sb="11" eb="13">
      <t>キノウ</t>
    </rPh>
    <rPh sb="14" eb="15">
      <t>モ</t>
    </rPh>
    <rPh sb="17" eb="20">
      <t>イインカイ</t>
    </rPh>
    <rPh sb="21" eb="23">
      <t>セッチ</t>
    </rPh>
    <phoneticPr fontId="2"/>
  </si>
  <si>
    <t>特別支援教育に関する教員の専門性の向上</t>
    <rPh sb="0" eb="4">
      <t>トクベツシエン</t>
    </rPh>
    <rPh sb="4" eb="6">
      <t>キョウイク</t>
    </rPh>
    <rPh sb="7" eb="8">
      <t>カン</t>
    </rPh>
    <rPh sb="10" eb="12">
      <t>キョウイン</t>
    </rPh>
    <rPh sb="13" eb="16">
      <t>センモンセイ</t>
    </rPh>
    <rPh sb="17" eb="19">
      <t>コウジョウ</t>
    </rPh>
    <phoneticPr fontId="11"/>
  </si>
  <si>
    <t>自動回答の数式が入っているので、回答欄への入力は不要です。</t>
    <rPh sb="0" eb="2">
      <t>ジドウ</t>
    </rPh>
    <rPh sb="2" eb="4">
      <t>カイトウ</t>
    </rPh>
    <rPh sb="5" eb="7">
      <t>スウシキ</t>
    </rPh>
    <rPh sb="8" eb="9">
      <t>ハイ</t>
    </rPh>
    <rPh sb="16" eb="18">
      <t>カイトウ</t>
    </rPh>
    <rPh sb="18" eb="19">
      <t>ラン</t>
    </rPh>
    <rPh sb="21" eb="23">
      <t>ニュウリョク</t>
    </rPh>
    <rPh sb="24" eb="26">
      <t>フヨウ</t>
    </rPh>
    <phoneticPr fontId="2"/>
  </si>
  <si>
    <t>１　　実施した(実施予定である)</t>
    <rPh sb="3" eb="5">
      <t>ジッシ</t>
    </rPh>
    <rPh sb="8" eb="10">
      <t>ジッシ</t>
    </rPh>
    <rPh sb="10" eb="12">
      <t>ヨテイ</t>
    </rPh>
    <phoneticPr fontId="2"/>
  </si>
  <si>
    <t>１　　参加した(参加予定である)</t>
    <rPh sb="3" eb="5">
      <t>サンカ</t>
    </rPh>
    <rPh sb="8" eb="10">
      <t>サンカ</t>
    </rPh>
    <rPh sb="10" eb="12">
      <t>ヨテイ</t>
    </rPh>
    <phoneticPr fontId="2"/>
  </si>
  <si>
    <t>１　　実施している</t>
    <rPh sb="3" eb="5">
      <t>ジッシ</t>
    </rPh>
    <phoneticPr fontId="2"/>
  </si>
  <si>
    <t>２　　実施していない</t>
    <rPh sb="3" eb="5">
      <t>ジッシ</t>
    </rPh>
    <phoneticPr fontId="2"/>
  </si>
  <si>
    <t>実施状況</t>
    <rPh sb="0" eb="2">
      <t>ジッシ</t>
    </rPh>
    <rPh sb="2" eb="4">
      <t>ジョウキョウ</t>
    </rPh>
    <phoneticPr fontId="2"/>
  </si>
  <si>
    <t>b)</t>
    <phoneticPr fontId="2"/>
  </si>
  <si>
    <t>１．両方に○をつけたり、未回答になったりしていませんか。</t>
    <phoneticPr fontId="11"/>
  </si>
  <si>
    <t>回答欄</t>
    <rPh sb="0" eb="2">
      <t>カイトウ</t>
    </rPh>
    <rPh sb="2" eb="3">
      <t>ラン</t>
    </rPh>
    <phoneticPr fontId="2"/>
  </si>
  <si>
    <t>※義務教育学校前期課程、義務教育学校後期課程、中等教育学校前期課程、中等教育学校後期課程は調査票を分けて回答すること。</t>
    <phoneticPr fontId="2"/>
  </si>
  <si>
    <t>以下に、回答してください。</t>
    <rPh sb="0" eb="2">
      <t>イカ</t>
    </rPh>
    <rPh sb="4" eb="6">
      <t>カイトウ</t>
    </rPh>
    <phoneticPr fontId="2"/>
  </si>
  <si>
    <t xml:space="preserve">１．校内委員会の設置 </t>
    <rPh sb="2" eb="4">
      <t>コウナイ</t>
    </rPh>
    <rPh sb="4" eb="7">
      <t>イインカイ</t>
    </rPh>
    <rPh sb="8" eb="10">
      <t>セッチ</t>
    </rPh>
    <phoneticPr fontId="2"/>
  </si>
  <si>
    <t xml:space="preserve">２．発達障害を含む障害のある幼児児童生徒の実態把握 </t>
    <rPh sb="2" eb="4">
      <t>ハッタツ</t>
    </rPh>
    <rPh sb="4" eb="6">
      <t>ショウガイ</t>
    </rPh>
    <rPh sb="7" eb="8">
      <t>フク</t>
    </rPh>
    <rPh sb="9" eb="11">
      <t>ショウガイ</t>
    </rPh>
    <rPh sb="14" eb="16">
      <t>ヨウジ</t>
    </rPh>
    <rPh sb="16" eb="18">
      <t>ジドウ</t>
    </rPh>
    <rPh sb="18" eb="20">
      <t>セイト</t>
    </rPh>
    <rPh sb="21" eb="23">
      <t>ジッタイ</t>
    </rPh>
    <rPh sb="23" eb="25">
      <t>ハアク</t>
    </rPh>
    <phoneticPr fontId="2"/>
  </si>
  <si>
    <t>体制整備の状況について</t>
    <rPh sb="0" eb="2">
      <t>タイセイ</t>
    </rPh>
    <rPh sb="2" eb="4">
      <t>セイビ</t>
    </rPh>
    <rPh sb="5" eb="7">
      <t>ジョウキョウ</t>
    </rPh>
    <phoneticPr fontId="2"/>
  </si>
  <si>
    <t>病気療養児に関する支援の状況について</t>
    <rPh sb="0" eb="2">
      <t>ビョウキ</t>
    </rPh>
    <rPh sb="2" eb="4">
      <t>リョウヨウ</t>
    </rPh>
    <rPh sb="4" eb="5">
      <t>ジ</t>
    </rPh>
    <rPh sb="6" eb="7">
      <t>カン</t>
    </rPh>
    <rPh sb="9" eb="11">
      <t>シエン</t>
    </rPh>
    <rPh sb="12" eb="14">
      <t>ジョウキョウ</t>
    </rPh>
    <phoneticPr fontId="2"/>
  </si>
  <si>
    <r>
      <t xml:space="preserve">３．特別支援教育コーディネーターの指名 </t>
    </r>
    <r>
      <rPr>
        <b/>
        <sz val="12"/>
        <color indexed="8"/>
        <rFont val="ＭＳ Ｐ明朝"/>
        <family val="1"/>
        <charset val="128"/>
      </rPr>
      <t/>
    </r>
    <rPh sb="2" eb="4">
      <t>トクベツ</t>
    </rPh>
    <rPh sb="4" eb="6">
      <t>シエン</t>
    </rPh>
    <rPh sb="6" eb="8">
      <t>キョウイク</t>
    </rPh>
    <rPh sb="17" eb="19">
      <t>シメイ</t>
    </rPh>
    <phoneticPr fontId="2"/>
  </si>
  <si>
    <t>※特別支援教育に関する内容が研修の主項目となっているもの。</t>
    <phoneticPr fontId="2"/>
  </si>
  <si>
    <t>（</t>
    <phoneticPr fontId="2"/>
  </si>
  <si>
    <t>人）　</t>
    <rPh sb="0" eb="1">
      <t>ニン</t>
    </rPh>
    <phoneticPr fontId="2"/>
  </si>
  <si>
    <t>（</t>
    <phoneticPr fontId="2"/>
  </si>
  <si>
    <t>（</t>
    <phoneticPr fontId="2"/>
  </si>
  <si>
    <t>（</t>
    <phoneticPr fontId="2"/>
  </si>
  <si>
    <t>a)　今年度、特別支援教育に関する知識の習得や指導・支援の充実につなげるための、教職員向けの
　　校内研修を実施しましたか、又は、実施する予定がありますか。</t>
    <rPh sb="3" eb="6">
      <t>コンネンド</t>
    </rPh>
    <rPh sb="7" eb="9">
      <t>トクベツ</t>
    </rPh>
    <rPh sb="9" eb="11">
      <t>シエン</t>
    </rPh>
    <rPh sb="11" eb="13">
      <t>キョウイク</t>
    </rPh>
    <rPh sb="14" eb="15">
      <t>カン</t>
    </rPh>
    <rPh sb="17" eb="19">
      <t>チシキ</t>
    </rPh>
    <rPh sb="20" eb="22">
      <t>シュウトク</t>
    </rPh>
    <rPh sb="23" eb="25">
      <t>シドウ</t>
    </rPh>
    <rPh sb="26" eb="28">
      <t>シエン</t>
    </rPh>
    <rPh sb="29" eb="31">
      <t>ジュウジツ</t>
    </rPh>
    <rPh sb="40" eb="43">
      <t>キョウショクイン</t>
    </rPh>
    <rPh sb="43" eb="44">
      <t>ム</t>
    </rPh>
    <rPh sb="49" eb="51">
      <t>コウナイ</t>
    </rPh>
    <rPh sb="51" eb="53">
      <t>ケンシュウ</t>
    </rPh>
    <rPh sb="54" eb="56">
      <t>ジッシ</t>
    </rPh>
    <rPh sb="62" eb="63">
      <t>マタ</t>
    </rPh>
    <rPh sb="65" eb="67">
      <t>ジッシ</t>
    </rPh>
    <rPh sb="69" eb="71">
      <t>ヨテイ</t>
    </rPh>
    <phoneticPr fontId="2"/>
  </si>
  <si>
    <t>※参加人数や参加者の役職は問わない。特別支援教育に関する研修、特別支援教育に関する講義(講義名に明記されていないもの。演習・協議等を
　含む。)を含む教員研修のうち、特別支援教育に関する内容が概ね６０分以上のもの。初任者研修などの全教員の受講が必須の研修は除く。</t>
    <phoneticPr fontId="2"/>
  </si>
  <si>
    <t>今年度、校内研修を実施した（実施予定）</t>
    <rPh sb="0" eb="3">
      <t>コンネンド</t>
    </rPh>
    <rPh sb="4" eb="6">
      <t>コウナイ</t>
    </rPh>
    <rPh sb="6" eb="8">
      <t>ケンシュウ</t>
    </rPh>
    <rPh sb="9" eb="11">
      <t>ジッシ</t>
    </rPh>
    <rPh sb="14" eb="16">
      <t>ジッシ</t>
    </rPh>
    <rPh sb="16" eb="18">
      <t>ヨテイ</t>
    </rPh>
    <phoneticPr fontId="2"/>
  </si>
  <si>
    <t>今年度、外部研修に教職員が参加した（参加予定）</t>
    <rPh sb="0" eb="2">
      <t>コトシ</t>
    </rPh>
    <rPh sb="2" eb="3">
      <t>ド</t>
    </rPh>
    <rPh sb="4" eb="6">
      <t>ガイブ</t>
    </rPh>
    <rPh sb="6" eb="8">
      <t>ケンシュウ</t>
    </rPh>
    <rPh sb="9" eb="12">
      <t>キョウショクイン</t>
    </rPh>
    <rPh sb="13" eb="15">
      <t>サンカ</t>
    </rPh>
    <rPh sb="18" eb="20">
      <t>サンカ</t>
    </rPh>
    <rPh sb="20" eb="22">
      <t>ヨテイ</t>
    </rPh>
    <phoneticPr fontId="2"/>
  </si>
  <si>
    <r>
      <t>※必ずすべての</t>
    </r>
    <r>
      <rPr>
        <sz val="10"/>
        <color indexed="10"/>
        <rFont val="ＭＳ Ｐ明朝"/>
        <family val="1"/>
        <charset val="128"/>
      </rPr>
      <t>【要確認】</t>
    </r>
    <r>
      <rPr>
        <sz val="10"/>
        <rFont val="ＭＳ Ｐ明朝"/>
        <family val="1"/>
        <charset val="128"/>
      </rPr>
      <t>が消えているか確認して、提出してください。</t>
    </r>
    <phoneticPr fontId="2"/>
  </si>
  <si>
    <r>
      <t>平成３０年度特別支援教育体制整備状況</t>
    </r>
    <r>
      <rPr>
        <b/>
        <sz val="16"/>
        <rFont val="ＭＳ Ｐゴシック"/>
        <family val="3"/>
        <charset val="128"/>
      </rPr>
      <t>等</t>
    </r>
    <r>
      <rPr>
        <b/>
        <sz val="16"/>
        <color indexed="8"/>
        <rFont val="ＭＳ Ｐゴシック"/>
        <family val="3"/>
        <charset val="128"/>
      </rPr>
      <t>調査票</t>
    </r>
    <rPh sb="0" eb="2">
      <t>ヘイセイ</t>
    </rPh>
    <rPh sb="4" eb="6">
      <t>ネンド</t>
    </rPh>
    <rPh sb="6" eb="8">
      <t>トクベツ</t>
    </rPh>
    <rPh sb="8" eb="10">
      <t>シエン</t>
    </rPh>
    <rPh sb="10" eb="12">
      <t>キョウイク</t>
    </rPh>
    <rPh sb="12" eb="14">
      <t>タイセイ</t>
    </rPh>
    <rPh sb="14" eb="16">
      <t>セイビ</t>
    </rPh>
    <rPh sb="16" eb="18">
      <t>ジョウキョウ</t>
    </rPh>
    <rPh sb="18" eb="19">
      <t>トウ</t>
    </rPh>
    <rPh sb="19" eb="21">
      <t>チョウサ</t>
    </rPh>
    <rPh sb="21" eb="22">
      <t>ヒョウ</t>
    </rPh>
    <phoneticPr fontId="2"/>
  </si>
  <si>
    <t>授業として行った学習指導</t>
    <rPh sb="0" eb="2">
      <t>ジュギョウ</t>
    </rPh>
    <rPh sb="5" eb="6">
      <t>オコナ</t>
    </rPh>
    <rPh sb="8" eb="10">
      <t>ガクシュウ</t>
    </rPh>
    <rPh sb="10" eb="12">
      <t>シドウ</t>
    </rPh>
    <phoneticPr fontId="2"/>
  </si>
  <si>
    <t>d)　ｃ-1)で2.と回答した場合、支援を行わなかった理由を教えてください。
※複数回答可</t>
    <rPh sb="11" eb="13">
      <t>カイトウ</t>
    </rPh>
    <rPh sb="15" eb="17">
      <t>バアイ</t>
    </rPh>
    <rPh sb="18" eb="20">
      <t>シエン</t>
    </rPh>
    <rPh sb="21" eb="22">
      <t>オコナ</t>
    </rPh>
    <rPh sb="27" eb="29">
      <t>リユウ</t>
    </rPh>
    <rPh sb="30" eb="31">
      <t>オシ</t>
    </rPh>
    <rPh sb="40" eb="42">
      <t>フクスウ</t>
    </rPh>
    <rPh sb="42" eb="44">
      <t>カイトウ</t>
    </rPh>
    <rPh sb="44" eb="45">
      <t>カ</t>
    </rPh>
    <phoneticPr fontId="2"/>
  </si>
  <si>
    <r>
      <t>c-2)  c-1)で1.と回答した場合、その具体的な支援内容について、</t>
    </r>
    <r>
      <rPr>
        <u/>
        <sz val="10"/>
        <rFont val="ＭＳ Ｐ明朝"/>
        <family val="1"/>
        <charset val="128"/>
      </rPr>
      <t>該当するもの全て</t>
    </r>
    <r>
      <rPr>
        <sz val="10"/>
        <rFont val="ＭＳ Ｐ明朝"/>
        <family val="1"/>
        <charset val="128"/>
      </rPr>
      <t>に「○」をしてください。※複数回答可</t>
    </r>
    <rPh sb="14" eb="16">
      <t>カイトウ</t>
    </rPh>
    <rPh sb="18" eb="20">
      <t>バアイ</t>
    </rPh>
    <rPh sb="23" eb="26">
      <t>グタイテキ</t>
    </rPh>
    <rPh sb="27" eb="29">
      <t>シエン</t>
    </rPh>
    <rPh sb="29" eb="31">
      <t>ナイヨウ</t>
    </rPh>
    <rPh sb="36" eb="38">
      <t>ガイトウ</t>
    </rPh>
    <rPh sb="42" eb="43">
      <t>スベ</t>
    </rPh>
    <rPh sb="57" eb="59">
      <t>フクスウ</t>
    </rPh>
    <rPh sb="59" eb="61">
      <t>カイトウ</t>
    </rPh>
    <rPh sb="61" eb="62">
      <t>カ</t>
    </rPh>
    <phoneticPr fontId="2"/>
  </si>
  <si>
    <t>人）</t>
    <rPh sb="0" eb="1">
      <t>ニン</t>
    </rPh>
    <phoneticPr fontId="2"/>
  </si>
  <si>
    <t>病気療養児の転学等した数</t>
    <rPh sb="0" eb="2">
      <t>ビョウキ</t>
    </rPh>
    <rPh sb="2" eb="4">
      <t>リョウヨウ</t>
    </rPh>
    <rPh sb="4" eb="5">
      <t>ジ</t>
    </rPh>
    <rPh sb="6" eb="8">
      <t>テンガク</t>
    </rPh>
    <rPh sb="8" eb="9">
      <t>トウ</t>
    </rPh>
    <rPh sb="11" eb="12">
      <t>カズ</t>
    </rPh>
    <phoneticPr fontId="2"/>
  </si>
  <si>
    <t>市区町村名</t>
    <rPh sb="0" eb="2">
      <t>シク</t>
    </rPh>
    <rPh sb="2" eb="4">
      <t>チョウソン</t>
    </rPh>
    <rPh sb="4" eb="5">
      <t>メイ</t>
    </rPh>
    <phoneticPr fontId="2"/>
  </si>
  <si>
    <t>学校種別</t>
    <rPh sb="0" eb="2">
      <t>ガッコウ</t>
    </rPh>
    <rPh sb="2" eb="4">
      <t>シュベツ</t>
    </rPh>
    <phoneticPr fontId="2"/>
  </si>
  <si>
    <t>d)</t>
    <phoneticPr fontId="2"/>
  </si>
  <si>
    <t>北海道</t>
    <rPh sb="0" eb="3">
      <t>ホッカイドウ</t>
    </rPh>
    <phoneticPr fontId="2"/>
  </si>
  <si>
    <t>青森県</t>
    <rPh sb="0" eb="3">
      <t>アオモリケン</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</si>
  <si>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</si>
  <si>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</si>
  <si>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</si>
  <si>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</si>
  <si>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3">
      <t>フクシマケン</t>
    </rPh>
    <phoneticPr fontId="2"/>
  </si>
  <si>
    <t>幼稚園</t>
    <rPh sb="0" eb="3">
      <t>ヨウチエン</t>
    </rPh>
    <phoneticPr fontId="2"/>
  </si>
  <si>
    <t>小学校</t>
    <rPh sb="0" eb="3">
      <t>ショウガッコウ</t>
    </rPh>
    <phoneticPr fontId="2"/>
  </si>
  <si>
    <t>中学校</t>
    <rPh sb="0" eb="3">
      <t>チュウガッコウ</t>
    </rPh>
    <phoneticPr fontId="2"/>
  </si>
  <si>
    <t>高等学校</t>
    <rPh sb="0" eb="2">
      <t>コウトウ</t>
    </rPh>
    <rPh sb="2" eb="4">
      <t>ガッコウ</t>
    </rPh>
    <phoneticPr fontId="2"/>
  </si>
  <si>
    <t>合計</t>
    <rPh sb="0" eb="2">
      <t>ゴウケイ</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</si>
  <si>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</si>
  <si>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</si>
  <si>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</si>
  <si>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</si>
  <si>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</si>
  <si>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</si>
  <si>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</si>
  <si>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</si>
  <si>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</si>
  <si>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</si>
  <si>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</si>
  <si>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</si>
  <si>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</si>
  <si>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</si>
  <si>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</si>
  <si>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</si>
  <si>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</si>
  <si>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</si>
  <si>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</si>
  <si>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</si>
  <si>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</si>
  <si>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</si>
  <si>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</si>
  <si>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</si>
  <si>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</si>
  <si>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</si>
  <si>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</si>
  <si>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</si>
  <si>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</si>
  <si>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</si>
  <si>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</si>
  <si>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</si>
  <si>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</si>
  <si>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</si>
  <si>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</si>
  <si>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鹿児島県</t>
    <rPh sb="0" eb="4">
      <t>カゴシマケン</t>
    </rPh>
    <phoneticPr fontId="2"/>
  </si>
  <si>
    <t>沖縄県</t>
    <rPh sb="0" eb="3">
      <t>オキナワケン</t>
    </rPh>
    <phoneticPr fontId="2"/>
  </si>
  <si>
    <t>※学校種はドロップダウンリストから選択し、その他は直接入力すること。</t>
    <rPh sb="1" eb="3">
      <t>ガッコウ</t>
    </rPh>
    <rPh sb="3" eb="4">
      <t>シュ</t>
    </rPh>
    <rPh sb="23" eb="24">
      <t>ホカ</t>
    </rPh>
    <rPh sb="25" eb="27">
      <t>チョクセツ</t>
    </rPh>
    <rPh sb="27" eb="29">
      <t>ニュウリョク</t>
    </rPh>
    <phoneticPr fontId="2"/>
  </si>
  <si>
    <t>幼保連携型認定こども園</t>
    <rPh sb="0" eb="2">
      <t>ヨウホ</t>
    </rPh>
    <rPh sb="2" eb="5">
      <t>レンケイガタ</t>
    </rPh>
    <rPh sb="5" eb="7">
      <t>ニンテイ</t>
    </rPh>
    <rPh sb="10" eb="11">
      <t>エン</t>
    </rPh>
    <phoneticPr fontId="2"/>
  </si>
  <si>
    <t>義務教育学校前期課程</t>
    <rPh sb="0" eb="2">
      <t>ギム</t>
    </rPh>
    <rPh sb="2" eb="4">
      <t>キョウイク</t>
    </rPh>
    <rPh sb="4" eb="6">
      <t>ガッコウ</t>
    </rPh>
    <rPh sb="6" eb="8">
      <t>ゼンキ</t>
    </rPh>
    <rPh sb="8" eb="10">
      <t>カテイ</t>
    </rPh>
    <phoneticPr fontId="2"/>
  </si>
  <si>
    <t>義務教育学校後期課程</t>
    <rPh sb="0" eb="2">
      <t>ギム</t>
    </rPh>
    <rPh sb="2" eb="4">
      <t>キョウイク</t>
    </rPh>
    <rPh sb="4" eb="6">
      <t>ガッコウ</t>
    </rPh>
    <rPh sb="6" eb="8">
      <t>コウキ</t>
    </rPh>
    <rPh sb="8" eb="10">
      <t>カテイ</t>
    </rPh>
    <phoneticPr fontId="2"/>
  </si>
  <si>
    <t>中等教育学校前期課程</t>
    <rPh sb="0" eb="2">
      <t>チュウトウ</t>
    </rPh>
    <rPh sb="2" eb="4">
      <t>キョウイク</t>
    </rPh>
    <rPh sb="4" eb="6">
      <t>ガッコウ</t>
    </rPh>
    <rPh sb="6" eb="8">
      <t>ゼンキ</t>
    </rPh>
    <rPh sb="8" eb="10">
      <t>カテイ</t>
    </rPh>
    <phoneticPr fontId="2"/>
  </si>
  <si>
    <t>中等教育学校後期課程</t>
    <rPh sb="0" eb="2">
      <t>チュウトウ</t>
    </rPh>
    <rPh sb="2" eb="4">
      <t>キョウイク</t>
    </rPh>
    <rPh sb="4" eb="6">
      <t>ガッコウ</t>
    </rPh>
    <rPh sb="6" eb="8">
      <t>コウキ</t>
    </rPh>
    <rPh sb="8" eb="10">
      <t>カテイ</t>
    </rPh>
    <phoneticPr fontId="2"/>
  </si>
  <si>
    <t>学校種名</t>
    <rPh sb="0" eb="2">
      <t>ガッコウ</t>
    </rPh>
    <rPh sb="2" eb="3">
      <t>シュ</t>
    </rPh>
    <rPh sb="3" eb="4">
      <t>メイ</t>
    </rPh>
    <phoneticPr fontId="2"/>
  </si>
  <si>
    <t>学校名</t>
    <rPh sb="0" eb="2">
      <t>ガッコウ</t>
    </rPh>
    <rPh sb="2" eb="3">
      <t>メイ</t>
    </rPh>
    <phoneticPr fontId="2"/>
  </si>
  <si>
    <t>東京都</t>
    <rPh sb="0" eb="2">
      <t>トウキョウ</t>
    </rPh>
    <rPh sb="2" eb="3">
      <t>ト</t>
    </rPh>
    <phoneticPr fontId="2"/>
  </si>
  <si>
    <t>山口県</t>
    <rPh sb="0" eb="2">
      <t>ヤマグチ</t>
    </rPh>
    <rPh sb="2" eb="3">
      <t>ケン</t>
    </rPh>
    <phoneticPr fontId="2"/>
  </si>
  <si>
    <t>宮崎県</t>
    <rPh sb="0" eb="2">
      <t>ミヤザキ</t>
    </rPh>
    <rPh sb="2" eb="3">
      <t>ケン</t>
    </rPh>
    <phoneticPr fontId="2"/>
  </si>
  <si>
    <t>学校種別カウント確認用</t>
    <rPh sb="0" eb="2">
      <t>ガッコウ</t>
    </rPh>
    <rPh sb="2" eb="3">
      <t>シュ</t>
    </rPh>
    <rPh sb="3" eb="4">
      <t>ベツ</t>
    </rPh>
    <rPh sb="8" eb="11">
      <t>カクニンヨウ</t>
    </rPh>
    <phoneticPr fontId="2"/>
  </si>
  <si>
    <t>a)　学校内で特別支援教育全体をコーディネートする立場の者（特別支援教育コーディネーター）を
　　指名していますか。</t>
    <rPh sb="3" eb="6">
      <t>ガッコウナイ</t>
    </rPh>
    <rPh sb="7" eb="9">
      <t>トクベツ</t>
    </rPh>
    <rPh sb="9" eb="11">
      <t>シエン</t>
    </rPh>
    <rPh sb="11" eb="13">
      <t>キョウイク</t>
    </rPh>
    <rPh sb="13" eb="15">
      <t>ゼンタイ</t>
    </rPh>
    <rPh sb="25" eb="27">
      <t>タチバ</t>
    </rPh>
    <rPh sb="28" eb="29">
      <t>モノ</t>
    </rPh>
    <rPh sb="30" eb="32">
      <t>トクベツ</t>
    </rPh>
    <rPh sb="32" eb="34">
      <t>シエン</t>
    </rPh>
    <rPh sb="34" eb="36">
      <t>キョウイク</t>
    </rPh>
    <rPh sb="49" eb="51">
      <t>シメイ</t>
    </rPh>
    <phoneticPr fontId="2"/>
  </si>
  <si>
    <t>※専任：主たる職務として特別支援教育コーディネーターの役割を担うことができるよう、学校において一定の配慮（学級・教科担任をもたない、1週間あたりの
　担当授業コマ数を一定数以下にする、など）がなされている者</t>
    <rPh sb="67" eb="69">
      <t>シュウカン</t>
    </rPh>
    <rPh sb="75" eb="77">
      <t>タントウ</t>
    </rPh>
    <rPh sb="77" eb="79">
      <t>ジュギョウ</t>
    </rPh>
    <rPh sb="81" eb="82">
      <t>スウ</t>
    </rPh>
    <rPh sb="83" eb="86">
      <t>イッテイスウ</t>
    </rPh>
    <rPh sb="86" eb="88">
      <t>イカ</t>
    </rPh>
    <phoneticPr fontId="2"/>
  </si>
  <si>
    <t>※学校内に置かれた発達障害を含む障害のある幼児児童生徒の実態把握及び支援の在り方等について検討を行う委員会。 なお、「校内委員会」という
　名称でなくても、上記記載の機能を有しているものがあれば「校内委員会」に計上すること。</t>
    <phoneticPr fontId="2"/>
  </si>
  <si>
    <t>※在籍する幼児児童生徒の実態の把握を行い、特別な支援を必要とする幼児児童生徒の存在や状態を確かめること。当該設問は、「実態把握を行った
　結果、障害のある者がいたのかどうか」を尋ねているわけではないので、御留意いただきたい。</t>
    <phoneticPr fontId="2"/>
  </si>
  <si>
    <r>
      <t>b)　</t>
    </r>
    <r>
      <rPr>
        <b/>
        <u/>
        <sz val="10"/>
        <rFont val="ＭＳ Ｐ明朝"/>
        <family val="1"/>
        <charset val="128"/>
      </rPr>
      <t>a) で １と回答した場合、</t>
    </r>
    <r>
      <rPr>
        <sz val="10"/>
        <rFont val="ＭＳ Ｐ明朝"/>
        <family val="1"/>
        <charset val="128"/>
      </rPr>
      <t>専任として指名している者はいますか。</t>
    </r>
    <rPh sb="17" eb="19">
      <t>センニン</t>
    </rPh>
    <rPh sb="22" eb="24">
      <t>シメイ</t>
    </rPh>
    <rPh sb="28" eb="29">
      <t>シャ</t>
    </rPh>
    <phoneticPr fontId="2"/>
  </si>
  <si>
    <t>１　　いる　</t>
    <phoneticPr fontId="2"/>
  </si>
  <si>
    <t>１　　明記することとしている</t>
    <rPh sb="3" eb="5">
      <t>メイキ</t>
    </rPh>
    <phoneticPr fontId="2"/>
  </si>
  <si>
    <t>２　　明記することとしていない</t>
    <rPh sb="3" eb="5">
      <t>メイキ</t>
    </rPh>
    <phoneticPr fontId="2"/>
  </si>
  <si>
    <t>３．ａ）で、両方に○をつけたり、未回答になったりしていませんか。</t>
    <rPh sb="6" eb="8">
      <t>リョウホウ</t>
    </rPh>
    <rPh sb="16" eb="19">
      <t>ミカイトウ</t>
    </rPh>
    <phoneticPr fontId="11"/>
  </si>
  <si>
    <t>学校内において、発達障害を含む障害のある幼児児童生徒に関する実態把握を行いましたか。</t>
    <rPh sb="0" eb="3">
      <t>ガッコウナイ</t>
    </rPh>
    <rPh sb="8" eb="10">
      <t>ハッタツ</t>
    </rPh>
    <rPh sb="10" eb="12">
      <t>ショウガイ</t>
    </rPh>
    <rPh sb="13" eb="14">
      <t>フク</t>
    </rPh>
    <rPh sb="15" eb="17">
      <t>ショウガイ</t>
    </rPh>
    <rPh sb="20" eb="22">
      <t>ヨウジ</t>
    </rPh>
    <rPh sb="22" eb="24">
      <t>ジドウ</t>
    </rPh>
    <rPh sb="24" eb="26">
      <t>セイト</t>
    </rPh>
    <rPh sb="27" eb="28">
      <t>カン</t>
    </rPh>
    <rPh sb="30" eb="32">
      <t>ジッタイ</t>
    </rPh>
    <rPh sb="32" eb="34">
      <t>ハアク</t>
    </rPh>
    <rPh sb="35" eb="36">
      <t>オコナ</t>
    </rPh>
    <phoneticPr fontId="2"/>
  </si>
  <si>
    <t>２．で、両方に○をつけたり、未回答になったりしていませんか。</t>
    <phoneticPr fontId="2"/>
  </si>
  <si>
    <t>１　　行った　</t>
    <rPh sb="3" eb="4">
      <t>オコナ</t>
    </rPh>
    <phoneticPr fontId="2"/>
  </si>
  <si>
    <t>a)　貴校において、前年度中に在籍していた病気療養児の人数を教えてください。</t>
    <rPh sb="3" eb="5">
      <t>キコウ</t>
    </rPh>
    <rPh sb="10" eb="14">
      <t>ゼンネンドチュウ</t>
    </rPh>
    <rPh sb="15" eb="17">
      <t>ザイセキ</t>
    </rPh>
    <rPh sb="21" eb="23">
      <t>ビョウキ</t>
    </rPh>
    <rPh sb="23" eb="26">
      <t>リョウヨウジ</t>
    </rPh>
    <rPh sb="27" eb="29">
      <t>ニンズウ</t>
    </rPh>
    <rPh sb="30" eb="31">
      <t>オシ</t>
    </rPh>
    <phoneticPr fontId="2"/>
  </si>
  <si>
    <t>授業で行った学習指導</t>
    <rPh sb="0" eb="2">
      <t>ジュギョウ</t>
    </rPh>
    <rPh sb="3" eb="4">
      <t>オコナ</t>
    </rPh>
    <rPh sb="6" eb="8">
      <t>ガクシュウ</t>
    </rPh>
    <rPh sb="8" eb="10">
      <t>シドウ</t>
    </rPh>
    <phoneticPr fontId="2"/>
  </si>
  <si>
    <t>授業以外の学習支援</t>
    <rPh sb="0" eb="2">
      <t>ジュギョウ</t>
    </rPh>
    <rPh sb="2" eb="4">
      <t>イガイ</t>
    </rPh>
    <rPh sb="5" eb="7">
      <t>ガクシュウ</t>
    </rPh>
    <rPh sb="7" eb="9">
      <t>シエン</t>
    </rPh>
    <phoneticPr fontId="2"/>
  </si>
  <si>
    <t>その他の支援</t>
    <rPh sb="2" eb="3">
      <t>タ</t>
    </rPh>
    <rPh sb="4" eb="6">
      <t>シエン</t>
    </rPh>
    <phoneticPr fontId="2"/>
  </si>
  <si>
    <t>指名している</t>
    <rPh sb="0" eb="2">
      <t>シメイ</t>
    </rPh>
    <phoneticPr fontId="2"/>
  </si>
  <si>
    <t>支援を行わなかった理由</t>
    <rPh sb="0" eb="2">
      <t>シエン</t>
    </rPh>
    <rPh sb="3" eb="4">
      <t>オコナ</t>
    </rPh>
    <rPh sb="9" eb="11">
      <t>リユウ</t>
    </rPh>
    <phoneticPr fontId="2"/>
  </si>
  <si>
    <t>※年度途中に転学等で貴校から籍が移った場合も含め、一度でも在籍していればカウントすること。</t>
    <rPh sb="10" eb="12">
      <t>キコウ</t>
    </rPh>
    <rPh sb="16" eb="17">
      <t>ウツ</t>
    </rPh>
    <phoneticPr fontId="2"/>
  </si>
  <si>
    <t>b)　そのうち、病気やけがによる入院により、転学・退学等となった病気療養児の人数を教えてくだ
　　さい。</t>
    <rPh sb="8" eb="10">
      <t>ビョウキ</t>
    </rPh>
    <rPh sb="16" eb="18">
      <t>ニュウイン</t>
    </rPh>
    <rPh sb="22" eb="24">
      <t>テンガク</t>
    </rPh>
    <rPh sb="25" eb="27">
      <t>タイガク</t>
    </rPh>
    <rPh sb="27" eb="28">
      <t>トウ</t>
    </rPh>
    <rPh sb="32" eb="34">
      <t>ビョウキ</t>
    </rPh>
    <rPh sb="34" eb="36">
      <t>リョウヨウ</t>
    </rPh>
    <rPh sb="36" eb="37">
      <t>ジ</t>
    </rPh>
    <rPh sb="38" eb="40">
      <t>ニンズウ</t>
    </rPh>
    <rPh sb="41" eb="42">
      <t>オシ</t>
    </rPh>
    <phoneticPr fontId="2"/>
  </si>
  <si>
    <t>※前年度中に在籍していた病気療養児全てに対して行っていなくても、一部の児童生徒に対して支援を行っていれば、「行った」に「○」をすること。</t>
    <rPh sb="1" eb="5">
      <t>ゼンネンドチュウ</t>
    </rPh>
    <rPh sb="6" eb="8">
      <t>ザイセキ</t>
    </rPh>
    <rPh sb="12" eb="14">
      <t>ビョウキ</t>
    </rPh>
    <rPh sb="14" eb="16">
      <t>リョウヨウ</t>
    </rPh>
    <rPh sb="16" eb="17">
      <t>ジ</t>
    </rPh>
    <rPh sb="17" eb="18">
      <t>スベ</t>
    </rPh>
    <rPh sb="20" eb="21">
      <t>タイ</t>
    </rPh>
    <rPh sb="23" eb="24">
      <t>オコナ</t>
    </rPh>
    <rPh sb="32" eb="34">
      <t>イチブ</t>
    </rPh>
    <rPh sb="35" eb="37">
      <t>ジドウ</t>
    </rPh>
    <rPh sb="37" eb="39">
      <t>セイト</t>
    </rPh>
    <rPh sb="40" eb="41">
      <t>タイ</t>
    </rPh>
    <rPh sb="43" eb="45">
      <t>シエン</t>
    </rPh>
    <rPh sb="46" eb="47">
      <t>オコナ</t>
    </rPh>
    <rPh sb="54" eb="55">
      <t>オコナ</t>
    </rPh>
    <phoneticPr fontId="2"/>
  </si>
  <si>
    <t>その他の取組</t>
    <rPh sb="2" eb="3">
      <t>タ</t>
    </rPh>
    <rPh sb="4" eb="6">
      <t>トリクミ</t>
    </rPh>
    <phoneticPr fontId="2"/>
  </si>
  <si>
    <t>８　　その他</t>
    <rPh sb="5" eb="6">
      <t>タ</t>
    </rPh>
    <phoneticPr fontId="2"/>
  </si>
  <si>
    <t>→0人の場合、
　b)～d)の回答不要　</t>
    <phoneticPr fontId="2"/>
  </si>
  <si>
    <t>１　　本人・保護者等からの申し出があった
　　　ため</t>
    <rPh sb="3" eb="5">
      <t>ホンニン</t>
    </rPh>
    <rPh sb="6" eb="9">
      <t>ホゴシャ</t>
    </rPh>
    <rPh sb="9" eb="10">
      <t>トウ</t>
    </rPh>
    <rPh sb="13" eb="14">
      <t>モウ</t>
    </rPh>
    <rPh sb="15" eb="16">
      <t>デ</t>
    </rPh>
    <phoneticPr fontId="2"/>
  </si>
  <si>
    <t>c-1)　貴校において、前年度中に在籍していた病気療養児に対して、学習指導や学習支援、相談
　　　　等の支援を行いましたか。</t>
    <rPh sb="5" eb="6">
      <t>キ</t>
    </rPh>
    <rPh sb="6" eb="7">
      <t>コウ</t>
    </rPh>
    <rPh sb="12" eb="16">
      <t>ゼンネンドチュウ</t>
    </rPh>
    <rPh sb="17" eb="19">
      <t>ザイセキ</t>
    </rPh>
    <rPh sb="23" eb="25">
      <t>ビョウキ</t>
    </rPh>
    <rPh sb="25" eb="27">
      <t>リョウヨウ</t>
    </rPh>
    <rPh sb="27" eb="28">
      <t>ジ</t>
    </rPh>
    <rPh sb="29" eb="30">
      <t>タイ</t>
    </rPh>
    <rPh sb="33" eb="35">
      <t>ガクシュウ</t>
    </rPh>
    <rPh sb="35" eb="37">
      <t>シドウ</t>
    </rPh>
    <rPh sb="38" eb="40">
      <t>ガクシュウ</t>
    </rPh>
    <rPh sb="40" eb="42">
      <t>シエン</t>
    </rPh>
    <rPh sb="43" eb="45">
      <t>ソウダン</t>
    </rPh>
    <rPh sb="50" eb="51">
      <t>トウ</t>
    </rPh>
    <rPh sb="52" eb="54">
      <t>シエン</t>
    </rPh>
    <rPh sb="55" eb="56">
      <t>オコナ</t>
    </rPh>
    <phoneticPr fontId="2"/>
  </si>
  <si>
    <t>授業以外で行った学習支援
（欠席時における支援）</t>
    <rPh sb="0" eb="2">
      <t>ジュギョウ</t>
    </rPh>
    <rPh sb="2" eb="4">
      <t>イガイ</t>
    </rPh>
    <rPh sb="3" eb="4">
      <t>ガイ</t>
    </rPh>
    <rPh sb="5" eb="6">
      <t>オコナ</t>
    </rPh>
    <rPh sb="8" eb="10">
      <t>ガクシュウ</t>
    </rPh>
    <rPh sb="10" eb="12">
      <t>シエン</t>
    </rPh>
    <rPh sb="14" eb="16">
      <t>ケッセキ</t>
    </rPh>
    <rPh sb="16" eb="17">
      <t>ジ</t>
    </rPh>
    <rPh sb="21" eb="23">
      <t>シエン</t>
    </rPh>
    <phoneticPr fontId="2"/>
  </si>
  <si>
    <t>３　　学習支援員やボランティアによる学習
　　　支援等、対面での学習支援を行った。</t>
    <rPh sb="3" eb="5">
      <t>ガクシュウ</t>
    </rPh>
    <rPh sb="5" eb="7">
      <t>シエン</t>
    </rPh>
    <rPh sb="7" eb="8">
      <t>イン</t>
    </rPh>
    <rPh sb="28" eb="30">
      <t>タイメン</t>
    </rPh>
    <rPh sb="32" eb="34">
      <t>ガクシュウ</t>
    </rPh>
    <rPh sb="34" eb="36">
      <t>シエン</t>
    </rPh>
    <rPh sb="37" eb="38">
      <t>オコナ</t>
    </rPh>
    <phoneticPr fontId="2"/>
  </si>
  <si>
    <t>６　　貴校の教員による心理的な不安、悩
　　　みなどの相談支援を行った。</t>
    <rPh sb="3" eb="5">
      <t>キコウ</t>
    </rPh>
    <rPh sb="5" eb="6">
      <t>ザイコウ</t>
    </rPh>
    <rPh sb="6" eb="8">
      <t>キョウイン</t>
    </rPh>
    <rPh sb="11" eb="14">
      <t>シンリテキ</t>
    </rPh>
    <rPh sb="15" eb="17">
      <t>フアン</t>
    </rPh>
    <rPh sb="18" eb="19">
      <t>ナヤ</t>
    </rPh>
    <rPh sb="27" eb="29">
      <t>ソウダン</t>
    </rPh>
    <rPh sb="29" eb="31">
      <t>シエン</t>
    </rPh>
    <rPh sb="32" eb="33">
      <t>オコナ</t>
    </rPh>
    <phoneticPr fontId="2"/>
  </si>
  <si>
    <t>７　　特別支援学校の教員やスクールカウン
　　　セラーなど外部専門家による相談支援
　　　を行った。</t>
    <rPh sb="3" eb="5">
      <t>トクベツ</t>
    </rPh>
    <rPh sb="5" eb="7">
      <t>シエン</t>
    </rPh>
    <rPh sb="7" eb="9">
      <t>ガッコウ</t>
    </rPh>
    <rPh sb="10" eb="12">
      <t>キョウイン</t>
    </rPh>
    <rPh sb="29" eb="31">
      <t>ガイブ</t>
    </rPh>
    <rPh sb="31" eb="34">
      <t>センモンカ</t>
    </rPh>
    <rPh sb="37" eb="38">
      <t>アイ</t>
    </rPh>
    <rPh sb="38" eb="39">
      <t>ダン</t>
    </rPh>
    <rPh sb="39" eb="41">
      <t>シエン</t>
    </rPh>
    <rPh sb="46" eb="47">
      <t>オコナ</t>
    </rPh>
    <phoneticPr fontId="2"/>
  </si>
  <si>
    <t>c-3)　c-1)で1.と回答した場合、児童生徒に対する支援について医療機関や特別支援学校等の
　　　　関係機関と連携を図りましたか。</t>
    <rPh sb="13" eb="15">
      <t>カイトウ</t>
    </rPh>
    <rPh sb="17" eb="19">
      <t>バアイ</t>
    </rPh>
    <rPh sb="20" eb="22">
      <t>ジドウ</t>
    </rPh>
    <rPh sb="22" eb="24">
      <t>セイト</t>
    </rPh>
    <rPh sb="25" eb="26">
      <t>タイ</t>
    </rPh>
    <rPh sb="28" eb="30">
      <t>シエン</t>
    </rPh>
    <rPh sb="34" eb="36">
      <t>イリョウ</t>
    </rPh>
    <rPh sb="36" eb="38">
      <t>キカン</t>
    </rPh>
    <rPh sb="39" eb="41">
      <t>トクベツ</t>
    </rPh>
    <rPh sb="41" eb="43">
      <t>シエン</t>
    </rPh>
    <rPh sb="43" eb="45">
      <t>ガッコウ</t>
    </rPh>
    <rPh sb="45" eb="46">
      <t>トウ</t>
    </rPh>
    <rPh sb="52" eb="54">
      <t>カンケイ</t>
    </rPh>
    <rPh sb="54" eb="56">
      <t>キカン</t>
    </rPh>
    <rPh sb="57" eb="59">
      <t>レンケイ</t>
    </rPh>
    <rPh sb="60" eb="61">
      <t>ハカ</t>
    </rPh>
    <phoneticPr fontId="2"/>
  </si>
  <si>
    <t>２　　ICT機器を活用し、遠隔で授業を行っ
　　　た。</t>
    <rPh sb="6" eb="8">
      <t>キキ</t>
    </rPh>
    <rPh sb="9" eb="11">
      <t>カツヨウ</t>
    </rPh>
    <rPh sb="13" eb="15">
      <t>エンカク</t>
    </rPh>
    <rPh sb="16" eb="18">
      <t>ジュギョウ</t>
    </rPh>
    <rPh sb="19" eb="20">
      <t>オコナ</t>
    </rPh>
    <phoneticPr fontId="2"/>
  </si>
  <si>
    <t>１　　対面で授業を行った。
　　（例：貴校の教員が病院・自宅等を訪
　　　問して授業、病院内等に設置された
　　　在籍校の特別支援学級（または分教
　　　室）で授業、通級による指導として、
　　　在籍校以外(特別支援学校等)の教員
　　　が、病院・自宅等に出向いて授業等）</t>
    <rPh sb="3" eb="5">
      <t>タイメン</t>
    </rPh>
    <rPh sb="6" eb="8">
      <t>ジュギョウ</t>
    </rPh>
    <rPh sb="9" eb="10">
      <t>オコナ</t>
    </rPh>
    <rPh sb="17" eb="18">
      <t>レイ</t>
    </rPh>
    <rPh sb="20" eb="21">
      <t>コウ</t>
    </rPh>
    <rPh sb="22" eb="24">
      <t>キョウイン</t>
    </rPh>
    <rPh sb="25" eb="27">
      <t>ビョウイン</t>
    </rPh>
    <rPh sb="28" eb="30">
      <t>ジタク</t>
    </rPh>
    <rPh sb="30" eb="31">
      <t>トウ</t>
    </rPh>
    <rPh sb="40" eb="42">
      <t>ジュギョウ</t>
    </rPh>
    <rPh sb="80" eb="82">
      <t>ジュギョウ</t>
    </rPh>
    <rPh sb="132" eb="134">
      <t>ジュギョウ</t>
    </rPh>
    <rPh sb="134" eb="135">
      <t>トウ</t>
    </rPh>
    <phoneticPr fontId="2"/>
  </si>
  <si>
    <r>
      <t>２　　行わなかった</t>
    </r>
    <r>
      <rPr>
        <b/>
        <sz val="10"/>
        <rFont val="ＭＳ Ｐ明朝"/>
        <family val="1"/>
        <charset val="128"/>
      </rPr>
      <t>　→c-2,3)の回答不要</t>
    </r>
    <rPh sb="3" eb="4">
      <t>オコナ</t>
    </rPh>
    <rPh sb="18" eb="20">
      <t>カイトウ</t>
    </rPh>
    <rPh sb="20" eb="22">
      <t>フヨウ</t>
    </rPh>
    <phoneticPr fontId="2"/>
  </si>
  <si>
    <t>４　　　ICT機器を活用し、遠隔で学習支援
　　　　を行った。</t>
    <rPh sb="17" eb="19">
      <t>ガクシュウ</t>
    </rPh>
    <rPh sb="19" eb="21">
      <t>シエン</t>
    </rPh>
    <phoneticPr fontId="2"/>
  </si>
  <si>
    <r>
      <t>１　　行った　</t>
    </r>
    <r>
      <rPr>
        <b/>
        <sz val="10"/>
        <rFont val="ＭＳ Ｐ明朝"/>
        <family val="1"/>
        <charset val="128"/>
      </rPr>
      <t>→d)の回答不要</t>
    </r>
    <rPh sb="3" eb="4">
      <t>オコナ</t>
    </rPh>
    <rPh sb="11" eb="13">
      <t>カイトウ</t>
    </rPh>
    <rPh sb="13" eb="15">
      <t>フヨウ</t>
    </rPh>
    <phoneticPr fontId="2"/>
  </si>
  <si>
    <t>a-1)　特別支援学級に在籍している児童生徒数を教えてください。</t>
    <rPh sb="5" eb="7">
      <t>トクベツ</t>
    </rPh>
    <rPh sb="7" eb="9">
      <t>シエン</t>
    </rPh>
    <rPh sb="9" eb="11">
      <t>ガッキュウ</t>
    </rPh>
    <rPh sb="12" eb="14">
      <t>ザイセキ</t>
    </rPh>
    <rPh sb="24" eb="25">
      <t>オシ</t>
    </rPh>
    <phoneticPr fontId="2"/>
  </si>
  <si>
    <t>b-1)　通級による指導を受けている児童生徒数を教えてください。</t>
    <rPh sb="5" eb="7">
      <t>ツウキュウ</t>
    </rPh>
    <rPh sb="10" eb="12">
      <t>シドウ</t>
    </rPh>
    <rPh sb="13" eb="14">
      <t>ウ</t>
    </rPh>
    <rPh sb="24" eb="25">
      <t>オシ</t>
    </rPh>
    <phoneticPr fontId="2"/>
  </si>
  <si>
    <t>c-1)　a-1,b-1)以外に、個別の指導計画の作成を必要とする幼児児童生徒数を教えてください。</t>
    <rPh sb="13" eb="15">
      <t>イガイ</t>
    </rPh>
    <rPh sb="17" eb="19">
      <t>コベツ</t>
    </rPh>
    <rPh sb="20" eb="22">
      <t>シドウ</t>
    </rPh>
    <rPh sb="22" eb="24">
      <t>ケイカク</t>
    </rPh>
    <rPh sb="25" eb="27">
      <t>サクセイ</t>
    </rPh>
    <rPh sb="28" eb="30">
      <t>ヒツヨウ</t>
    </rPh>
    <rPh sb="33" eb="35">
      <t>ヨウジ</t>
    </rPh>
    <rPh sb="35" eb="37">
      <t>ジドウ</t>
    </rPh>
    <rPh sb="37" eb="39">
      <t>セイト</t>
    </rPh>
    <rPh sb="39" eb="40">
      <t>スウ</t>
    </rPh>
    <rPh sb="41" eb="42">
      <t>オシ</t>
    </rPh>
    <phoneticPr fontId="2"/>
  </si>
  <si>
    <t>c-2)　そのうち、個別の指導計画を作成している人数を教えてください。</t>
    <rPh sb="10" eb="12">
      <t>コベツ</t>
    </rPh>
    <rPh sb="13" eb="15">
      <t>シドウ</t>
    </rPh>
    <rPh sb="15" eb="17">
      <t>ケイカク</t>
    </rPh>
    <rPh sb="18" eb="20">
      <t>サクセイ</t>
    </rPh>
    <rPh sb="24" eb="26">
      <t>ニンズウ</t>
    </rPh>
    <rPh sb="27" eb="28">
      <t>オシ</t>
    </rPh>
    <phoneticPr fontId="2"/>
  </si>
  <si>
    <t>c-3)　a-1,b-1)以外に、個別の教育支援計画の作成を必要とする幼児児童生徒数を教えてください。</t>
    <rPh sb="13" eb="15">
      <t>イガイ</t>
    </rPh>
    <rPh sb="17" eb="19">
      <t>コベツ</t>
    </rPh>
    <rPh sb="20" eb="22">
      <t>キョウイク</t>
    </rPh>
    <rPh sb="22" eb="24">
      <t>シエン</t>
    </rPh>
    <rPh sb="24" eb="26">
      <t>ケイカク</t>
    </rPh>
    <rPh sb="27" eb="29">
      <t>サクセイ</t>
    </rPh>
    <rPh sb="30" eb="32">
      <t>ヒツヨウ</t>
    </rPh>
    <rPh sb="35" eb="37">
      <t>ヨウジ</t>
    </rPh>
    <rPh sb="37" eb="39">
      <t>ジドウ</t>
    </rPh>
    <rPh sb="39" eb="41">
      <t>セイト</t>
    </rPh>
    <rPh sb="41" eb="42">
      <t>スウ</t>
    </rPh>
    <rPh sb="43" eb="44">
      <t>オシ</t>
    </rPh>
    <phoneticPr fontId="2"/>
  </si>
  <si>
    <t>c-4)　そのうち、個別の教育支援計画を作成している人数を教えてください。</t>
    <rPh sb="10" eb="12">
      <t>コベツ</t>
    </rPh>
    <rPh sb="13" eb="15">
      <t>キョウイク</t>
    </rPh>
    <rPh sb="15" eb="17">
      <t>シエン</t>
    </rPh>
    <rPh sb="17" eb="19">
      <t>ケイカク</t>
    </rPh>
    <rPh sb="20" eb="22">
      <t>サクセイ</t>
    </rPh>
    <rPh sb="26" eb="28">
      <t>ニンズウ</t>
    </rPh>
    <rPh sb="29" eb="30">
      <t>オシ</t>
    </rPh>
    <phoneticPr fontId="2"/>
  </si>
  <si>
    <t>１　　図っている</t>
    <rPh sb="3" eb="4">
      <t>ハカ</t>
    </rPh>
    <phoneticPr fontId="2"/>
  </si>
  <si>
    <t>２　　図っていない</t>
    <rPh sb="3" eb="4">
      <t>ハカ</t>
    </rPh>
    <phoneticPr fontId="2"/>
  </si>
  <si>
    <t>d)  個別の指導計画または個別の教育支援計画に、合理的配慮の提供内容について明記することとしてい
　　ますか。</t>
    <rPh sb="4" eb="6">
      <t>コベツ</t>
    </rPh>
    <rPh sb="7" eb="9">
      <t>シドウ</t>
    </rPh>
    <rPh sb="9" eb="11">
      <t>ケイカク</t>
    </rPh>
    <rPh sb="14" eb="16">
      <t>コベツ</t>
    </rPh>
    <rPh sb="17" eb="19">
      <t>キョウイク</t>
    </rPh>
    <rPh sb="19" eb="21">
      <t>シエン</t>
    </rPh>
    <rPh sb="21" eb="23">
      <t>ケイカク</t>
    </rPh>
    <rPh sb="25" eb="28">
      <t>ゴウリテキ</t>
    </rPh>
    <rPh sb="28" eb="30">
      <t>ハイリョ</t>
    </rPh>
    <rPh sb="31" eb="33">
      <t>テイキョウ</t>
    </rPh>
    <rPh sb="33" eb="35">
      <t>ナイヨウ</t>
    </rPh>
    <rPh sb="39" eb="41">
      <t>メイキ</t>
    </rPh>
    <phoneticPr fontId="2"/>
  </si>
  <si>
    <t>e)  個別の教育支援計画の作成に当たって、幼児児童生徒本人やその保護者の意向を踏まえつつ、関係機
　　関等と必要な情報共有を図っていますか。</t>
    <rPh sb="4" eb="6">
      <t>コベツ</t>
    </rPh>
    <rPh sb="7" eb="9">
      <t>キョウイク</t>
    </rPh>
    <rPh sb="9" eb="11">
      <t>シエン</t>
    </rPh>
    <rPh sb="11" eb="13">
      <t>ケイカク</t>
    </rPh>
    <rPh sb="14" eb="16">
      <t>サクセイ</t>
    </rPh>
    <rPh sb="17" eb="18">
      <t>ア</t>
    </rPh>
    <rPh sb="22" eb="24">
      <t>ヨウジ</t>
    </rPh>
    <rPh sb="24" eb="26">
      <t>ジドウ</t>
    </rPh>
    <rPh sb="26" eb="28">
      <t>セイト</t>
    </rPh>
    <rPh sb="28" eb="30">
      <t>ホンニン</t>
    </rPh>
    <rPh sb="33" eb="36">
      <t>ホゴシャ</t>
    </rPh>
    <rPh sb="37" eb="39">
      <t>イコウ</t>
    </rPh>
    <rPh sb="40" eb="41">
      <t>フ</t>
    </rPh>
    <rPh sb="46" eb="48">
      <t>カンケイ</t>
    </rPh>
    <rPh sb="48" eb="49">
      <t>キ</t>
    </rPh>
    <rPh sb="52" eb="53">
      <t>カン</t>
    </rPh>
    <rPh sb="53" eb="54">
      <t>トウ</t>
    </rPh>
    <rPh sb="55" eb="57">
      <t>ヒツヨウ</t>
    </rPh>
    <rPh sb="58" eb="60">
      <t>ジョウホウ</t>
    </rPh>
    <rPh sb="60" eb="62">
      <t>キョウユウ</t>
    </rPh>
    <rPh sb="63" eb="64">
      <t>ハカ</t>
    </rPh>
    <phoneticPr fontId="2"/>
  </si>
  <si>
    <t xml:space="preserve">５．特別支援教育に関する教員の専門性の向上 </t>
    <rPh sb="2" eb="4">
      <t>トクベツ</t>
    </rPh>
    <rPh sb="4" eb="6">
      <t>シエン</t>
    </rPh>
    <rPh sb="6" eb="8">
      <t>キョウイク</t>
    </rPh>
    <rPh sb="9" eb="10">
      <t>カン</t>
    </rPh>
    <rPh sb="12" eb="14">
      <t>キョウイン</t>
    </rPh>
    <rPh sb="15" eb="18">
      <t>センモンセイ</t>
    </rPh>
    <rPh sb="19" eb="21">
      <t>コウジョウ</t>
    </rPh>
    <phoneticPr fontId="2"/>
  </si>
  <si>
    <r>
      <t>６.　特別支援教育を行うための体制整備及び必要な取組の実施状況　</t>
    </r>
    <r>
      <rPr>
        <u/>
        <sz val="12"/>
        <color indexed="10"/>
        <rFont val="ＭＳ Ｐ明朝"/>
        <family val="1"/>
        <charset val="128"/>
      </rPr>
      <t>※自動回答の数式が入っているため入力は不要</t>
    </r>
    <rPh sb="3" eb="5">
      <t>トクベツ</t>
    </rPh>
    <rPh sb="5" eb="7">
      <t>シエン</t>
    </rPh>
    <rPh sb="7" eb="9">
      <t>キョウイク</t>
    </rPh>
    <rPh sb="10" eb="11">
      <t>オコナ</t>
    </rPh>
    <rPh sb="15" eb="17">
      <t>タイセイ</t>
    </rPh>
    <rPh sb="17" eb="19">
      <t>セイビ</t>
    </rPh>
    <rPh sb="19" eb="20">
      <t>オヨ</t>
    </rPh>
    <rPh sb="21" eb="23">
      <t>ヒツヨウ</t>
    </rPh>
    <rPh sb="24" eb="26">
      <t>トリクミ</t>
    </rPh>
    <rPh sb="27" eb="29">
      <t>ジッシ</t>
    </rPh>
    <rPh sb="29" eb="31">
      <t>ジョウキョウ</t>
    </rPh>
    <rPh sb="33" eb="35">
      <t>ジドウ</t>
    </rPh>
    <rPh sb="35" eb="37">
      <t>カイトウ</t>
    </rPh>
    <rPh sb="38" eb="40">
      <t>スウシキ</t>
    </rPh>
    <rPh sb="41" eb="42">
      <t>ハイ</t>
    </rPh>
    <rPh sb="48" eb="50">
      <t>ニュウリョク</t>
    </rPh>
    <rPh sb="51" eb="53">
      <t>フヨウ</t>
    </rPh>
    <phoneticPr fontId="2"/>
  </si>
  <si>
    <r>
      <t>の該当箇所に「○」を選択して回答すること。ただし、</t>
    </r>
    <r>
      <rPr>
        <u/>
        <sz val="10"/>
        <rFont val="ＭＳ Ｐ明朝"/>
        <family val="1"/>
        <charset val="128"/>
      </rPr>
      <t>設問４,７の一部については人数を記入すること。</t>
    </r>
    <rPh sb="1" eb="3">
      <t>ガイトウ</t>
    </rPh>
    <rPh sb="3" eb="5">
      <t>カショ</t>
    </rPh>
    <rPh sb="10" eb="12">
      <t>センタク</t>
    </rPh>
    <rPh sb="14" eb="16">
      <t>カイトウ</t>
    </rPh>
    <rPh sb="25" eb="27">
      <t>セツモン</t>
    </rPh>
    <rPh sb="31" eb="33">
      <t>イチブ</t>
    </rPh>
    <rPh sb="38" eb="40">
      <t>ニンズウ</t>
    </rPh>
    <rPh sb="41" eb="43">
      <t>キニュウ</t>
    </rPh>
    <phoneticPr fontId="2"/>
  </si>
  <si>
    <r>
      <t>1,2,3-a,4-a～d,5</t>
    </r>
    <r>
      <rPr>
        <b/>
        <u/>
        <sz val="10"/>
        <rFont val="ＭＳ Ｐ明朝"/>
        <family val="1"/>
        <charset val="128"/>
      </rPr>
      <t>全てを実施</t>
    </r>
    <r>
      <rPr>
        <sz val="10"/>
        <rFont val="ＭＳ Ｐ明朝"/>
        <family val="1"/>
        <charset val="128"/>
      </rPr>
      <t>していますか。</t>
    </r>
    <rPh sb="15" eb="16">
      <t>スベ</t>
    </rPh>
    <rPh sb="18" eb="20">
      <t>ジッシ</t>
    </rPh>
    <phoneticPr fontId="2"/>
  </si>
  <si>
    <t>４.a-1)で、児童生徒数がきちんと入力されていますか。「0人」の場合も「0」を入力してください。</t>
    <phoneticPr fontId="2"/>
  </si>
  <si>
    <t>２　　学校・行政における支援体制が整わな
       かったため</t>
    <rPh sb="3" eb="5">
      <t>ガッコウ</t>
    </rPh>
    <rPh sb="6" eb="8">
      <t>ギョウセイ</t>
    </rPh>
    <rPh sb="12" eb="14">
      <t>シエン</t>
    </rPh>
    <rPh sb="14" eb="16">
      <t>タイセイ</t>
    </rPh>
    <rPh sb="17" eb="18">
      <t>トトノ</t>
    </rPh>
    <phoneticPr fontId="2"/>
  </si>
  <si>
    <t>４．個別の指導計画、個別の教育支援計画</t>
    <rPh sb="2" eb="4">
      <t>コベツ</t>
    </rPh>
    <rPh sb="5" eb="7">
      <t>シドウ</t>
    </rPh>
    <rPh sb="7" eb="9">
      <t>ケイカク</t>
    </rPh>
    <rPh sb="10" eb="12">
      <t>コベツ</t>
    </rPh>
    <rPh sb="13" eb="15">
      <t>キョウイク</t>
    </rPh>
    <rPh sb="15" eb="17">
      <t>シエン</t>
    </rPh>
    <rPh sb="17" eb="19">
      <t>ケイカク</t>
    </rPh>
    <phoneticPr fontId="2"/>
  </si>
  <si>
    <t>５．研修</t>
    <rPh sb="2" eb="4">
      <t>ケンシュウ</t>
    </rPh>
    <phoneticPr fontId="2"/>
  </si>
  <si>
    <t>６.実施状況</t>
    <rPh sb="2" eb="4">
      <t>ジッシ</t>
    </rPh>
    <rPh sb="4" eb="6">
      <t>ジョウキョウ</t>
    </rPh>
    <phoneticPr fontId="2"/>
  </si>
  <si>
    <t>７. 病気療養児に関する調査</t>
    <rPh sb="3" eb="5">
      <t>ビョウキ</t>
    </rPh>
    <rPh sb="5" eb="7">
      <t>リョウヨウ</t>
    </rPh>
    <rPh sb="7" eb="8">
      <t>ジ</t>
    </rPh>
    <rPh sb="9" eb="10">
      <t>カン</t>
    </rPh>
    <rPh sb="12" eb="14">
      <t>チョウサ</t>
    </rPh>
    <phoneticPr fontId="2"/>
  </si>
  <si>
    <t>特別支援学級の児童生徒数</t>
    <rPh sb="0" eb="2">
      <t>トクベツ</t>
    </rPh>
    <rPh sb="2" eb="4">
      <t>シエン</t>
    </rPh>
    <rPh sb="4" eb="6">
      <t>ガッキュウ</t>
    </rPh>
    <rPh sb="7" eb="9">
      <t>ジドウ</t>
    </rPh>
    <rPh sb="9" eb="11">
      <t>セイト</t>
    </rPh>
    <rPh sb="11" eb="12">
      <t>スウ</t>
    </rPh>
    <phoneticPr fontId="2"/>
  </si>
  <si>
    <t>うち、個別の指導計画を作成している人数</t>
    <rPh sb="3" eb="5">
      <t>コベツ</t>
    </rPh>
    <rPh sb="6" eb="8">
      <t>シドウ</t>
    </rPh>
    <rPh sb="8" eb="10">
      <t>ケイカク</t>
    </rPh>
    <rPh sb="11" eb="13">
      <t>サクセイ</t>
    </rPh>
    <rPh sb="17" eb="19">
      <t>ニンズウ</t>
    </rPh>
    <phoneticPr fontId="2"/>
  </si>
  <si>
    <t>うち、個別の教育支援計画を作成いている人数</t>
    <rPh sb="3" eb="5">
      <t>コベツ</t>
    </rPh>
    <rPh sb="6" eb="8">
      <t>キョウイク</t>
    </rPh>
    <rPh sb="8" eb="10">
      <t>シエン</t>
    </rPh>
    <rPh sb="10" eb="12">
      <t>ケイカク</t>
    </rPh>
    <rPh sb="13" eb="15">
      <t>サクセイ</t>
    </rPh>
    <rPh sb="19" eb="21">
      <t>ニンズウ</t>
    </rPh>
    <phoneticPr fontId="2"/>
  </si>
  <si>
    <t>通級による指導を受けている児童生徒数</t>
    <rPh sb="0" eb="2">
      <t>ツウキュウ</t>
    </rPh>
    <rPh sb="5" eb="7">
      <t>シドウ</t>
    </rPh>
    <rPh sb="8" eb="9">
      <t>ウ</t>
    </rPh>
    <rPh sb="13" eb="15">
      <t>ジドウ</t>
    </rPh>
    <rPh sb="15" eb="17">
      <t>セイト</t>
    </rPh>
    <rPh sb="17" eb="18">
      <t>スウ</t>
    </rPh>
    <phoneticPr fontId="2"/>
  </si>
  <si>
    <t>a,b以外で個別の指導計画の作成を必要とする幼児児童生徒数</t>
    <rPh sb="3" eb="5">
      <t>イガイ</t>
    </rPh>
    <rPh sb="6" eb="8">
      <t>コベツ</t>
    </rPh>
    <rPh sb="9" eb="11">
      <t>シドウ</t>
    </rPh>
    <rPh sb="11" eb="13">
      <t>ケイカク</t>
    </rPh>
    <rPh sb="14" eb="16">
      <t>サクセイ</t>
    </rPh>
    <rPh sb="17" eb="19">
      <t>ヒツヨウ</t>
    </rPh>
    <rPh sb="22" eb="24">
      <t>ヨウジ</t>
    </rPh>
    <rPh sb="24" eb="26">
      <t>ジドウ</t>
    </rPh>
    <rPh sb="26" eb="28">
      <t>セイト</t>
    </rPh>
    <rPh sb="28" eb="29">
      <t>スウ</t>
    </rPh>
    <phoneticPr fontId="2"/>
  </si>
  <si>
    <t>うち、作成している人数</t>
    <rPh sb="3" eb="5">
      <t>サクセイ</t>
    </rPh>
    <rPh sb="9" eb="11">
      <t>ニンズウ</t>
    </rPh>
    <phoneticPr fontId="2"/>
  </si>
  <si>
    <t>a,b以外で個別の教育支援計画の作成を必要とする幼児児童生徒数</t>
    <rPh sb="3" eb="5">
      <t>イガイ</t>
    </rPh>
    <rPh sb="6" eb="8">
      <t>コベツ</t>
    </rPh>
    <rPh sb="9" eb="11">
      <t>キョウイク</t>
    </rPh>
    <rPh sb="11" eb="13">
      <t>シエン</t>
    </rPh>
    <rPh sb="13" eb="15">
      <t>ケイカク</t>
    </rPh>
    <rPh sb="16" eb="18">
      <t>サクセイ</t>
    </rPh>
    <rPh sb="19" eb="21">
      <t>ヒツヨウ</t>
    </rPh>
    <rPh sb="24" eb="26">
      <t>ヨウジ</t>
    </rPh>
    <rPh sb="26" eb="28">
      <t>ジドウ</t>
    </rPh>
    <rPh sb="28" eb="30">
      <t>セイト</t>
    </rPh>
    <rPh sb="30" eb="31">
      <t>スウ</t>
    </rPh>
    <phoneticPr fontId="2"/>
  </si>
  <si>
    <t>合理的配慮を明記することとしている</t>
    <rPh sb="0" eb="3">
      <t>ゴウリテキ</t>
    </rPh>
    <rPh sb="3" eb="5">
      <t>ハイリョ</t>
    </rPh>
    <rPh sb="6" eb="8">
      <t>メイキ</t>
    </rPh>
    <phoneticPr fontId="2"/>
  </si>
  <si>
    <t>a-1)</t>
    <phoneticPr fontId="2"/>
  </si>
  <si>
    <t>a-2)</t>
  </si>
  <si>
    <t>a-3)</t>
  </si>
  <si>
    <t>b-1)</t>
    <phoneticPr fontId="2"/>
  </si>
  <si>
    <t>b-2)</t>
  </si>
  <si>
    <t>b-3)</t>
  </si>
  <si>
    <t>c-1)</t>
    <phoneticPr fontId="2"/>
  </si>
  <si>
    <t>c-2)</t>
  </si>
  <si>
    <t>c-3)</t>
  </si>
  <si>
    <t>c-4)</t>
  </si>
  <si>
    <t>e)</t>
    <phoneticPr fontId="2"/>
  </si>
  <si>
    <t>個別の教育支援計画の作成にあたって、情報共有を図っている</t>
    <rPh sb="0" eb="2">
      <t>コベツ</t>
    </rPh>
    <rPh sb="3" eb="5">
      <t>キョウイク</t>
    </rPh>
    <rPh sb="5" eb="7">
      <t>シエン</t>
    </rPh>
    <rPh sb="7" eb="9">
      <t>ケイカク</t>
    </rPh>
    <rPh sb="10" eb="12">
      <t>サクセイ</t>
    </rPh>
    <rPh sb="18" eb="20">
      <t>ジョウホウ</t>
    </rPh>
    <rPh sb="20" eb="22">
      <t>キョウユウ</t>
    </rPh>
    <rPh sb="23" eb="24">
      <t>ハカ</t>
    </rPh>
    <phoneticPr fontId="2"/>
  </si>
  <si>
    <t>d)</t>
    <phoneticPr fontId="2"/>
  </si>
  <si>
    <t>支援に際して関係機関と連携を図った</t>
    <rPh sb="0" eb="2">
      <t>シエン</t>
    </rPh>
    <rPh sb="3" eb="4">
      <t>サイ</t>
    </rPh>
    <rPh sb="6" eb="8">
      <t>カンケイ</t>
    </rPh>
    <rPh sb="8" eb="10">
      <t>キカン</t>
    </rPh>
    <rPh sb="11" eb="13">
      <t>レンケイ</t>
    </rPh>
    <rPh sb="14" eb="15">
      <t>ハカ</t>
    </rPh>
    <phoneticPr fontId="2"/>
  </si>
  <si>
    <t>１　　対面で授業を行った。</t>
    <rPh sb="3" eb="5">
      <t>タイメン</t>
    </rPh>
    <rPh sb="6" eb="8">
      <t>ジュギョウ</t>
    </rPh>
    <rPh sb="9" eb="10">
      <t>オコナ</t>
    </rPh>
    <phoneticPr fontId="2"/>
  </si>
  <si>
    <t>２　　ICT機器を活用し、遠隔で授業を行った。</t>
    <rPh sb="6" eb="8">
      <t>キキ</t>
    </rPh>
    <rPh sb="9" eb="11">
      <t>カツヨウ</t>
    </rPh>
    <rPh sb="13" eb="15">
      <t>エンカク</t>
    </rPh>
    <rPh sb="16" eb="18">
      <t>ジュギョウ</t>
    </rPh>
    <rPh sb="19" eb="20">
      <t>オコナ</t>
    </rPh>
    <phoneticPr fontId="2"/>
  </si>
  <si>
    <t>３　　対面での学習支援を行った。</t>
    <rPh sb="3" eb="5">
      <t>タイメン</t>
    </rPh>
    <rPh sb="7" eb="9">
      <t>ガクシュウ</t>
    </rPh>
    <rPh sb="9" eb="11">
      <t>シエン</t>
    </rPh>
    <rPh sb="12" eb="13">
      <t>オコナ</t>
    </rPh>
    <phoneticPr fontId="2"/>
  </si>
  <si>
    <t>４　　ICT機器を活用し、遠隔で学習支援を行った。</t>
    <rPh sb="16" eb="18">
      <t>ガクシュウ</t>
    </rPh>
    <rPh sb="18" eb="20">
      <t>シエン</t>
    </rPh>
    <phoneticPr fontId="2"/>
  </si>
  <si>
    <t>６　　貴校の教員による心理的な不安、悩みなどの相談支援を行った。</t>
    <rPh sb="3" eb="5">
      <t>キコウ</t>
    </rPh>
    <rPh sb="5" eb="6">
      <t>ザイコウ</t>
    </rPh>
    <rPh sb="6" eb="8">
      <t>キョウイン</t>
    </rPh>
    <rPh sb="11" eb="14">
      <t>シンリテキ</t>
    </rPh>
    <rPh sb="15" eb="17">
      <t>フアン</t>
    </rPh>
    <rPh sb="18" eb="19">
      <t>ナヤ</t>
    </rPh>
    <rPh sb="23" eb="25">
      <t>ソウダン</t>
    </rPh>
    <rPh sb="25" eb="27">
      <t>シエン</t>
    </rPh>
    <rPh sb="28" eb="29">
      <t>オコナ</t>
    </rPh>
    <phoneticPr fontId="2"/>
  </si>
  <si>
    <t>７　　特別支援学校の教員やスクカンなど外部専門家による相談支援を行った。</t>
    <rPh sb="3" eb="5">
      <t>トクベツ</t>
    </rPh>
    <rPh sb="5" eb="7">
      <t>シエン</t>
    </rPh>
    <rPh sb="7" eb="9">
      <t>ガッコウ</t>
    </rPh>
    <rPh sb="10" eb="12">
      <t>キョウイン</t>
    </rPh>
    <rPh sb="19" eb="21">
      <t>ガイブ</t>
    </rPh>
    <rPh sb="21" eb="24">
      <t>センモンカ</t>
    </rPh>
    <rPh sb="27" eb="28">
      <t>アイ</t>
    </rPh>
    <rPh sb="28" eb="29">
      <t>ダン</t>
    </rPh>
    <rPh sb="29" eb="31">
      <t>シエン</t>
    </rPh>
    <rPh sb="32" eb="33">
      <t>オコナ</t>
    </rPh>
    <phoneticPr fontId="2"/>
  </si>
  <si>
    <t>１　　本人・保護者等からの申し出</t>
    <rPh sb="3" eb="5">
      <t>ホンニン</t>
    </rPh>
    <rPh sb="6" eb="9">
      <t>ホゴシャ</t>
    </rPh>
    <rPh sb="9" eb="10">
      <t>トウ</t>
    </rPh>
    <rPh sb="13" eb="14">
      <t>モウ</t>
    </rPh>
    <rPh sb="15" eb="16">
      <t>デ</t>
    </rPh>
    <phoneticPr fontId="2"/>
  </si>
  <si>
    <t>２　　学校・行政の支援体制が整わなかった</t>
    <rPh sb="3" eb="5">
      <t>ガッコウ</t>
    </rPh>
    <rPh sb="6" eb="8">
      <t>ギョウセイ</t>
    </rPh>
    <rPh sb="9" eb="11">
      <t>シエン</t>
    </rPh>
    <rPh sb="11" eb="13">
      <t>タイセイ</t>
    </rPh>
    <rPh sb="14" eb="15">
      <t>トトノ</t>
    </rPh>
    <phoneticPr fontId="2"/>
  </si>
  <si>
    <r>
      <t>※</t>
    </r>
    <r>
      <rPr>
        <u/>
        <sz val="10"/>
        <color indexed="8"/>
        <rFont val="ＭＳ Ｐ明朝"/>
        <family val="1"/>
        <charset val="128"/>
      </rPr>
      <t>平成３０年５月１日現在で回答</t>
    </r>
    <r>
      <rPr>
        <sz val="10"/>
        <color indexed="8"/>
        <rFont val="ＭＳ Ｐ明朝"/>
        <family val="1"/>
        <charset val="128"/>
      </rPr>
      <t>すること。ただし、</t>
    </r>
    <r>
      <rPr>
        <u/>
        <sz val="10"/>
        <color indexed="8"/>
        <rFont val="ＭＳ Ｐ明朝"/>
        <family val="1"/>
        <charset val="128"/>
      </rPr>
      <t>[７．病気療養児に関する調査]は、平成２９年度の実績で回答</t>
    </r>
    <r>
      <rPr>
        <sz val="10"/>
        <color indexed="8"/>
        <rFont val="ＭＳ Ｐ明朝"/>
        <family val="1"/>
        <charset val="128"/>
      </rPr>
      <t>すること。</t>
    </r>
    <rPh sb="1" eb="3">
      <t>ヘイセイ</t>
    </rPh>
    <rPh sb="5" eb="6">
      <t>ネン</t>
    </rPh>
    <rPh sb="7" eb="8">
      <t>ガツ</t>
    </rPh>
    <rPh sb="9" eb="10">
      <t>ニチ</t>
    </rPh>
    <rPh sb="10" eb="12">
      <t>ゲンザイ</t>
    </rPh>
    <rPh sb="13" eb="15">
      <t>カイトウ</t>
    </rPh>
    <rPh sb="27" eb="29">
      <t>ビョウキ</t>
    </rPh>
    <rPh sb="29" eb="31">
      <t>リョウヨウ</t>
    </rPh>
    <rPh sb="31" eb="32">
      <t>ジ</t>
    </rPh>
    <rPh sb="33" eb="34">
      <t>カン</t>
    </rPh>
    <rPh sb="36" eb="38">
      <t>チョウサ</t>
    </rPh>
    <rPh sb="41" eb="43">
      <t>ヘイセイ</t>
    </rPh>
    <rPh sb="45" eb="46">
      <t>ネン</t>
    </rPh>
    <rPh sb="46" eb="47">
      <t>ド</t>
    </rPh>
    <rPh sb="48" eb="50">
      <t>ジッセキ</t>
    </rPh>
    <rPh sb="51" eb="53">
      <t>カイトウ</t>
    </rPh>
    <phoneticPr fontId="2"/>
  </si>
  <si>
    <t>※このシートは集計の際に使用しますので、このまま提出して下さい。水色セルに、ドロップダウンリストから都道府県名を選択してください。</t>
    <rPh sb="7" eb="9">
      <t>シュウケイ</t>
    </rPh>
    <rPh sb="10" eb="11">
      <t>サイ</t>
    </rPh>
    <rPh sb="12" eb="14">
      <t>シヨウ</t>
    </rPh>
    <rPh sb="24" eb="26">
      <t>テイシュツ</t>
    </rPh>
    <rPh sb="28" eb="29">
      <t>クダ</t>
    </rPh>
    <rPh sb="32" eb="34">
      <t>ミズイロ</t>
    </rPh>
    <rPh sb="50" eb="54">
      <t>トドウフケン</t>
    </rPh>
    <rPh sb="54" eb="55">
      <t>メイ</t>
    </rPh>
    <rPh sb="56" eb="58">
      <t>センタク</t>
    </rPh>
    <phoneticPr fontId="2"/>
  </si>
  <si>
    <t>３．ａ）で、「１　指名している」に○をつけた場合、３．b）の両方に○をつけたり、未回答になったりしていませんか。
また、３．ａ）で、「２　指名していない」に○をつけたにもかかわらず、３．b）に回答していませんか。</t>
    <rPh sb="9" eb="11">
      <t>シメイ</t>
    </rPh>
    <rPh sb="30" eb="32">
      <t>リョウホウ</t>
    </rPh>
    <rPh sb="40" eb="43">
      <t>ミカイトウ</t>
    </rPh>
    <rPh sb="69" eb="71">
      <t>シメイ</t>
    </rPh>
    <rPh sb="96" eb="98">
      <t>カイトウ</t>
    </rPh>
    <phoneticPr fontId="2"/>
  </si>
  <si>
    <t>４.a-1)で、1人以上と回答している場合、４.a-2)で、未回答になったり、４.a-1)より大きい数字を入力していませんか。「0人」の場合も「0」を入力してください。</t>
    <rPh sb="9" eb="10">
      <t>リ</t>
    </rPh>
    <rPh sb="10" eb="12">
      <t>イジョウ</t>
    </rPh>
    <rPh sb="13" eb="15">
      <t>カイトウ</t>
    </rPh>
    <rPh sb="19" eb="21">
      <t>バアイ</t>
    </rPh>
    <rPh sb="30" eb="33">
      <t>ミカイトウ</t>
    </rPh>
    <rPh sb="47" eb="48">
      <t>オオ</t>
    </rPh>
    <rPh sb="50" eb="52">
      <t>スウジ</t>
    </rPh>
    <rPh sb="53" eb="55">
      <t>ニュウリョク</t>
    </rPh>
    <phoneticPr fontId="2"/>
  </si>
  <si>
    <t>４.a-1)で、1人以上と回答している場合、４.a-3)で、未回答になったり、４.a-1)より大きい数字を入力していませんか。「0人」の場合も「0」を入力してください。</t>
    <rPh sb="9" eb="10">
      <t>リ</t>
    </rPh>
    <rPh sb="10" eb="12">
      <t>イジョウ</t>
    </rPh>
    <rPh sb="13" eb="15">
      <t>カイトウ</t>
    </rPh>
    <rPh sb="19" eb="21">
      <t>バアイ</t>
    </rPh>
    <rPh sb="30" eb="33">
      <t>ミカイトウ</t>
    </rPh>
    <rPh sb="47" eb="48">
      <t>オオ</t>
    </rPh>
    <rPh sb="50" eb="52">
      <t>スウジ</t>
    </rPh>
    <rPh sb="53" eb="55">
      <t>ニュウリョク</t>
    </rPh>
    <phoneticPr fontId="2"/>
  </si>
  <si>
    <t>４.b-1)で、児童生徒数がきちんと入力されていますか。「0人」の場合も「0」を入力してください。</t>
    <phoneticPr fontId="2"/>
  </si>
  <si>
    <t>４.b-1)で、1人以上と回答している場合、４.b-2)で、未回答になったり、４.b-1)より大きい数字を入力していませんか。「0人」の場合も「0」を入力してください。</t>
    <rPh sb="9" eb="10">
      <t>リ</t>
    </rPh>
    <rPh sb="10" eb="12">
      <t>イジョウ</t>
    </rPh>
    <rPh sb="13" eb="15">
      <t>カイトウ</t>
    </rPh>
    <rPh sb="19" eb="21">
      <t>バアイ</t>
    </rPh>
    <rPh sb="30" eb="33">
      <t>ミカイトウ</t>
    </rPh>
    <rPh sb="47" eb="48">
      <t>オオ</t>
    </rPh>
    <rPh sb="50" eb="52">
      <t>スウジ</t>
    </rPh>
    <rPh sb="53" eb="55">
      <t>ニュウリョク</t>
    </rPh>
    <phoneticPr fontId="2"/>
  </si>
  <si>
    <t>４.b-1)で、1人以上と回答している場合、４.b-3)で、未回答になったり、４.b-1)より大きい数字を入力していませんか。「0人」の場合も「0」を入力してください。</t>
    <rPh sb="9" eb="10">
      <t>リ</t>
    </rPh>
    <rPh sb="10" eb="12">
      <t>イジョウ</t>
    </rPh>
    <rPh sb="13" eb="15">
      <t>カイトウ</t>
    </rPh>
    <rPh sb="19" eb="21">
      <t>バアイ</t>
    </rPh>
    <rPh sb="30" eb="33">
      <t>ミカイトウ</t>
    </rPh>
    <rPh sb="47" eb="48">
      <t>オオ</t>
    </rPh>
    <rPh sb="50" eb="52">
      <t>スウジ</t>
    </rPh>
    <rPh sb="53" eb="55">
      <t>ニュウリョク</t>
    </rPh>
    <phoneticPr fontId="2"/>
  </si>
  <si>
    <t>４.c-1)で、1人以上と回答している場合、４.c-2)で、未回答になったり、４.c-1)より大きい数字を入力していませんか。「0人」の場合も「0」を入力してください。</t>
    <rPh sb="9" eb="10">
      <t>リ</t>
    </rPh>
    <rPh sb="10" eb="12">
      <t>イジョウ</t>
    </rPh>
    <rPh sb="13" eb="15">
      <t>カイトウ</t>
    </rPh>
    <rPh sb="19" eb="21">
      <t>バアイ</t>
    </rPh>
    <rPh sb="30" eb="33">
      <t>ミカイトウ</t>
    </rPh>
    <rPh sb="47" eb="48">
      <t>オオ</t>
    </rPh>
    <rPh sb="50" eb="52">
      <t>スウジ</t>
    </rPh>
    <rPh sb="53" eb="55">
      <t>ニュウリョク</t>
    </rPh>
    <phoneticPr fontId="2"/>
  </si>
  <si>
    <t>４.c-3)で、1人以上と回答している場合、４.c-4)で、未回答になったり、４.c-3)より大きい数字を入力していませんか。「0人」の場合も「0」を入力してください。</t>
    <rPh sb="9" eb="10">
      <t>リ</t>
    </rPh>
    <rPh sb="10" eb="12">
      <t>イジョウ</t>
    </rPh>
    <rPh sb="13" eb="15">
      <t>カイトウ</t>
    </rPh>
    <rPh sb="19" eb="21">
      <t>バアイ</t>
    </rPh>
    <rPh sb="30" eb="33">
      <t>ミカイトウ</t>
    </rPh>
    <rPh sb="47" eb="48">
      <t>オオ</t>
    </rPh>
    <rPh sb="50" eb="52">
      <t>スウジ</t>
    </rPh>
    <rPh sb="53" eb="55">
      <t>ニュウリョク</t>
    </rPh>
    <phoneticPr fontId="2"/>
  </si>
  <si>
    <t>４.d）で、両方に○をつけたり、未回答になったりしていませんか。</t>
    <rPh sb="6" eb="8">
      <t>リョウホウ</t>
    </rPh>
    <rPh sb="16" eb="19">
      <t>ミカイトウ</t>
    </rPh>
    <phoneticPr fontId="2"/>
  </si>
  <si>
    <t>４.e）で、両方に○をつけたり、未回答になったりしていませんか。</t>
    <rPh sb="6" eb="8">
      <t>リョウホウ</t>
    </rPh>
    <rPh sb="16" eb="19">
      <t>ミカイトウ</t>
    </rPh>
    <phoneticPr fontId="2"/>
  </si>
  <si>
    <t>５.a)で、両方に○をつけたり、未回答になったりしていませんか。</t>
    <rPh sb="6" eb="8">
      <t>リョウホウ</t>
    </rPh>
    <rPh sb="16" eb="19">
      <t>ミカイトウ</t>
    </rPh>
    <phoneticPr fontId="2"/>
  </si>
  <si>
    <t>５.b)で、両方に○をつけたり、未回答になったりしていませんか。</t>
    <rPh sb="6" eb="8">
      <t>リョウホウ</t>
    </rPh>
    <rPh sb="16" eb="19">
      <t>ミカイトウ</t>
    </rPh>
    <phoneticPr fontId="2"/>
  </si>
  <si>
    <t>７.a)で、児童生徒数がきちんと入力されていますか。「0人」の場合も「0」を入力してください。</t>
    <phoneticPr fontId="2"/>
  </si>
  <si>
    <t>７.a)で、0人と回答したにもかかわらず、７.b)に回答していませんか。あるいは、７.a)で、1人以上と回答している場合、７.b)で、未回答になったり、７.a)より大きい数字を入力していませんか。「0人」の場合も「0」を入力してください。</t>
    <phoneticPr fontId="2"/>
  </si>
  <si>
    <t>７.a)で、0人と回答したにもかかわらず、７.c-1)に回答していませんか。また、７.a)で1以上と回答している場合、７.c-1)で両方に○をつけたり、未回答になったりしていませんか。</t>
    <rPh sb="47" eb="49">
      <t>イジョウ</t>
    </rPh>
    <rPh sb="50" eb="52">
      <t>カイトウ</t>
    </rPh>
    <rPh sb="56" eb="58">
      <t>バアイ</t>
    </rPh>
    <rPh sb="66" eb="68">
      <t>リョウホウ</t>
    </rPh>
    <rPh sb="76" eb="79">
      <t>ミカイトウ</t>
    </rPh>
    <phoneticPr fontId="2"/>
  </si>
  <si>
    <t>７.a)で、0人と回答したにもかかわらず、７.c-2)に回答していませんか。また、７.c-1）で「２　行わなかった」に○をつけたにもかかわらず、７.C-2）に回答していませんか。
７.c-1）で「１　行った」に○を付けた場合、７.c-2）のいずれかの選択肢に○がついていますか。</t>
    <rPh sb="100" eb="101">
      <t>オコナ</t>
    </rPh>
    <rPh sb="107" eb="108">
      <t>ツ</t>
    </rPh>
    <rPh sb="110" eb="112">
      <t>バアイ</t>
    </rPh>
    <rPh sb="125" eb="128">
      <t>センタクシ</t>
    </rPh>
    <phoneticPr fontId="2"/>
  </si>
  <si>
    <t>７.c-1)で「２　行わなかった」に○をつけた場合、７.d)のいずれかの選択肢に○がついていますか。
また、７.c-１）で「１　行った」に○をつけたにも関わらず、７.d）に回答していませんか。</t>
    <rPh sb="10" eb="11">
      <t>オコナ</t>
    </rPh>
    <rPh sb="23" eb="25">
      <t>バアイ</t>
    </rPh>
    <rPh sb="36" eb="39">
      <t>センタクシ</t>
    </rPh>
    <rPh sb="64" eb="65">
      <t>オコナ</t>
    </rPh>
    <rPh sb="76" eb="77">
      <t>カカ</t>
    </rPh>
    <rPh sb="86" eb="88">
      <t>カイトウ</t>
    </rPh>
    <phoneticPr fontId="2"/>
  </si>
  <si>
    <t>７.a)で、0人と回答したにもかかわらず、７.c-3)に回答していませんか。また、７.c-1）で「２　行わなかった」に○をつけたにもかかわらず、７.C-3）に回答していませんか。
７.c-1）で「１　行った」に○を付けた場合、７.c-3）の両方に○をつけたり、未回答になったりしていませんか。</t>
    <rPh sb="120" eb="122">
      <t>リョウホウ</t>
    </rPh>
    <rPh sb="130" eb="133">
      <t>ミカイトウ</t>
    </rPh>
    <phoneticPr fontId="2"/>
  </si>
  <si>
    <t>b-2)　b-1のうち、個別の指導計画を作成している人数を教えてください。</t>
    <rPh sb="12" eb="14">
      <t>コベツ</t>
    </rPh>
    <rPh sb="15" eb="17">
      <t>シドウ</t>
    </rPh>
    <rPh sb="17" eb="19">
      <t>ケイカク</t>
    </rPh>
    <rPh sb="20" eb="22">
      <t>サクセイ</t>
    </rPh>
    <rPh sb="26" eb="28">
      <t>ニンズウ</t>
    </rPh>
    <rPh sb="29" eb="30">
      <t>オシ</t>
    </rPh>
    <phoneticPr fontId="2"/>
  </si>
  <si>
    <t>b-3)　b-1のうち、個別の教育支援計画を作成している人数を教えてください。</t>
    <rPh sb="12" eb="14">
      <t>コベツ</t>
    </rPh>
    <rPh sb="15" eb="17">
      <t>キョウイク</t>
    </rPh>
    <rPh sb="17" eb="19">
      <t>シエン</t>
    </rPh>
    <rPh sb="19" eb="21">
      <t>ケイカク</t>
    </rPh>
    <rPh sb="22" eb="24">
      <t>サクセイ</t>
    </rPh>
    <rPh sb="28" eb="30">
      <t>ニンズウ</t>
    </rPh>
    <rPh sb="31" eb="32">
      <t>オシ</t>
    </rPh>
    <phoneticPr fontId="2"/>
  </si>
  <si>
    <t>a-2)　a-1のうち、個別の指導計画を作成している人数を教えてください。</t>
    <rPh sb="12" eb="14">
      <t>コベツ</t>
    </rPh>
    <rPh sb="15" eb="17">
      <t>シドウ</t>
    </rPh>
    <rPh sb="17" eb="19">
      <t>ケイカク</t>
    </rPh>
    <rPh sb="20" eb="22">
      <t>サクセイ</t>
    </rPh>
    <rPh sb="26" eb="28">
      <t>ニンズウ</t>
    </rPh>
    <rPh sb="29" eb="30">
      <t>オシ</t>
    </rPh>
    <phoneticPr fontId="2"/>
  </si>
  <si>
    <t>a-3)　a-1のうち、個別の教育支援計画を作成している人数を教えてください。</t>
    <rPh sb="12" eb="14">
      <t>コベツ</t>
    </rPh>
    <rPh sb="15" eb="17">
      <t>キョウイク</t>
    </rPh>
    <rPh sb="17" eb="19">
      <t>シエン</t>
    </rPh>
    <rPh sb="19" eb="21">
      <t>ケイカク</t>
    </rPh>
    <rPh sb="22" eb="24">
      <t>サクセイ</t>
    </rPh>
    <rPh sb="28" eb="30">
      <t>ニンズウ</t>
    </rPh>
    <rPh sb="31" eb="32">
      <t>オシ</t>
    </rPh>
    <phoneticPr fontId="2"/>
  </si>
  <si>
    <t>１　　指名している</t>
    <rPh sb="3" eb="5">
      <t>シメイ</t>
    </rPh>
    <phoneticPr fontId="2"/>
  </si>
  <si>
    <r>
      <t>２　　指名していない　</t>
    </r>
    <r>
      <rPr>
        <b/>
        <sz val="10"/>
        <rFont val="ＭＳ Ｐ明朝"/>
        <family val="1"/>
        <charset val="128"/>
      </rPr>
      <t>→b)の回答不要</t>
    </r>
    <rPh sb="3" eb="5">
      <t>シメイ</t>
    </rPh>
    <rPh sb="15" eb="17">
      <t>カイトウ</t>
    </rPh>
    <rPh sb="17" eb="19">
      <t>フヨウ</t>
    </rPh>
    <phoneticPr fontId="2"/>
  </si>
  <si>
    <t>１　　連携を図った</t>
    <rPh sb="3" eb="5">
      <t>レンケイ</t>
    </rPh>
    <rPh sb="6" eb="7">
      <t>ハカ</t>
    </rPh>
    <phoneticPr fontId="2"/>
  </si>
  <si>
    <t>２　　連携を図らなかった</t>
    <rPh sb="3" eb="5">
      <t>レンケイ</t>
    </rPh>
    <rPh sb="6" eb="7">
      <t>ハカ</t>
    </rPh>
    <phoneticPr fontId="2"/>
  </si>
  <si>
    <t>５　　課題のプリントを提出してもらい、添削し
　　　て返すなど、１～４以外の学習支援を行
　　　った。</t>
    <rPh sb="3" eb="5">
      <t>カダイ</t>
    </rPh>
    <rPh sb="11" eb="13">
      <t>テイシュツ</t>
    </rPh>
    <rPh sb="19" eb="21">
      <t>テンサク</t>
    </rPh>
    <rPh sb="27" eb="28">
      <t>カエ</t>
    </rPh>
    <rPh sb="35" eb="37">
      <t>イガイ</t>
    </rPh>
    <rPh sb="38" eb="40">
      <t>ガクシュウ</t>
    </rPh>
    <rPh sb="40" eb="42">
      <t>シエン</t>
    </rPh>
    <phoneticPr fontId="2"/>
  </si>
  <si>
    <t>５　　１～４以外の学習支援を行った。</t>
    <rPh sb="6" eb="8">
      <t>イガイ</t>
    </rPh>
    <rPh sb="9" eb="11">
      <t>ガクシュウ</t>
    </rPh>
    <rPh sb="11" eb="13">
      <t>シエン</t>
    </rPh>
    <phoneticPr fontId="2"/>
  </si>
  <si>
    <t>２　　実施していない(実施予定がない)</t>
    <rPh sb="3" eb="5">
      <t>ジッシ</t>
    </rPh>
    <rPh sb="11" eb="13">
      <t>ジッシ</t>
    </rPh>
    <rPh sb="13" eb="15">
      <t>ヨテイ</t>
    </rPh>
    <phoneticPr fontId="2"/>
  </si>
  <si>
    <t>４.c-1)で、幼児児童生徒数がきちんと入力されていますか。「0人」の場合も「0」を入力してください。</t>
    <rPh sb="8" eb="10">
      <t>ヨウジ</t>
    </rPh>
    <phoneticPr fontId="2"/>
  </si>
  <si>
    <t>４.c-3)で、幼児児童生徒数がきちんと入力されていますか。「0人」の場合も「0」を入力してください。</t>
    <rPh sb="8" eb="10">
      <t>ヨウジ</t>
    </rPh>
    <phoneticPr fontId="2"/>
  </si>
  <si>
    <t>学習指導や学習支援、相談等の支援を行った</t>
    <rPh sb="0" eb="2">
      <t>ガクシュウ</t>
    </rPh>
    <rPh sb="2" eb="4">
      <t>シドウ</t>
    </rPh>
    <rPh sb="5" eb="7">
      <t>ガクシュウ</t>
    </rPh>
    <rPh sb="7" eb="9">
      <t>シエン</t>
    </rPh>
    <rPh sb="10" eb="12">
      <t>ソウダン</t>
    </rPh>
    <rPh sb="12" eb="13">
      <t>トウ</t>
    </rPh>
    <rPh sb="14" eb="16">
      <t>シエン</t>
    </rPh>
    <rPh sb="17" eb="18">
      <t>オコナ</t>
    </rPh>
    <phoneticPr fontId="2"/>
  </si>
  <si>
    <t>２　　参加していない(参加予定がない)</t>
    <rPh sb="3" eb="5">
      <t>サンカ</t>
    </rPh>
    <rPh sb="11" eb="13">
      <t>サンカ</t>
    </rPh>
    <rPh sb="13" eb="15">
      <t>ヨテイ</t>
    </rPh>
    <phoneticPr fontId="2"/>
  </si>
  <si>
    <r>
      <t>４．個別の指導計画、個別の教育支援計画の作成</t>
    </r>
    <r>
      <rPr>
        <b/>
        <sz val="12"/>
        <color indexed="8"/>
        <rFont val="ＭＳ Ｐゴシック"/>
        <family val="3"/>
        <charset val="128"/>
      </rPr>
      <t xml:space="preserve">　　
</t>
    </r>
    <r>
      <rPr>
        <u/>
        <sz val="12"/>
        <color rgb="FFFF0000"/>
        <rFont val="ＭＳ Ｐゴシック"/>
        <family val="3"/>
        <charset val="128"/>
      </rPr>
      <t>※幼稚園(幼稚園型認定こども園)、幼保連携型認定こども園は、a-1～3),b-1～3)への回答不要</t>
    </r>
    <r>
      <rPr>
        <b/>
        <sz val="12"/>
        <color indexed="8"/>
        <rFont val="ＭＳ Ｐゴシック"/>
        <family val="3"/>
        <charset val="128"/>
      </rPr>
      <t xml:space="preserve">
</t>
    </r>
    <r>
      <rPr>
        <sz val="10"/>
        <color indexed="8"/>
        <rFont val="ＭＳ Ｐ明朝"/>
        <family val="1"/>
        <charset val="128"/>
      </rPr>
      <t>※個別の指導計画：幼児児童生徒一人一人の障害の状態等に応じたきめ細かな指導が行えるよう、学校における教育課程や指導計画、当該幼児児童生徒
　　　　　　　　　　　　　の個別の教育支援計画等を踏まえて、より具体的に幼児児童生徒一人一人の教育的ニーズに対応して、指導目標や指導内容・方法等を
　　　　　　　　　　　　　盛り込んだ指導計画。
※個別の教育支援計画：障害のある幼児児童生徒一人一人のニーズを正確に把握し、教育の視点から適切に対応していくという考え方の下に、福祉、医療、
　　　　　　　　　　　　　労働等の関係機関との連携を図りつつ、乳幼児期から学校卒業後までの長期的な視点に立って、一貫して的確な教育的支援を行うため
　　　　　　　　　　　　　に、障害のある幼児児童生徒一人一人について作成した支援計画。</t>
    </r>
    <rPh sb="2" eb="4">
      <t>コベツ</t>
    </rPh>
    <rPh sb="5" eb="7">
      <t>シドウ</t>
    </rPh>
    <rPh sb="7" eb="9">
      <t>ケイカク</t>
    </rPh>
    <rPh sb="10" eb="12">
      <t>コベツ</t>
    </rPh>
    <rPh sb="13" eb="15">
      <t>キョウイク</t>
    </rPh>
    <rPh sb="15" eb="17">
      <t>シエン</t>
    </rPh>
    <rPh sb="17" eb="19">
      <t>ケイカク</t>
    </rPh>
    <rPh sb="20" eb="22">
      <t>サクセイ</t>
    </rPh>
    <rPh sb="26" eb="29">
      <t>ヨウチエン</t>
    </rPh>
    <rPh sb="30" eb="33">
      <t>ヨウチエン</t>
    </rPh>
    <rPh sb="33" eb="34">
      <t>ガタ</t>
    </rPh>
    <rPh sb="34" eb="36">
      <t>ニンテイ</t>
    </rPh>
    <rPh sb="39" eb="40">
      <t>エン</t>
    </rPh>
    <rPh sb="42" eb="44">
      <t>ヨウホ</t>
    </rPh>
    <rPh sb="44" eb="47">
      <t>レンケイガタ</t>
    </rPh>
    <rPh sb="47" eb="49">
      <t>ニンテイ</t>
    </rPh>
    <rPh sb="52" eb="53">
      <t>エン</t>
    </rPh>
    <rPh sb="70" eb="72">
      <t>カイトウ</t>
    </rPh>
    <rPh sb="72" eb="74">
      <t>フヨウ</t>
    </rPh>
    <phoneticPr fontId="2"/>
  </si>
  <si>
    <r>
      <t xml:space="preserve">７.　病気療養児に関する調査 </t>
    </r>
    <r>
      <rPr>
        <b/>
        <sz val="12"/>
        <color rgb="FFFF0000"/>
        <rFont val="ＭＳ Ｐ明朝"/>
        <family val="1"/>
        <charset val="128"/>
      </rPr>
      <t>　</t>
    </r>
    <r>
      <rPr>
        <u/>
        <sz val="12"/>
        <color rgb="FFFF0000"/>
        <rFont val="ＭＳ Ｐ明朝"/>
        <family val="1"/>
        <charset val="128"/>
      </rPr>
      <t>※幼稚園（幼稚園型認定こども園）、幼保連携型認定こども園は回答不要</t>
    </r>
    <r>
      <rPr>
        <b/>
        <u/>
        <sz val="12"/>
        <color indexed="8"/>
        <rFont val="ＭＳ Ｐ明朝"/>
        <family val="1"/>
        <charset val="128"/>
      </rPr>
      <t xml:space="preserve">
</t>
    </r>
    <r>
      <rPr>
        <sz val="10"/>
        <rFont val="ＭＳ Ｐ明朝"/>
        <family val="1"/>
        <charset val="128"/>
      </rPr>
      <t>※病気療養児：本調査では疾病や障害に関する医師等の専門家による診断書等や、文部科学省が就学事務の参考資料として作成し配布している「教育支
　　　　　　　　　　援資料」に示された障害種ごとの障害の状態等を基に、年間延べ３０日以上の欠席（*）という状況を一つの参考としつつ、各学校又は教育委
    　　　　　　　　員会が判断する児童生徒。
　　　　　　　　　　*教員が病院や自宅等を訪問するなどして対面で、あるいは、ICT機器を活用して遠隔で授業を行っているため、欠席にはなっていないものの、
　　　　　　　　　　 在籍する学級に通学できていない日数をも含む。</t>
    </r>
    <rPh sb="3" eb="5">
      <t>ビョウキ</t>
    </rPh>
    <rPh sb="5" eb="7">
      <t>リョウヨウ</t>
    </rPh>
    <rPh sb="7" eb="8">
      <t>ジ</t>
    </rPh>
    <rPh sb="9" eb="10">
      <t>カン</t>
    </rPh>
    <rPh sb="12" eb="14">
      <t>チョウサ</t>
    </rPh>
    <rPh sb="21" eb="24">
      <t>ヨウチエン</t>
    </rPh>
    <rPh sb="24" eb="25">
      <t>ガタ</t>
    </rPh>
    <rPh sb="25" eb="27">
      <t>ニンテイ</t>
    </rPh>
    <rPh sb="30" eb="31">
      <t>エン</t>
    </rPh>
    <rPh sb="45" eb="47">
      <t>カイトウ</t>
    </rPh>
    <rPh sb="47" eb="49">
      <t>フヨウ</t>
    </rPh>
    <rPh sb="230" eb="232">
      <t>キョウイン</t>
    </rPh>
    <rPh sb="233" eb="235">
      <t>ビョウイン</t>
    </rPh>
    <rPh sb="236" eb="238">
      <t>ジタク</t>
    </rPh>
    <rPh sb="238" eb="239">
      <t>トウ</t>
    </rPh>
    <rPh sb="240" eb="242">
      <t>ホウモン</t>
    </rPh>
    <rPh sb="248" eb="250">
      <t>タイメン</t>
    </rPh>
    <rPh sb="260" eb="262">
      <t>キキ</t>
    </rPh>
    <rPh sb="263" eb="265">
      <t>カツヨウ</t>
    </rPh>
    <rPh sb="267" eb="269">
      <t>エンカク</t>
    </rPh>
    <rPh sb="270" eb="272">
      <t>ジュギョウ</t>
    </rPh>
    <rPh sb="273" eb="274">
      <t>オコナ</t>
    </rPh>
    <rPh sb="281" eb="283">
      <t>ケッセキ</t>
    </rPh>
    <rPh sb="307" eb="309">
      <t>ザイセキ</t>
    </rPh>
    <rPh sb="311" eb="313">
      <t>ガッキュウ</t>
    </rPh>
    <rPh sb="314" eb="316">
      <t>ツウガク</t>
    </rPh>
    <rPh sb="326" eb="327">
      <t>フク</t>
    </rPh>
    <phoneticPr fontId="2"/>
  </si>
  <si>
    <r>
      <t>※</t>
    </r>
    <r>
      <rPr>
        <u/>
        <sz val="10"/>
        <color theme="1"/>
        <rFont val="ＭＳ Ｐ明朝"/>
        <family val="1"/>
        <charset val="128"/>
      </rPr>
      <t xml:space="preserve"> [４.個別の指導計画、個別の教育支援計画の作成]のa-1～３）,b-1～3)及び、 [７.病気療養児に関する調査]は、
</t>
    </r>
    <r>
      <rPr>
        <sz val="10"/>
        <color theme="1"/>
        <rFont val="ＭＳ Ｐ明朝"/>
        <family val="1"/>
        <charset val="128"/>
      </rPr>
      <t xml:space="preserve">　 </t>
    </r>
    <r>
      <rPr>
        <u/>
        <sz val="10"/>
        <color theme="1"/>
        <rFont val="ＭＳ Ｐ明朝"/>
        <family val="1"/>
        <charset val="128"/>
      </rPr>
      <t>幼稚園(幼稚園型認定こども園)・幼保連携型認定こども園は回答不要。</t>
    </r>
    <rPh sb="5" eb="7">
      <t>コベツ</t>
    </rPh>
    <rPh sb="8" eb="10">
      <t>シドウ</t>
    </rPh>
    <rPh sb="10" eb="12">
      <t>ケイカク</t>
    </rPh>
    <rPh sb="13" eb="15">
      <t>コベツ</t>
    </rPh>
    <rPh sb="16" eb="18">
      <t>キョウイク</t>
    </rPh>
    <rPh sb="18" eb="20">
      <t>シエン</t>
    </rPh>
    <rPh sb="20" eb="22">
      <t>ケイカク</t>
    </rPh>
    <rPh sb="23" eb="25">
      <t>サクセイ</t>
    </rPh>
    <rPh sb="40" eb="41">
      <t>オヨ</t>
    </rPh>
    <rPh sb="68" eb="71">
      <t>ヨウチエン</t>
    </rPh>
    <rPh sb="71" eb="72">
      <t>ガタ</t>
    </rPh>
    <rPh sb="72" eb="74">
      <t>ニンテイ</t>
    </rPh>
    <rPh sb="77" eb="78">
      <t>エン</t>
    </rPh>
    <phoneticPr fontId="2"/>
  </si>
  <si>
    <t>b)　今年度、教育委員会、（独）国立特別支援教育総合研究所などの、外部の研修に教職員が参加
　　しましたか、又は、参加する予定がありますか。</t>
    <rPh sb="3" eb="6">
      <t>コンネンド</t>
    </rPh>
    <rPh sb="7" eb="9">
      <t>キョウイク</t>
    </rPh>
    <rPh sb="9" eb="12">
      <t>イインカイ</t>
    </rPh>
    <rPh sb="14" eb="15">
      <t>ドク</t>
    </rPh>
    <rPh sb="16" eb="18">
      <t>コクリツ</t>
    </rPh>
    <rPh sb="18" eb="20">
      <t>トクベツ</t>
    </rPh>
    <rPh sb="20" eb="22">
      <t>シエン</t>
    </rPh>
    <rPh sb="22" eb="24">
      <t>キョウイク</t>
    </rPh>
    <rPh sb="24" eb="26">
      <t>ソウゴウ</t>
    </rPh>
    <rPh sb="26" eb="29">
      <t>ケンキュウジョ</t>
    </rPh>
    <rPh sb="33" eb="35">
      <t>ガイブ</t>
    </rPh>
    <rPh sb="36" eb="38">
      <t>ケンシュウ</t>
    </rPh>
    <rPh sb="39" eb="42">
      <t>キョウショクイン</t>
    </rPh>
    <rPh sb="43" eb="45">
      <t>サンカ</t>
    </rPh>
    <rPh sb="54" eb="55">
      <t>マタ</t>
    </rPh>
    <rPh sb="57" eb="59">
      <t>サンカ</t>
    </rPh>
    <rPh sb="61" eb="63">
      <t>ヨテイ</t>
    </rPh>
    <phoneticPr fontId="2"/>
  </si>
  <si>
    <t>幼稚園型認定こども園</t>
    <rPh sb="0" eb="3">
      <t>ヨウチエン</t>
    </rPh>
    <rPh sb="3" eb="4">
      <t>ガタ</t>
    </rPh>
    <rPh sb="4" eb="6">
      <t>ニンテイ</t>
    </rPh>
    <rPh sb="9" eb="10">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</si>
</sst>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_);[Red]\(#,##0\)"/>
    <numFmt numFmtId="177" formatCode="&quot;OK&quot;;[Red]&quot;要確認&quot;"/>
  </numFmts>
  <fonts count="52"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ＭＳ Ｐ明朝"/>
      <family val="1"/>
      <charset val="128"/>
    </font>
    <font>
      <sz val="10"/>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sz val="10"/>
      <name val="ＭＳ Ｐゴシック"/>
      <family val="3"/>
      <charset val="128"/>
    </font>
    <font>
      <sz val="8"/>
      <name val="ＭＳ Ｐ明朝"/>
      <family val="1"/>
      <charset val="128"/>
    </font>
    <font>
      <sz val="14"/>
      <name val="ＭＳ Ｐゴシック"/>
      <family val="3"/>
      <charset val="128"/>
    </font>
    <font>
      <sz val="6"/>
      <name val="ＭＳ Ｐゴシック"/>
      <family val="3"/>
      <charset val="128"/>
    </font>
    <font>
      <b/>
      <sz val="18"/>
      <name val="ＭＳ Ｐゴシック"/>
      <family val="3"/>
      <charset val="128"/>
    </font>
    <font>
      <b/>
      <sz val="10"/>
      <color indexed="8"/>
      <name val="ＭＳ Ｐ明朝"/>
      <family val="1"/>
      <charset val="128"/>
    </font>
    <font>
      <sz val="16"/>
      <name val="ＭＳ Ｐゴシック"/>
      <family val="3"/>
      <charset val="128"/>
    </font>
    <font>
      <sz val="9"/>
      <name val="ＭＳ Ｐ明朝"/>
      <family val="1"/>
      <charset val="128"/>
    </font>
    <font>
      <b/>
      <sz val="10"/>
      <name val="ＭＳ Ｐ明朝"/>
      <family val="1"/>
      <charset val="128"/>
    </font>
    <font>
      <b/>
      <u/>
      <sz val="10"/>
      <name val="ＭＳ Ｐ明朝"/>
      <family val="1"/>
      <charset val="128"/>
    </font>
    <font>
      <b/>
      <sz val="10"/>
      <name val="ＭＳ Ｐゴシック"/>
      <family val="3"/>
      <charset val="128"/>
    </font>
    <font>
      <u/>
      <sz val="10"/>
      <name val="ＭＳ Ｐ明朝"/>
      <family val="1"/>
      <charset val="128"/>
    </font>
    <font>
      <b/>
      <sz val="12"/>
      <color indexed="8"/>
      <name val="ＭＳ Ｐゴシック"/>
      <family val="3"/>
      <charset val="128"/>
    </font>
    <font>
      <u/>
      <sz val="10"/>
      <color indexed="8"/>
      <name val="ＭＳ Ｐ明朝"/>
      <family val="1"/>
      <charset val="128"/>
    </font>
    <font>
      <b/>
      <sz val="12"/>
      <color indexed="8"/>
      <name val="ＭＳ Ｐ明朝"/>
      <family val="1"/>
      <charset val="128"/>
    </font>
    <font>
      <b/>
      <sz val="12"/>
      <name val="ＭＳ Ｐゴシック"/>
      <family val="3"/>
      <charset val="128"/>
    </font>
    <font>
      <b/>
      <u/>
      <sz val="12"/>
      <color indexed="8"/>
      <name val="ＭＳ Ｐ明朝"/>
      <family val="1"/>
      <charset val="128"/>
    </font>
    <font>
      <sz val="10"/>
      <color indexed="10"/>
      <name val="ＭＳ Ｐ明朝"/>
      <family val="1"/>
      <charset val="128"/>
    </font>
    <font>
      <b/>
      <sz val="16"/>
      <name val="ＭＳ Ｐゴシック"/>
      <family val="3"/>
      <charset val="128"/>
    </font>
    <font>
      <b/>
      <sz val="16"/>
      <color indexed="8"/>
      <name val="ＭＳ Ｐゴシック"/>
      <family val="3"/>
      <charset val="128"/>
    </font>
    <font>
      <b/>
      <sz val="11"/>
      <name val="ＭＳ Ｐゴシック"/>
      <family val="3"/>
      <charset val="128"/>
    </font>
    <font>
      <sz val="10"/>
      <color rgb="FFFF0000"/>
      <name val="ＭＳ Ｐ明朝"/>
      <family val="1"/>
      <charset val="128"/>
    </font>
    <font>
      <sz val="10"/>
      <color rgb="FF0070C0"/>
      <name val="ＭＳ Ｐ明朝"/>
      <family val="1"/>
      <charset val="128"/>
    </font>
    <font>
      <sz val="10"/>
      <color rgb="FFFFFF00"/>
      <name val="ＭＳ Ｐ明朝"/>
      <family val="1"/>
      <charset val="128"/>
    </font>
    <font>
      <sz val="10"/>
      <color theme="1"/>
      <name val="ＭＳ Ｐ明朝"/>
      <family val="1"/>
      <charset val="128"/>
    </font>
    <font>
      <sz val="12"/>
      <color theme="1"/>
      <name val="ＭＳ Ｐゴシック"/>
      <family val="3"/>
      <charset val="128"/>
    </font>
    <font>
      <sz val="16"/>
      <color theme="1"/>
      <name val="ＭＳ Ｐ明朝"/>
      <family val="1"/>
      <charset val="128"/>
    </font>
    <font>
      <sz val="11"/>
      <color theme="1"/>
      <name val="ＭＳ Ｐ明朝"/>
      <family val="1"/>
      <charset val="128"/>
    </font>
    <font>
      <sz val="9"/>
      <color theme="1"/>
      <name val="ＭＳ Ｐ明朝"/>
      <family val="1"/>
      <charset val="128"/>
    </font>
    <font>
      <b/>
      <sz val="10"/>
      <color rgb="FFFF0000"/>
      <name val="ＭＳ Ｐ明朝"/>
      <family val="1"/>
      <charset val="128"/>
    </font>
    <font>
      <b/>
      <sz val="18"/>
      <color rgb="FFFF0000"/>
      <name val="ＭＳ Ｐゴシック"/>
      <family val="3"/>
      <charset val="128"/>
      <scheme val="minor"/>
    </font>
    <font>
      <b/>
      <sz val="10"/>
      <color theme="1"/>
      <name val="ＭＳ Ｐ明朝"/>
      <family val="1"/>
      <charset val="128"/>
    </font>
    <font>
      <b/>
      <sz val="12"/>
      <color theme="1"/>
      <name val="ＭＳ Ｐ明朝"/>
      <family val="1"/>
      <charset val="128"/>
    </font>
    <font>
      <b/>
      <sz val="12"/>
      <color rgb="FFFF0000"/>
      <name val="ＭＳ Ｐゴシック"/>
      <family val="3"/>
      <charset val="128"/>
    </font>
    <font>
      <b/>
      <sz val="18"/>
      <color rgb="FFFF0000"/>
      <name val="ＭＳ Ｐゴシック"/>
      <family val="3"/>
      <charset val="128"/>
    </font>
    <font>
      <b/>
      <sz val="14"/>
      <color theme="1"/>
      <name val="ＭＳ Ｐゴシック"/>
      <family val="3"/>
      <charset val="128"/>
    </font>
    <font>
      <sz val="11"/>
      <color theme="1"/>
      <name val="ＭＳ Ｐゴシック"/>
      <family val="3"/>
      <charset val="128"/>
    </font>
    <font>
      <b/>
      <sz val="16"/>
      <color theme="1"/>
      <name val="ＭＳ Ｐゴシック"/>
      <family val="3"/>
      <charset val="128"/>
    </font>
    <font>
      <sz val="11"/>
      <color rgb="FFFF0000"/>
      <name val="ＭＳ Ｐゴシック"/>
      <family val="3"/>
      <charset val="128"/>
    </font>
    <font>
      <b/>
      <sz val="12"/>
      <color rgb="FFFF0000"/>
      <name val="ＭＳ Ｐ明朝"/>
      <family val="1"/>
      <charset val="128"/>
    </font>
    <font>
      <u/>
      <sz val="12"/>
      <color rgb="FFFF0000"/>
      <name val="ＭＳ Ｐ明朝"/>
      <family val="1"/>
      <charset val="128"/>
    </font>
    <font>
      <u/>
      <sz val="12"/>
      <color indexed="10"/>
      <name val="ＭＳ Ｐ明朝"/>
      <family val="1"/>
      <charset val="128"/>
    </font>
    <font>
      <u/>
      <sz val="12"/>
      <color rgb="FFFF0000"/>
      <name val="ＭＳ Ｐゴシック"/>
      <family val="3"/>
      <charset val="128"/>
    </font>
    <font>
      <u/>
      <sz val="10"/>
      <color theme="1"/>
      <name val="ＭＳ Ｐ明朝"/>
      <family val="1"/>
      <charset val="128"/>
    </font>
  </fonts>
  <fills count="8">
    <fill>
      <patternFill patternType="none"/>
    </fill>
    <fill>
      <patternFill patternType="gray125"/>
    </fill>
    <fill>
      <patternFill patternType="solid">
        <fgColor indexed="65"/>
      </patternFill>
    </fill>
    <fill>
      <patternFill patternType="solid">
        <fgColor indexed="41"/>
        <bgColor indexed="64"/>
      </patternFill>
    </fill>
    <fill>
      <patternFill patternType="solid">
        <fgColor rgb="FFCCFF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84">
    <border>
      <left/>
      <right/>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double">
        <color indexed="64"/>
      </bottom>
      <diagonal/>
    </border>
    <border>
      <left style="double">
        <color indexed="64"/>
      </left>
      <right style="thin">
        <color indexed="64"/>
      </right>
      <top style="double">
        <color indexed="64"/>
      </top>
      <bottom style="double">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thin">
        <color indexed="64"/>
      </left>
      <right style="thin">
        <color indexed="64"/>
      </right>
      <top/>
      <bottom/>
      <diagonal/>
    </border>
    <border>
      <left/>
      <right style="hair">
        <color indexed="64"/>
      </right>
      <top style="hair">
        <color indexed="64"/>
      </top>
      <bottom/>
      <diagonal/>
    </border>
    <border>
      <left/>
      <right style="hair">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double">
        <color indexed="64"/>
      </left>
      <right/>
      <top style="double">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diagonal/>
    </border>
    <border>
      <left style="thin">
        <color indexed="64"/>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DashDot">
        <color theme="3" tint="0.39994506668294322"/>
      </left>
      <right/>
      <top/>
      <bottom/>
      <diagonal/>
    </border>
    <border>
      <left style="mediumDashDot">
        <color theme="3"/>
      </left>
      <right/>
      <top/>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bottom style="thin">
        <color indexed="64"/>
      </bottom>
      <diagonal/>
    </border>
    <border>
      <left style="hair">
        <color indexed="64"/>
      </left>
      <right style="thin">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s>
  <cellStyleXfs count="1">
    <xf numFmtId="0" fontId="0" fillId="0" borderId="0">
      <alignment vertical="center"/>
    </xf>
  </cellStyleXfs>
  <cellXfs count="437">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4" fillId="0" borderId="0" xfId="0" applyFont="1" applyBorder="1">
      <alignment vertical="center"/>
    </xf>
    <xf numFmtId="0" fontId="8" fillId="0" borderId="0" xfId="0" applyFont="1">
      <alignment vertical="center"/>
    </xf>
    <xf numFmtId="0" fontId="4" fillId="0" borderId="0" xfId="0" applyFont="1" applyFill="1">
      <alignment vertical="center"/>
    </xf>
    <xf numFmtId="41" fontId="4" fillId="0" borderId="0" xfId="0" applyNumberFormat="1"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textRotation="255"/>
    </xf>
    <xf numFmtId="0" fontId="9" fillId="0" borderId="0" xfId="0" applyFont="1" applyAlignment="1">
      <alignment vertical="center" textRotation="255"/>
    </xf>
    <xf numFmtId="41" fontId="4" fillId="0" borderId="0" xfId="0" applyNumberFormat="1" applyFont="1">
      <alignment vertical="center"/>
    </xf>
    <xf numFmtId="0" fontId="7" fillId="0" borderId="0" xfId="0" applyFont="1">
      <alignment vertical="center"/>
    </xf>
    <xf numFmtId="0" fontId="7" fillId="0" borderId="0" xfId="0" applyFont="1" applyBorder="1">
      <alignment vertical="center"/>
    </xf>
    <xf numFmtId="0" fontId="4" fillId="0" borderId="0" xfId="0" applyFont="1" applyFill="1" applyBorder="1">
      <alignment vertical="center"/>
    </xf>
    <xf numFmtId="0" fontId="4" fillId="0" borderId="0" xfId="0" applyFont="1" applyAlignment="1">
      <alignment vertical="top"/>
    </xf>
    <xf numFmtId="41" fontId="4" fillId="0" borderId="0" xfId="0" applyNumberFormat="1" applyFont="1" applyAlignment="1">
      <alignment vertical="top"/>
    </xf>
    <xf numFmtId="0" fontId="29" fillId="0" borderId="0" xfId="0" applyFont="1">
      <alignment vertical="center"/>
    </xf>
    <xf numFmtId="0" fontId="30" fillId="0" borderId="0" xfId="0" applyFont="1">
      <alignment vertical="center"/>
    </xf>
    <xf numFmtId="177" fontId="4" fillId="2" borderId="0" xfId="0" applyNumberFormat="1" applyFont="1" applyFill="1" applyAlignment="1">
      <alignment horizontal="center" vertical="center"/>
    </xf>
    <xf numFmtId="0" fontId="30" fillId="0" borderId="0" xfId="0" applyFont="1" applyFill="1">
      <alignment vertical="center"/>
    </xf>
    <xf numFmtId="177" fontId="7" fillId="2" borderId="0" xfId="0" applyNumberFormat="1" applyFont="1" applyFill="1" applyAlignment="1">
      <alignment horizontal="center" vertical="center"/>
    </xf>
    <xf numFmtId="0" fontId="4" fillId="0" borderId="75" xfId="0" applyFont="1" applyBorder="1" applyAlignment="1">
      <alignment vertical="top"/>
    </xf>
    <xf numFmtId="0" fontId="5" fillId="0" borderId="75" xfId="0" applyFont="1" applyBorder="1">
      <alignment vertical="center"/>
    </xf>
    <xf numFmtId="0" fontId="6" fillId="0" borderId="75" xfId="0" applyFont="1" applyBorder="1">
      <alignment vertical="center"/>
    </xf>
    <xf numFmtId="0" fontId="7" fillId="0" borderId="75" xfId="0" applyFont="1" applyBorder="1">
      <alignment vertical="center"/>
    </xf>
    <xf numFmtId="0" fontId="4" fillId="0" borderId="75" xfId="0" applyFont="1" applyFill="1" applyBorder="1">
      <alignment vertical="center"/>
    </xf>
    <xf numFmtId="41" fontId="4" fillId="0" borderId="0" xfId="0" applyNumberFormat="1" applyFont="1" applyAlignment="1">
      <alignment horizontal="center" vertical="center" shrinkToFi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2" fillId="0" borderId="0" xfId="0" applyFont="1" applyBorder="1">
      <alignment vertical="center"/>
    </xf>
    <xf numFmtId="0" fontId="35" fillId="0" borderId="0" xfId="0" applyFont="1">
      <alignment vertical="center"/>
    </xf>
    <xf numFmtId="0" fontId="32" fillId="0" borderId="0" xfId="0" applyFont="1" applyBorder="1" applyAlignment="1">
      <alignment horizontal="left" vertical="center"/>
    </xf>
    <xf numFmtId="0" fontId="32" fillId="0" borderId="0" xfId="0" applyFont="1" applyFill="1" applyBorder="1">
      <alignment vertical="center"/>
    </xf>
    <xf numFmtId="0" fontId="36" fillId="0" borderId="0" xfId="0" applyFont="1" applyFill="1" applyBorder="1" applyAlignment="1">
      <alignment horizontal="center" vertical="center"/>
    </xf>
    <xf numFmtId="0" fontId="32" fillId="0" borderId="1" xfId="0" applyFont="1" applyBorder="1">
      <alignment vertical="center"/>
    </xf>
    <xf numFmtId="0" fontId="32" fillId="3" borderId="2" xfId="0" applyFont="1" applyFill="1" applyBorder="1" applyAlignment="1" applyProtection="1">
      <alignment horizontal="center" vertical="center"/>
      <protection locked="0"/>
    </xf>
    <xf numFmtId="0" fontId="32" fillId="3" borderId="2" xfId="0" applyFont="1" applyFill="1" applyBorder="1" applyAlignment="1" applyProtection="1">
      <alignment horizontal="center" vertical="center" wrapText="1"/>
      <protection locked="0"/>
    </xf>
    <xf numFmtId="0" fontId="32" fillId="3" borderId="3" xfId="0" applyFont="1" applyFill="1" applyBorder="1" applyAlignment="1" applyProtection="1">
      <alignment horizontal="center" vertical="center" wrapText="1"/>
      <protection locked="0"/>
    </xf>
    <xf numFmtId="176" fontId="4" fillId="0" borderId="0" xfId="0" applyNumberFormat="1" applyFont="1" applyAlignment="1">
      <alignment vertical="center"/>
    </xf>
    <xf numFmtId="0" fontId="36" fillId="0" borderId="0" xfId="0" applyFont="1" applyBorder="1" applyAlignment="1">
      <alignment horizontal="left" vertical="center"/>
    </xf>
    <xf numFmtId="0" fontId="14" fillId="0" borderId="0" xfId="0" applyFont="1" applyAlignment="1">
      <alignment horizontal="left" vertical="center"/>
    </xf>
    <xf numFmtId="0" fontId="4" fillId="0" borderId="0" xfId="0" applyFont="1" applyBorder="1" applyAlignment="1">
      <alignment vertical="center"/>
    </xf>
    <xf numFmtId="0" fontId="7" fillId="0" borderId="0" xfId="0" applyFont="1" applyBorder="1" applyAlignment="1">
      <alignment vertical="center"/>
    </xf>
    <xf numFmtId="0" fontId="9" fillId="0" borderId="0" xfId="0" applyNumberFormat="1" applyFont="1" applyBorder="1" applyAlignment="1" applyProtection="1">
      <alignment vertical="center" textRotation="255" shrinkToFit="1"/>
    </xf>
    <xf numFmtId="0" fontId="15"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8" fillId="0" borderId="0" xfId="0" applyFont="1" applyBorder="1">
      <alignment vertical="center"/>
    </xf>
    <xf numFmtId="0" fontId="4" fillId="0" borderId="4" xfId="0" applyFont="1" applyBorder="1">
      <alignment vertical="center"/>
    </xf>
    <xf numFmtId="0" fontId="4" fillId="0"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4" fillId="0" borderId="0" xfId="0" applyFont="1" applyFill="1" applyBorder="1" applyAlignment="1">
      <alignment horizontal="left" vertical="center"/>
    </xf>
    <xf numFmtId="177" fontId="5" fillId="2" borderId="0" xfId="0" applyNumberFormat="1" applyFont="1" applyFill="1" applyAlignment="1">
      <alignment horizontal="center" vertical="center"/>
    </xf>
    <xf numFmtId="177" fontId="6" fillId="2" borderId="0" xfId="0" applyNumberFormat="1" applyFont="1" applyFill="1" applyAlignment="1">
      <alignment horizontal="center" vertical="center"/>
    </xf>
    <xf numFmtId="0" fontId="32" fillId="4" borderId="2" xfId="0" applyFont="1" applyFill="1" applyBorder="1" applyAlignment="1" applyProtection="1">
      <alignment horizontal="center" vertical="center"/>
      <protection locked="0"/>
    </xf>
    <xf numFmtId="0" fontId="37" fillId="0" borderId="0" xfId="0" applyFont="1" applyBorder="1" applyAlignment="1">
      <alignment horizontal="right" vertical="center"/>
    </xf>
    <xf numFmtId="0" fontId="32" fillId="0" borderId="1" xfId="0" applyFont="1" applyFill="1" applyBorder="1">
      <alignment vertical="center"/>
    </xf>
    <xf numFmtId="0" fontId="32" fillId="0" borderId="7" xfId="0" applyFont="1" applyFill="1" applyBorder="1">
      <alignment vertical="center"/>
    </xf>
    <xf numFmtId="0" fontId="4" fillId="5" borderId="8" xfId="0" applyFont="1" applyFill="1" applyBorder="1">
      <alignment vertical="center"/>
    </xf>
    <xf numFmtId="0" fontId="3" fillId="5" borderId="9" xfId="0" applyFont="1" applyFill="1" applyBorder="1">
      <alignment vertical="center"/>
    </xf>
    <xf numFmtId="0" fontId="3" fillId="5" borderId="10" xfId="0" applyFont="1" applyFill="1" applyBorder="1">
      <alignment vertical="center"/>
    </xf>
    <xf numFmtId="0" fontId="4" fillId="5" borderId="11" xfId="0" applyFont="1" applyFill="1" applyBorder="1">
      <alignment vertical="center"/>
    </xf>
    <xf numFmtId="0" fontId="4" fillId="5" borderId="12" xfId="0" applyFont="1" applyFill="1" applyBorder="1">
      <alignment vertical="center"/>
    </xf>
    <xf numFmtId="0" fontId="4" fillId="5" borderId="13" xfId="0" applyFont="1" applyFill="1" applyBorder="1">
      <alignment vertical="center"/>
    </xf>
    <xf numFmtId="0" fontId="4" fillId="5" borderId="9" xfId="0" applyFont="1" applyFill="1" applyBorder="1">
      <alignment vertical="center"/>
    </xf>
    <xf numFmtId="0" fontId="4" fillId="5" borderId="10" xfId="0" applyFont="1" applyFill="1" applyBorder="1">
      <alignment vertical="center"/>
    </xf>
    <xf numFmtId="0" fontId="4" fillId="5" borderId="16" xfId="0" applyFont="1" applyFill="1" applyBorder="1">
      <alignment vertical="center"/>
    </xf>
    <xf numFmtId="176" fontId="4" fillId="5" borderId="9" xfId="0" applyNumberFormat="1" applyFont="1" applyFill="1" applyBorder="1" applyAlignment="1">
      <alignment vertical="center"/>
    </xf>
    <xf numFmtId="176" fontId="4" fillId="5" borderId="10" xfId="0" applyNumberFormat="1" applyFont="1" applyFill="1" applyBorder="1" applyAlignment="1">
      <alignment vertical="center"/>
    </xf>
    <xf numFmtId="176" fontId="4" fillId="5" borderId="11" xfId="0" applyNumberFormat="1" applyFont="1" applyFill="1" applyBorder="1" applyAlignment="1">
      <alignment vertical="center"/>
    </xf>
    <xf numFmtId="0" fontId="9" fillId="6" borderId="8" xfId="0" applyNumberFormat="1" applyFont="1" applyFill="1" applyBorder="1" applyAlignment="1" applyProtection="1">
      <alignment horizontal="center" vertical="center" textRotation="255" shrinkToFit="1"/>
    </xf>
    <xf numFmtId="41" fontId="4" fillId="6" borderId="20" xfId="0" applyNumberFormat="1" applyFont="1" applyFill="1" applyBorder="1" applyAlignment="1" applyProtection="1">
      <alignment horizontal="center" vertical="center" shrinkToFit="1"/>
    </xf>
    <xf numFmtId="41" fontId="4" fillId="6" borderId="2" xfId="0" applyNumberFormat="1" applyFont="1" applyFill="1" applyBorder="1" applyAlignment="1" applyProtection="1">
      <alignment horizontal="center" vertical="center" shrinkToFit="1"/>
    </xf>
    <xf numFmtId="41" fontId="4" fillId="6" borderId="21" xfId="0" applyNumberFormat="1" applyFont="1" applyFill="1" applyBorder="1" applyAlignment="1" applyProtection="1">
      <alignment horizontal="center" vertical="center" shrinkToFit="1"/>
    </xf>
    <xf numFmtId="0" fontId="16" fillId="0" borderId="0" xfId="0" applyFont="1" applyBorder="1">
      <alignment vertical="center"/>
    </xf>
    <xf numFmtId="0" fontId="16" fillId="0" borderId="0" xfId="0" applyFont="1">
      <alignment vertical="center"/>
    </xf>
    <xf numFmtId="176" fontId="4" fillId="5" borderId="24" xfId="0" applyNumberFormat="1" applyFont="1" applyFill="1" applyBorder="1" applyAlignment="1">
      <alignment horizontal="left" vertical="center"/>
    </xf>
    <xf numFmtId="0" fontId="4" fillId="5" borderId="25" xfId="0" applyFont="1" applyFill="1" applyBorder="1">
      <alignment vertical="center"/>
    </xf>
    <xf numFmtId="0" fontId="4" fillId="5" borderId="23" xfId="0" applyFont="1" applyFill="1" applyBorder="1">
      <alignment vertical="center"/>
    </xf>
    <xf numFmtId="0" fontId="4" fillId="5" borderId="26" xfId="0" applyFont="1" applyFill="1" applyBorder="1">
      <alignment vertical="center"/>
    </xf>
    <xf numFmtId="41" fontId="4" fillId="0" borderId="0" xfId="0" applyNumberFormat="1" applyFont="1" applyBorder="1" applyAlignment="1">
      <alignment horizontal="center" vertical="center"/>
    </xf>
    <xf numFmtId="41" fontId="4" fillId="0" borderId="0" xfId="0" applyNumberFormat="1" applyFont="1" applyBorder="1">
      <alignment vertical="center"/>
    </xf>
    <xf numFmtId="0" fontId="4" fillId="0" borderId="0" xfId="0" applyFont="1" applyFill="1" applyBorder="1" applyAlignment="1">
      <alignment horizontal="left" vertical="center" wrapText="1"/>
    </xf>
    <xf numFmtId="0" fontId="10" fillId="0" borderId="0" xfId="0" applyFont="1" applyFill="1" applyAlignment="1">
      <alignment vertical="center"/>
    </xf>
    <xf numFmtId="0" fontId="4" fillId="0" borderId="0" xfId="0" applyFont="1" applyFill="1" applyAlignment="1">
      <alignment vertical="center"/>
    </xf>
    <xf numFmtId="0" fontId="8" fillId="0" borderId="0" xfId="0" applyFont="1" applyFill="1" applyAlignment="1">
      <alignment vertical="center"/>
    </xf>
    <xf numFmtId="41" fontId="4" fillId="0" borderId="0" xfId="0" applyNumberFormat="1" applyFont="1" applyFill="1" applyAlignment="1">
      <alignment vertical="center"/>
    </xf>
    <xf numFmtId="49" fontId="3" fillId="0" borderId="0" xfId="0" applyNumberFormat="1" applyFont="1" applyFill="1" applyAlignment="1">
      <alignment horizontal="left" vertical="center"/>
    </xf>
    <xf numFmtId="49" fontId="13" fillId="0" borderId="0" xfId="0" applyNumberFormat="1" applyFont="1" applyFill="1" applyAlignment="1">
      <alignment horizontal="left" vertical="center"/>
    </xf>
    <xf numFmtId="0" fontId="4" fillId="0" borderId="0" xfId="0" applyFont="1" applyFill="1" applyBorder="1" applyAlignment="1">
      <alignment vertical="center" shrinkToFit="1"/>
    </xf>
    <xf numFmtId="0" fontId="32" fillId="0" borderId="0" xfId="0" applyFont="1" applyFill="1" applyBorder="1" applyAlignment="1">
      <alignment vertical="center" shrinkToFit="1"/>
    </xf>
    <xf numFmtId="0" fontId="9" fillId="0" borderId="0" xfId="0" applyNumberFormat="1" applyFont="1" applyFill="1" applyBorder="1" applyAlignment="1" applyProtection="1">
      <alignment vertical="center" textRotation="255" shrinkToFit="1"/>
    </xf>
    <xf numFmtId="177" fontId="4" fillId="0" borderId="0" xfId="0" applyNumberFormat="1" applyFont="1" applyFill="1" applyAlignment="1">
      <alignment horizontal="center" vertical="center"/>
    </xf>
    <xf numFmtId="0" fontId="32" fillId="0" borderId="27" xfId="0" applyFont="1" applyFill="1" applyBorder="1">
      <alignment vertical="center"/>
    </xf>
    <xf numFmtId="41" fontId="4" fillId="0" borderId="14" xfId="0" applyNumberFormat="1" applyFont="1" applyFill="1" applyBorder="1" applyAlignment="1" applyProtection="1">
      <alignment horizontal="right" vertical="center"/>
    </xf>
    <xf numFmtId="0" fontId="4" fillId="0" borderId="14" xfId="0" applyFont="1" applyFill="1" applyBorder="1" applyAlignment="1">
      <alignment horizontal="left" vertical="center"/>
    </xf>
    <xf numFmtId="0" fontId="4" fillId="4" borderId="8" xfId="0" applyFont="1" applyFill="1" applyBorder="1" applyAlignment="1">
      <alignment vertical="center" shrinkToFit="1"/>
    </xf>
    <xf numFmtId="0" fontId="4" fillId="0" borderId="27" xfId="0" applyFont="1" applyFill="1" applyBorder="1" applyAlignment="1">
      <alignment vertical="center"/>
    </xf>
    <xf numFmtId="0" fontId="4" fillId="0" borderId="1" xfId="0" applyFont="1" applyFill="1" applyBorder="1" applyAlignment="1">
      <alignment vertical="center"/>
    </xf>
    <xf numFmtId="0" fontId="4" fillId="5" borderId="29" xfId="0" applyFont="1" applyFill="1" applyBorder="1">
      <alignment vertical="center"/>
    </xf>
    <xf numFmtId="0" fontId="4" fillId="0" borderId="35" xfId="0" applyFont="1" applyBorder="1" applyAlignment="1">
      <alignment horizontal="center" vertical="center" wrapText="1"/>
    </xf>
    <xf numFmtId="0" fontId="4" fillId="5" borderId="36" xfId="0" applyFont="1" applyFill="1" applyBorder="1">
      <alignment vertical="center"/>
    </xf>
    <xf numFmtId="0" fontId="4" fillId="5" borderId="37" xfId="0" applyFont="1" applyFill="1" applyBorder="1">
      <alignment vertical="center"/>
    </xf>
    <xf numFmtId="0" fontId="39" fillId="0" borderId="0" xfId="0" applyFont="1" applyFill="1" applyBorder="1">
      <alignment vertical="center"/>
    </xf>
    <xf numFmtId="0" fontId="4" fillId="0" borderId="0" xfId="0" applyFont="1" applyBorder="1" applyAlignment="1">
      <alignment vertical="top"/>
    </xf>
    <xf numFmtId="176" fontId="4" fillId="0" borderId="14" xfId="0" applyNumberFormat="1" applyFont="1" applyFill="1" applyBorder="1" applyAlignment="1">
      <alignment horizontal="left" vertical="center"/>
    </xf>
    <xf numFmtId="0" fontId="4" fillId="0" borderId="39" xfId="0" applyFont="1" applyFill="1" applyBorder="1" applyAlignment="1">
      <alignment horizontal="right" vertical="center"/>
    </xf>
    <xf numFmtId="0" fontId="32" fillId="0" borderId="39" xfId="0" applyFont="1" applyFill="1" applyBorder="1" applyAlignment="1">
      <alignment horizontal="right" vertical="center"/>
    </xf>
    <xf numFmtId="0" fontId="4" fillId="0" borderId="1" xfId="0" applyFont="1" applyBorder="1">
      <alignment vertical="center"/>
    </xf>
    <xf numFmtId="0" fontId="40" fillId="7" borderId="42" xfId="0" applyFont="1" applyFill="1" applyBorder="1" applyAlignment="1">
      <alignment vertical="center"/>
    </xf>
    <xf numFmtId="0" fontId="23" fillId="7" borderId="25" xfId="0" applyFont="1" applyFill="1" applyBorder="1" applyAlignment="1">
      <alignment vertical="center"/>
    </xf>
    <xf numFmtId="0" fontId="23" fillId="7" borderId="43" xfId="0" applyFont="1" applyFill="1" applyBorder="1" applyAlignment="1">
      <alignment vertical="center"/>
    </xf>
    <xf numFmtId="0" fontId="4" fillId="5" borderId="42"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43" xfId="0" applyFont="1" applyFill="1" applyBorder="1" applyAlignment="1">
      <alignment horizontal="center" vertical="center"/>
    </xf>
    <xf numFmtId="0" fontId="4" fillId="0" borderId="2"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1" fillId="7" borderId="25" xfId="0" applyFont="1" applyFill="1" applyBorder="1" applyAlignment="1">
      <alignment vertical="center"/>
    </xf>
    <xf numFmtId="0" fontId="0" fillId="0" borderId="0" xfId="0" applyFont="1">
      <alignment vertical="center"/>
    </xf>
    <xf numFmtId="0" fontId="4" fillId="0" borderId="76" xfId="0" applyFont="1" applyFill="1" applyBorder="1" applyAlignment="1">
      <alignment vertical="center" shrinkToFit="1"/>
    </xf>
    <xf numFmtId="0" fontId="43" fillId="0" borderId="0" xfId="0" applyFont="1" applyBorder="1" applyAlignment="1">
      <alignment horizontal="center" vertical="center"/>
    </xf>
    <xf numFmtId="0" fontId="15" fillId="0" borderId="35" xfId="0" applyFont="1" applyBorder="1" applyAlignment="1">
      <alignment horizontal="center" vertical="center" wrapText="1"/>
    </xf>
    <xf numFmtId="0" fontId="4" fillId="0" borderId="0" xfId="0" applyFont="1" applyFill="1" applyBorder="1" applyAlignment="1">
      <alignment horizontal="left" vertical="top"/>
    </xf>
    <xf numFmtId="0" fontId="0" fillId="0" borderId="0" xfId="0" applyFill="1" applyBorder="1" applyAlignment="1">
      <alignment vertical="center"/>
    </xf>
    <xf numFmtId="41" fontId="4" fillId="0" borderId="0" xfId="0" applyNumberFormat="1" applyFont="1" applyFill="1" applyBorder="1" applyAlignment="1" applyProtection="1">
      <alignment horizontal="center" vertical="center" shrinkToFit="1"/>
    </xf>
    <xf numFmtId="0" fontId="4" fillId="0" borderId="38" xfId="0" applyFont="1" applyFill="1" applyBorder="1">
      <alignment vertical="center"/>
    </xf>
    <xf numFmtId="0" fontId="4" fillId="0" borderId="0" xfId="0" applyFont="1" applyFill="1" applyBorder="1" applyAlignment="1">
      <alignment horizontal="center" vertical="top"/>
    </xf>
    <xf numFmtId="0" fontId="4" fillId="0" borderId="45" xfId="0" applyFont="1" applyFill="1" applyBorder="1">
      <alignment vertical="center"/>
    </xf>
    <xf numFmtId="41" fontId="4" fillId="0" borderId="46" xfId="0" applyNumberFormat="1" applyFont="1" applyBorder="1" applyAlignment="1">
      <alignment horizontal="center" vertical="center" shrinkToFit="1"/>
    </xf>
    <xf numFmtId="0" fontId="4" fillId="0" borderId="47" xfId="0" applyFont="1" applyFill="1" applyBorder="1">
      <alignment vertical="center"/>
    </xf>
    <xf numFmtId="41" fontId="4" fillId="0" borderId="48" xfId="0" applyNumberFormat="1" applyFont="1" applyBorder="1" applyAlignment="1">
      <alignment horizontal="center" vertical="center" shrinkToFit="1"/>
    </xf>
    <xf numFmtId="0" fontId="4" fillId="0" borderId="49" xfId="0" applyFont="1" applyFill="1" applyBorder="1">
      <alignment vertical="center"/>
    </xf>
    <xf numFmtId="41" fontId="4" fillId="0" borderId="50" xfId="0" applyNumberFormat="1" applyFont="1" applyBorder="1" applyAlignment="1">
      <alignment horizontal="center" vertical="center" shrinkToFit="1"/>
    </xf>
    <xf numFmtId="0" fontId="4" fillId="5" borderId="61" xfId="0" applyFont="1" applyFill="1" applyBorder="1" applyAlignment="1">
      <alignment horizontal="left" vertical="center"/>
    </xf>
    <xf numFmtId="0" fontId="4" fillId="0" borderId="1" xfId="0" applyFont="1" applyFill="1" applyBorder="1">
      <alignment vertical="center"/>
    </xf>
    <xf numFmtId="0" fontId="4" fillId="0" borderId="39" xfId="0" applyFont="1" applyFill="1" applyBorder="1" applyAlignment="1" applyProtection="1">
      <alignment horizontal="right" vertical="center"/>
    </xf>
    <xf numFmtId="0" fontId="4" fillId="5" borderId="78" xfId="0" applyFont="1" applyFill="1" applyBorder="1">
      <alignment vertical="center"/>
    </xf>
    <xf numFmtId="0" fontId="4" fillId="5" borderId="19" xfId="0" applyFont="1" applyFill="1" applyBorder="1">
      <alignment vertical="center"/>
    </xf>
    <xf numFmtId="41" fontId="4" fillId="6" borderId="3" xfId="0" applyNumberFormat="1" applyFont="1" applyFill="1" applyBorder="1" applyAlignment="1" applyProtection="1">
      <alignment horizontal="center" vertical="center" shrinkToFit="1"/>
    </xf>
    <xf numFmtId="0" fontId="4" fillId="5" borderId="79" xfId="0" applyFont="1" applyFill="1" applyBorder="1">
      <alignment vertical="center"/>
    </xf>
    <xf numFmtId="0" fontId="4" fillId="5" borderId="38" xfId="0" applyFont="1" applyFill="1" applyBorder="1">
      <alignment vertical="center"/>
    </xf>
    <xf numFmtId="0" fontId="4" fillId="5" borderId="65" xfId="0" applyFont="1" applyFill="1" applyBorder="1">
      <alignment vertical="center"/>
    </xf>
    <xf numFmtId="0" fontId="4" fillId="5" borderId="43" xfId="0" applyFont="1" applyFill="1" applyBorder="1">
      <alignment vertical="center"/>
    </xf>
    <xf numFmtId="0" fontId="3" fillId="5" borderId="69" xfId="0" applyFont="1" applyFill="1" applyBorder="1" applyAlignment="1">
      <alignment horizontal="left" vertical="center"/>
    </xf>
    <xf numFmtId="0" fontId="3" fillId="5" borderId="68" xfId="0" applyFont="1" applyFill="1" applyBorder="1" applyAlignment="1">
      <alignment horizontal="left" vertical="center"/>
    </xf>
    <xf numFmtId="0" fontId="3" fillId="5" borderId="37" xfId="0" applyFont="1" applyFill="1" applyBorder="1" applyAlignment="1">
      <alignment horizontal="left" vertical="center"/>
    </xf>
    <xf numFmtId="0" fontId="4" fillId="5" borderId="42"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43" xfId="0" applyFont="1" applyFill="1" applyBorder="1" applyAlignment="1">
      <alignment horizontal="center" vertical="center"/>
    </xf>
    <xf numFmtId="0" fontId="3" fillId="5" borderId="70" xfId="0" applyFont="1" applyFill="1" applyBorder="1" applyAlignment="1">
      <alignment horizontal="left" vertical="center"/>
    </xf>
    <xf numFmtId="0" fontId="3" fillId="5" borderId="71" xfId="0" applyFont="1" applyFill="1" applyBorder="1" applyAlignment="1">
      <alignment horizontal="left" vertical="center"/>
    </xf>
    <xf numFmtId="0" fontId="3" fillId="5" borderId="72" xfId="0" applyFont="1" applyFill="1" applyBorder="1" applyAlignment="1">
      <alignment horizontal="left" vertical="center"/>
    </xf>
    <xf numFmtId="0" fontId="4" fillId="5" borderId="61" xfId="0" applyFont="1" applyFill="1" applyBorder="1" applyAlignment="1">
      <alignment horizontal="left" vertical="center"/>
    </xf>
    <xf numFmtId="0" fontId="3" fillId="5" borderId="1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4" fillId="0" borderId="27" xfId="0" applyFont="1" applyFill="1" applyBorder="1" applyAlignment="1" applyProtection="1">
      <alignment horizontal="right" vertical="center"/>
    </xf>
    <xf numFmtId="176" fontId="4" fillId="0" borderId="33" xfId="0" applyNumberFormat="1" applyFont="1" applyFill="1" applyBorder="1" applyAlignment="1">
      <alignment horizontal="left" vertical="center"/>
    </xf>
    <xf numFmtId="0" fontId="4" fillId="5" borderId="83" xfId="0" applyFont="1" applyFill="1" applyBorder="1">
      <alignment vertical="center"/>
    </xf>
    <xf numFmtId="0" fontId="4" fillId="5" borderId="24" xfId="0" applyFont="1" applyFill="1" applyBorder="1">
      <alignment vertical="center"/>
    </xf>
    <xf numFmtId="0" fontId="0" fillId="5" borderId="26" xfId="0" applyFill="1" applyBorder="1" applyAlignment="1">
      <alignment vertical="center"/>
    </xf>
    <xf numFmtId="0" fontId="0" fillId="5" borderId="25" xfId="0" applyFill="1" applyBorder="1" applyAlignment="1">
      <alignment vertical="center"/>
    </xf>
    <xf numFmtId="0" fontId="4" fillId="5" borderId="72" xfId="0" applyFont="1" applyFill="1" applyBorder="1">
      <alignment vertical="center"/>
    </xf>
    <xf numFmtId="0" fontId="4" fillId="5" borderId="71" xfId="0" applyFont="1" applyFill="1" applyBorder="1" applyAlignment="1">
      <alignment vertical="center"/>
    </xf>
    <xf numFmtId="0" fontId="9" fillId="4" borderId="8" xfId="0" applyNumberFormat="1" applyFont="1" applyFill="1" applyBorder="1" applyAlignment="1" applyProtection="1">
      <alignment horizontal="center" vertical="center" textRotation="255" shrinkToFit="1"/>
    </xf>
    <xf numFmtId="0" fontId="18" fillId="0" borderId="0" xfId="0" applyFont="1">
      <alignment vertical="center"/>
    </xf>
    <xf numFmtId="0" fontId="4" fillId="5" borderId="60" xfId="0" applyFont="1" applyFill="1" applyBorder="1" applyAlignment="1">
      <alignment horizontal="left" vertical="top"/>
    </xf>
    <xf numFmtId="0" fontId="4" fillId="5" borderId="0" xfId="0" applyFont="1" applyFill="1" applyBorder="1" applyAlignment="1">
      <alignment horizontal="left" vertical="top"/>
    </xf>
    <xf numFmtId="0" fontId="4" fillId="5" borderId="81" xfId="0" applyFont="1" applyFill="1" applyBorder="1" applyAlignment="1">
      <alignment horizontal="right" vertical="center"/>
    </xf>
    <xf numFmtId="0" fontId="4" fillId="4" borderId="33" xfId="0" applyFont="1" applyFill="1" applyBorder="1" applyAlignment="1" applyProtection="1">
      <alignment horizontal="right" vertical="center"/>
      <protection locked="0"/>
    </xf>
    <xf numFmtId="0" fontId="4" fillId="4" borderId="14" xfId="0" applyFont="1" applyFill="1" applyBorder="1" applyAlignment="1" applyProtection="1">
      <alignment horizontal="right" vertical="center"/>
      <protection locked="0"/>
    </xf>
    <xf numFmtId="0" fontId="4" fillId="4" borderId="2" xfId="0" applyFont="1" applyFill="1" applyBorder="1" applyAlignment="1" applyProtection="1">
      <alignment horizontal="center" vertical="center"/>
      <protection locked="0"/>
    </xf>
    <xf numFmtId="0" fontId="32" fillId="4" borderId="3"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shrinkToFit="1"/>
      <protection locked="0"/>
    </xf>
    <xf numFmtId="0" fontId="4" fillId="4" borderId="40" xfId="0" applyFont="1" applyFill="1" applyBorder="1" applyAlignment="1" applyProtection="1">
      <alignment horizontal="right" vertical="center"/>
      <protection locked="0"/>
    </xf>
    <xf numFmtId="0" fontId="4" fillId="4" borderId="21" xfId="0" applyFont="1" applyFill="1" applyBorder="1" applyAlignment="1" applyProtection="1">
      <alignment horizontal="center" vertical="center"/>
      <protection locked="0"/>
    </xf>
    <xf numFmtId="0" fontId="9" fillId="6" borderId="8" xfId="0" applyNumberFormat="1" applyFont="1" applyFill="1" applyBorder="1" applyAlignment="1" applyProtection="1">
      <alignment horizontal="center" vertical="center" textRotation="255" shrinkToFit="1"/>
      <protection locked="0"/>
    </xf>
    <xf numFmtId="41" fontId="4" fillId="6" borderId="20" xfId="0" applyNumberFormat="1" applyFont="1" applyFill="1" applyBorder="1" applyAlignment="1" applyProtection="1">
      <alignment horizontal="center" vertical="center" shrinkToFit="1"/>
      <protection locked="0"/>
    </xf>
    <xf numFmtId="41" fontId="4" fillId="6" borderId="9" xfId="0" applyNumberFormat="1" applyFont="1" applyFill="1" applyBorder="1" applyAlignment="1" applyProtection="1">
      <alignment horizontal="center" vertical="center" shrinkToFit="1"/>
      <protection locked="0"/>
    </xf>
    <xf numFmtId="41" fontId="4" fillId="6" borderId="22" xfId="0" applyNumberFormat="1" applyFont="1" applyFill="1" applyBorder="1" applyAlignment="1" applyProtection="1">
      <alignment horizontal="center" vertical="center" shrinkToFit="1"/>
      <protection locked="0"/>
    </xf>
    <xf numFmtId="41" fontId="4" fillId="6" borderId="2" xfId="0" applyNumberFormat="1" applyFont="1" applyFill="1" applyBorder="1" applyAlignment="1" applyProtection="1">
      <alignment vertical="center" shrinkToFit="1"/>
      <protection locked="0"/>
    </xf>
    <xf numFmtId="41" fontId="4" fillId="6" borderId="2" xfId="0" applyNumberFormat="1" applyFont="1" applyFill="1" applyBorder="1" applyAlignment="1" applyProtection="1">
      <alignment horizontal="center" vertical="center" shrinkToFit="1"/>
      <protection locked="0"/>
    </xf>
    <xf numFmtId="41" fontId="4" fillId="6" borderId="21" xfId="0" applyNumberFormat="1" applyFont="1" applyFill="1" applyBorder="1" applyAlignment="1" applyProtection="1">
      <alignment horizontal="center" vertical="center" shrinkToFit="1"/>
      <protection locked="0"/>
    </xf>
    <xf numFmtId="41" fontId="4" fillId="6" borderId="8" xfId="0" applyNumberFormat="1" applyFont="1" applyFill="1" applyBorder="1" applyAlignment="1" applyProtection="1">
      <alignment horizontal="center" vertical="center" shrinkToFit="1"/>
      <protection locked="0"/>
    </xf>
    <xf numFmtId="41" fontId="4" fillId="6" borderId="3" xfId="0" applyNumberFormat="1" applyFont="1" applyFill="1" applyBorder="1" applyAlignment="1" applyProtection="1">
      <alignment horizontal="center" vertical="center" shrinkToFit="1"/>
      <protection locked="0"/>
    </xf>
    <xf numFmtId="41" fontId="4" fillId="6" borderId="11" xfId="0" applyNumberFormat="1" applyFont="1" applyFill="1" applyBorder="1" applyAlignment="1" applyProtection="1">
      <alignment horizontal="center" vertical="center" shrinkToFit="1"/>
      <protection locked="0"/>
    </xf>
    <xf numFmtId="0" fontId="18" fillId="0" borderId="8" xfId="0" applyFont="1" applyFill="1" applyBorder="1" applyAlignment="1" applyProtection="1">
      <alignment vertical="top" wrapText="1"/>
    </xf>
    <xf numFmtId="177" fontId="18" fillId="0" borderId="9" xfId="0" applyNumberFormat="1" applyFont="1" applyFill="1" applyBorder="1" applyAlignment="1" applyProtection="1">
      <alignment horizontal="center" vertical="center" shrinkToFit="1"/>
    </xf>
    <xf numFmtId="0" fontId="18" fillId="0" borderId="9" xfId="0" applyFont="1" applyFill="1" applyBorder="1" applyAlignment="1" applyProtection="1">
      <alignment vertical="center" shrinkToFit="1"/>
    </xf>
    <xf numFmtId="0" fontId="7" fillId="0" borderId="38" xfId="0" applyFont="1" applyFill="1" applyBorder="1" applyAlignment="1" applyProtection="1">
      <alignment vertical="top" wrapText="1"/>
    </xf>
    <xf numFmtId="177" fontId="12" fillId="0" borderId="38" xfId="0" applyNumberFormat="1" applyFont="1" applyFill="1" applyBorder="1" applyAlignment="1" applyProtection="1">
      <alignment horizontal="center" vertical="center"/>
    </xf>
    <xf numFmtId="0" fontId="4" fillId="0" borderId="38" xfId="0" applyFont="1" applyFill="1" applyBorder="1" applyAlignment="1" applyProtection="1">
      <alignment vertical="center" wrapText="1"/>
    </xf>
    <xf numFmtId="0" fontId="4" fillId="0" borderId="6" xfId="0" applyFont="1" applyFill="1" applyBorder="1" applyAlignment="1" applyProtection="1">
      <alignment vertical="top" wrapText="1"/>
    </xf>
    <xf numFmtId="177" fontId="12" fillId="0" borderId="6" xfId="0" applyNumberFormat="1" applyFont="1" applyFill="1" applyBorder="1" applyAlignment="1" applyProtection="1">
      <alignment horizontal="center" vertical="center"/>
    </xf>
    <xf numFmtId="0" fontId="4" fillId="0" borderId="6" xfId="0" applyFont="1" applyFill="1" applyBorder="1" applyAlignment="1" applyProtection="1">
      <alignment vertical="center" wrapText="1"/>
    </xf>
    <xf numFmtId="177" fontId="42" fillId="0" borderId="3" xfId="0" applyNumberFormat="1" applyFont="1" applyFill="1" applyBorder="1" applyAlignment="1" applyProtection="1">
      <alignment horizontal="center" vertical="center"/>
    </xf>
    <xf numFmtId="0" fontId="4" fillId="0" borderId="3" xfId="0" applyFont="1" applyFill="1" applyBorder="1" applyAlignment="1" applyProtection="1">
      <alignment vertical="center" wrapText="1"/>
    </xf>
    <xf numFmtId="0" fontId="4" fillId="0" borderId="25" xfId="0" applyFont="1" applyBorder="1" applyAlignment="1" applyProtection="1">
      <alignment vertical="top" wrapText="1"/>
    </xf>
    <xf numFmtId="177" fontId="12" fillId="2" borderId="25" xfId="0" applyNumberFormat="1" applyFont="1" applyFill="1" applyBorder="1" applyAlignment="1" applyProtection="1">
      <alignment horizontal="center" vertical="center"/>
    </xf>
    <xf numFmtId="0" fontId="4" fillId="0" borderId="25" xfId="0" applyFont="1" applyFill="1" applyBorder="1" applyAlignment="1" applyProtection="1">
      <alignment vertical="center" wrapText="1"/>
    </xf>
    <xf numFmtId="177" fontId="42" fillId="2" borderId="3" xfId="0" applyNumberFormat="1" applyFont="1" applyFill="1" applyBorder="1" applyAlignment="1" applyProtection="1">
      <alignment horizontal="center" vertical="center"/>
    </xf>
    <xf numFmtId="0" fontId="4" fillId="0" borderId="25" xfId="0" applyFont="1" applyFill="1" applyBorder="1" applyAlignment="1" applyProtection="1">
      <alignment vertical="top" wrapText="1"/>
    </xf>
    <xf numFmtId="177" fontId="12" fillId="0" borderId="25" xfId="0" applyNumberFormat="1" applyFont="1" applyFill="1" applyBorder="1" applyAlignment="1" applyProtection="1">
      <alignment horizontal="center" vertical="center"/>
    </xf>
    <xf numFmtId="177" fontId="42" fillId="0" borderId="11" xfId="0" applyNumberFormat="1" applyFont="1" applyFill="1" applyBorder="1" applyAlignment="1" applyProtection="1">
      <alignment horizontal="center" vertical="center"/>
    </xf>
    <xf numFmtId="0" fontId="4" fillId="0" borderId="11" xfId="0" applyFont="1" applyFill="1" applyBorder="1" applyAlignment="1" applyProtection="1">
      <alignment vertical="center" wrapText="1"/>
    </xf>
    <xf numFmtId="177" fontId="42" fillId="0" borderId="2" xfId="0" applyNumberFormat="1" applyFont="1" applyFill="1" applyBorder="1" applyAlignment="1" applyProtection="1">
      <alignment horizontal="center" vertical="center"/>
    </xf>
    <xf numFmtId="0" fontId="4" fillId="0" borderId="2" xfId="0" applyFont="1" applyFill="1" applyBorder="1" applyAlignment="1" applyProtection="1">
      <alignment vertical="center" wrapText="1"/>
    </xf>
    <xf numFmtId="177" fontId="12" fillId="0" borderId="6" xfId="0" applyNumberFormat="1" applyFont="1" applyFill="1" applyBorder="1" applyAlignment="1" applyProtection="1">
      <alignment horizontal="center" vertical="center" shrinkToFit="1"/>
    </xf>
    <xf numFmtId="0" fontId="4" fillId="0" borderId="41" xfId="0" applyFont="1" applyFill="1" applyBorder="1" applyAlignment="1" applyProtection="1">
      <alignment vertical="center"/>
    </xf>
    <xf numFmtId="177" fontId="12" fillId="0" borderId="38" xfId="0" applyNumberFormat="1" applyFont="1" applyFill="1" applyBorder="1" applyAlignment="1" applyProtection="1">
      <alignment horizontal="center" vertical="center" shrinkToFit="1"/>
    </xf>
    <xf numFmtId="0" fontId="7" fillId="0" borderId="38" xfId="0" applyFont="1" applyFill="1" applyBorder="1" applyAlignment="1" applyProtection="1">
      <alignment vertical="center" wrapText="1"/>
    </xf>
    <xf numFmtId="0" fontId="7" fillId="0" borderId="6" xfId="0" applyFont="1" applyFill="1" applyBorder="1" applyAlignment="1" applyProtection="1">
      <alignment vertical="top" wrapText="1"/>
    </xf>
    <xf numFmtId="0" fontId="31" fillId="0" borderId="6" xfId="0" applyFont="1" applyFill="1" applyBorder="1" applyProtection="1">
      <alignment vertical="center"/>
    </xf>
    <xf numFmtId="0" fontId="4" fillId="0" borderId="6" xfId="0" applyFont="1" applyFill="1" applyBorder="1" applyAlignment="1" applyProtection="1">
      <alignment vertical="center"/>
    </xf>
    <xf numFmtId="0" fontId="0" fillId="0" borderId="38" xfId="0" applyBorder="1" applyAlignment="1" applyProtection="1">
      <alignment vertical="top" wrapText="1"/>
    </xf>
    <xf numFmtId="177" fontId="38" fillId="0" borderId="38" xfId="0" applyNumberFormat="1" applyFont="1" applyFill="1" applyBorder="1" applyAlignment="1" applyProtection="1">
      <alignment horizontal="center" vertical="center"/>
    </xf>
    <xf numFmtId="0" fontId="4" fillId="0" borderId="6" xfId="0" applyFont="1" applyFill="1" applyBorder="1" applyAlignment="1" applyProtection="1">
      <alignment horizontal="left" vertical="top" wrapText="1"/>
    </xf>
    <xf numFmtId="177" fontId="38" fillId="0" borderId="6" xfId="0" applyNumberFormat="1" applyFont="1" applyFill="1" applyBorder="1" applyAlignment="1" applyProtection="1">
      <alignment horizontal="center" vertical="center"/>
    </xf>
    <xf numFmtId="0" fontId="4" fillId="0" borderId="6" xfId="0" applyFont="1" applyFill="1" applyBorder="1" applyAlignment="1" applyProtection="1">
      <alignment horizontal="left" vertical="center" wrapText="1"/>
    </xf>
    <xf numFmtId="177" fontId="38" fillId="0" borderId="9" xfId="0" applyNumberFormat="1" applyFont="1" applyFill="1" applyBorder="1" applyAlignment="1" applyProtection="1">
      <alignment horizontal="center" vertical="center"/>
    </xf>
    <xf numFmtId="0" fontId="4" fillId="0" borderId="9" xfId="0" applyFont="1" applyFill="1" applyBorder="1" applyAlignment="1" applyProtection="1">
      <alignment horizontal="left" vertical="center" wrapText="1"/>
    </xf>
    <xf numFmtId="177" fontId="38" fillId="0" borderId="3" xfId="0" applyNumberFormat="1" applyFont="1" applyFill="1" applyBorder="1" applyAlignment="1" applyProtection="1">
      <alignment horizontal="center" vertical="center"/>
    </xf>
    <xf numFmtId="0" fontId="4" fillId="0" borderId="11" xfId="0" applyFont="1" applyFill="1" applyBorder="1" applyAlignment="1" applyProtection="1">
      <alignment horizontal="left" vertical="center" wrapText="1"/>
    </xf>
    <xf numFmtId="177" fontId="38" fillId="0" borderId="11" xfId="0" applyNumberFormat="1" applyFont="1" applyFill="1" applyBorder="1" applyAlignment="1" applyProtection="1">
      <alignment horizontal="center" vertical="center"/>
    </xf>
    <xf numFmtId="0" fontId="4" fillId="0" borderId="22" xfId="0" applyFont="1" applyFill="1" applyBorder="1" applyAlignment="1" applyProtection="1">
      <alignment horizontal="left" vertical="center" wrapText="1"/>
    </xf>
    <xf numFmtId="177" fontId="38" fillId="0" borderId="22" xfId="0" applyNumberFormat="1" applyFont="1" applyFill="1" applyBorder="1" applyAlignment="1" applyProtection="1">
      <alignment horizontal="center" vertical="center"/>
    </xf>
    <xf numFmtId="0" fontId="4" fillId="0" borderId="22" xfId="0" applyFont="1" applyFill="1" applyBorder="1" applyAlignment="1" applyProtection="1">
      <alignment vertical="center" wrapText="1"/>
    </xf>
    <xf numFmtId="0" fontId="32" fillId="0" borderId="0" xfId="0" applyFont="1" applyFill="1" applyBorder="1" applyAlignment="1">
      <alignment horizontal="left" vertical="center" wrapText="1"/>
    </xf>
    <xf numFmtId="177" fontId="12" fillId="0" borderId="3" xfId="0" applyNumberFormat="1" applyFont="1" applyFill="1" applyBorder="1" applyAlignment="1" applyProtection="1">
      <alignment horizontal="center" vertical="center" shrinkToFit="1"/>
    </xf>
    <xf numFmtId="0" fontId="32" fillId="0" borderId="0" xfId="0" applyFont="1" applyFill="1" applyBorder="1" applyAlignment="1">
      <alignment horizontal="left" vertical="center" wrapText="1"/>
    </xf>
    <xf numFmtId="0" fontId="4" fillId="0" borderId="2" xfId="0" applyFont="1" applyFill="1" applyBorder="1" applyAlignment="1" applyProtection="1">
      <alignment vertical="center" wrapText="1"/>
    </xf>
    <xf numFmtId="0" fontId="4" fillId="0" borderId="39"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176" fontId="4" fillId="0" borderId="56" xfId="0" applyNumberFormat="1" applyFont="1" applyFill="1" applyBorder="1" applyAlignment="1" applyProtection="1">
      <alignment horizontal="left" vertical="center"/>
    </xf>
    <xf numFmtId="176" fontId="4" fillId="0" borderId="31" xfId="0" applyNumberFormat="1" applyFont="1" applyFill="1" applyBorder="1" applyAlignment="1" applyProtection="1">
      <alignment horizontal="left" vertical="center"/>
    </xf>
    <xf numFmtId="0" fontId="0" fillId="0" borderId="31" xfId="0" applyBorder="1" applyAlignment="1">
      <alignment vertical="center"/>
    </xf>
    <xf numFmtId="0" fontId="0" fillId="0" borderId="32" xfId="0" applyBorder="1" applyAlignment="1">
      <alignment vertical="center"/>
    </xf>
    <xf numFmtId="0" fontId="4" fillId="0" borderId="56" xfId="0" applyFont="1" applyFill="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4" fillId="0" borderId="33" xfId="0" applyFont="1" applyFill="1" applyBorder="1" applyAlignment="1">
      <alignment horizontal="right" vertical="center" wrapText="1" indent="4"/>
    </xf>
    <xf numFmtId="0" fontId="0" fillId="0" borderId="33" xfId="0" applyBorder="1" applyAlignment="1">
      <alignment horizontal="right" vertical="center" wrapText="1" indent="4"/>
    </xf>
    <xf numFmtId="0" fontId="0" fillId="0" borderId="34" xfId="0" applyBorder="1" applyAlignment="1">
      <alignment horizontal="right" vertical="center" wrapText="1" indent="4"/>
    </xf>
    <xf numFmtId="0" fontId="0" fillId="0" borderId="40" xfId="0" applyBorder="1" applyAlignment="1">
      <alignment horizontal="right" vertical="center" wrapText="1" indent="4"/>
    </xf>
    <xf numFmtId="0" fontId="0" fillId="0" borderId="41" xfId="0" applyBorder="1" applyAlignment="1">
      <alignment horizontal="right" vertical="center" wrapText="1" indent="4"/>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1" xfId="0" applyFont="1" applyFill="1" applyBorder="1" applyAlignment="1">
      <alignment horizontal="left" vertical="center" wrapText="1"/>
    </xf>
    <xf numFmtId="177" fontId="38" fillId="0" borderId="2" xfId="0" applyNumberFormat="1" applyFont="1" applyFill="1" applyBorder="1" applyAlignment="1" applyProtection="1">
      <alignment horizontal="center" vertical="center"/>
    </xf>
    <xf numFmtId="0" fontId="16" fillId="0" borderId="14" xfId="0" applyFont="1" applyFill="1" applyBorder="1" applyAlignment="1">
      <alignment horizontal="left" vertical="center" wrapText="1"/>
    </xf>
    <xf numFmtId="0" fontId="16" fillId="0" borderId="14" xfId="0" applyFont="1" applyBorder="1" applyAlignment="1">
      <alignment vertical="center" wrapText="1"/>
    </xf>
    <xf numFmtId="0" fontId="16" fillId="0" borderId="15" xfId="0" applyFont="1" applyBorder="1" applyAlignment="1">
      <alignment vertical="center" wrapText="1"/>
    </xf>
    <xf numFmtId="0" fontId="16" fillId="0" borderId="14" xfId="0" applyFont="1" applyBorder="1" applyAlignment="1">
      <alignment vertical="center"/>
    </xf>
    <xf numFmtId="0" fontId="16" fillId="0" borderId="15" xfId="0" applyFont="1" applyBorder="1" applyAlignment="1">
      <alignment vertical="center"/>
    </xf>
    <xf numFmtId="0" fontId="0" fillId="0" borderId="0" xfId="0" applyBorder="1" applyAlignment="1">
      <alignment horizontal="right" vertical="center" wrapText="1" indent="4"/>
    </xf>
    <xf numFmtId="0" fontId="0" fillId="0" borderId="51" xfId="0" applyBorder="1" applyAlignment="1">
      <alignment horizontal="right" vertical="center" wrapText="1" indent="4"/>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40" xfId="0" applyFont="1" applyFill="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177" fontId="38" fillId="0" borderId="21" xfId="0" applyNumberFormat="1" applyFont="1" applyFill="1" applyBorder="1" applyAlignment="1" applyProtection="1">
      <alignment horizontal="center" vertical="center"/>
    </xf>
    <xf numFmtId="0" fontId="4" fillId="0" borderId="21" xfId="0" applyFont="1" applyFill="1" applyBorder="1" applyAlignment="1" applyProtection="1">
      <alignment vertical="center" wrapText="1"/>
    </xf>
    <xf numFmtId="0" fontId="4" fillId="0" borderId="14"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7" fillId="0" borderId="11" xfId="0" applyFont="1" applyFill="1" applyBorder="1" applyAlignment="1" applyProtection="1">
      <alignment vertical="top" wrapText="1"/>
    </xf>
    <xf numFmtId="0" fontId="0" fillId="0" borderId="23" xfId="0" applyBorder="1" applyAlignment="1" applyProtection="1">
      <alignment vertical="top" wrapText="1"/>
    </xf>
    <xf numFmtId="0" fontId="4" fillId="0" borderId="11" xfId="0" applyFont="1" applyFill="1" applyBorder="1" applyAlignment="1" applyProtection="1">
      <alignment vertical="center"/>
    </xf>
    <xf numFmtId="0" fontId="4" fillId="0" borderId="3" xfId="0" applyFont="1" applyFill="1" applyBorder="1" applyAlignment="1" applyProtection="1">
      <alignment vertical="center" wrapText="1"/>
    </xf>
    <xf numFmtId="176" fontId="4" fillId="0" borderId="39" xfId="0" applyNumberFormat="1" applyFont="1" applyFill="1" applyBorder="1" applyAlignment="1" applyProtection="1">
      <alignment horizontal="left" vertical="center"/>
    </xf>
    <xf numFmtId="176" fontId="4" fillId="0" borderId="14" xfId="0" applyNumberFormat="1" applyFont="1" applyFill="1" applyBorder="1" applyAlignment="1" applyProtection="1">
      <alignment horizontal="left" vertical="center"/>
    </xf>
    <xf numFmtId="176" fontId="4" fillId="0" borderId="15" xfId="0" applyNumberFormat="1" applyFont="1" applyFill="1" applyBorder="1" applyAlignment="1" applyProtection="1">
      <alignment horizontal="left" vertical="center"/>
    </xf>
    <xf numFmtId="0" fontId="4" fillId="0" borderId="6" xfId="0" applyFont="1" applyFill="1" applyBorder="1" applyAlignment="1">
      <alignment horizontal="left" vertical="center" wrapText="1"/>
    </xf>
    <xf numFmtId="0" fontId="0" fillId="0" borderId="6" xfId="0" applyBorder="1" applyAlignment="1">
      <alignment vertical="center" wrapText="1"/>
    </xf>
    <xf numFmtId="0" fontId="0" fillId="0" borderId="44" xfId="0" applyBorder="1" applyAlignment="1">
      <alignment vertical="center" wrapText="1"/>
    </xf>
    <xf numFmtId="176" fontId="4" fillId="0" borderId="14" xfId="0" applyNumberFormat="1" applyFont="1" applyFill="1" applyBorder="1" applyAlignment="1" applyProtection="1">
      <alignment horizontal="center" vertical="center"/>
    </xf>
    <xf numFmtId="176" fontId="4" fillId="0" borderId="15" xfId="0" applyNumberFormat="1" applyFont="1" applyFill="1" applyBorder="1" applyAlignment="1" applyProtection="1">
      <alignment horizontal="center" vertical="center"/>
    </xf>
    <xf numFmtId="177" fontId="42" fillId="0" borderId="22" xfId="0" applyNumberFormat="1" applyFont="1" applyFill="1" applyBorder="1" applyAlignment="1" applyProtection="1">
      <alignment horizontal="center" vertical="center" shrinkToFit="1"/>
    </xf>
    <xf numFmtId="177" fontId="42" fillId="0" borderId="11" xfId="0" applyNumberFormat="1" applyFont="1" applyFill="1" applyBorder="1" applyAlignment="1" applyProtection="1">
      <alignment horizontal="center" vertical="center" shrinkToFit="1"/>
    </xf>
    <xf numFmtId="0" fontId="40" fillId="0" borderId="54" xfId="0" applyFont="1" applyFill="1" applyBorder="1" applyAlignment="1">
      <alignment horizontal="left" vertical="center" wrapText="1"/>
    </xf>
    <xf numFmtId="0" fontId="40" fillId="0" borderId="30" xfId="0" applyFont="1" applyFill="1" applyBorder="1" applyAlignment="1">
      <alignment horizontal="left" vertical="center"/>
    </xf>
    <xf numFmtId="0" fontId="0" fillId="0" borderId="30" xfId="0" applyFill="1" applyBorder="1" applyAlignment="1">
      <alignment vertical="center"/>
    </xf>
    <xf numFmtId="0" fontId="0" fillId="0" borderId="55" xfId="0" applyFill="1" applyBorder="1" applyAlignment="1">
      <alignment vertical="center"/>
    </xf>
    <xf numFmtId="0" fontId="4" fillId="0" borderId="11" xfId="0" applyFont="1" applyFill="1" applyBorder="1" applyAlignment="1" applyProtection="1">
      <alignment vertical="top" wrapText="1"/>
    </xf>
    <xf numFmtId="0" fontId="0" fillId="0" borderId="11" xfId="0" applyBorder="1" applyAlignment="1" applyProtection="1">
      <alignment vertical="top" wrapText="1"/>
    </xf>
    <xf numFmtId="0" fontId="4" fillId="0" borderId="52" xfId="0" applyFont="1" applyFill="1" applyBorder="1" applyAlignment="1" applyProtection="1">
      <alignment vertical="center" wrapText="1"/>
    </xf>
    <xf numFmtId="0" fontId="4" fillId="0" borderId="53"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11" xfId="0" applyFont="1" applyFill="1" applyBorder="1" applyAlignment="1" applyProtection="1">
      <alignment vertical="center" wrapText="1"/>
    </xf>
    <xf numFmtId="177" fontId="42" fillId="0" borderId="2" xfId="0" applyNumberFormat="1" applyFont="1" applyFill="1" applyBorder="1" applyAlignment="1" applyProtection="1">
      <alignment horizontal="center" vertical="center"/>
    </xf>
    <xf numFmtId="177" fontId="42" fillId="0" borderId="21" xfId="0" applyNumberFormat="1" applyFont="1" applyFill="1" applyBorder="1" applyAlignment="1" applyProtection="1">
      <alignment horizontal="center" vertical="center"/>
    </xf>
    <xf numFmtId="0" fontId="4" fillId="0" borderId="9" xfId="0" applyFont="1" applyFill="1" applyBorder="1" applyAlignment="1" applyProtection="1">
      <alignment vertical="top" wrapText="1"/>
    </xf>
    <xf numFmtId="0" fontId="4" fillId="0" borderId="39"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wrapText="1"/>
    </xf>
    <xf numFmtId="177" fontId="42" fillId="0" borderId="52" xfId="0" applyNumberFormat="1" applyFont="1" applyFill="1" applyBorder="1" applyAlignment="1" applyProtection="1">
      <alignment horizontal="center" vertical="center"/>
    </xf>
    <xf numFmtId="177" fontId="42" fillId="0" borderId="53" xfId="0" applyNumberFormat="1" applyFont="1" applyFill="1" applyBorder="1" applyAlignment="1" applyProtection="1">
      <alignment horizontal="center" vertical="center"/>
    </xf>
    <xf numFmtId="177" fontId="42" fillId="2" borderId="9" xfId="0" applyNumberFormat="1" applyFont="1" applyFill="1" applyBorder="1" applyAlignment="1" applyProtection="1">
      <alignment horizontal="center" vertical="center"/>
    </xf>
    <xf numFmtId="0" fontId="46" fillId="0" borderId="11" xfId="0" applyFont="1" applyBorder="1" applyAlignment="1" applyProtection="1">
      <alignment horizontal="center" vertical="center"/>
    </xf>
    <xf numFmtId="177" fontId="42" fillId="2" borderId="22" xfId="0" applyNumberFormat="1" applyFont="1" applyFill="1" applyBorder="1" applyAlignment="1" applyProtection="1">
      <alignment horizontal="center" vertical="center"/>
    </xf>
    <xf numFmtId="177" fontId="42" fillId="2" borderId="11" xfId="0" applyNumberFormat="1" applyFont="1" applyFill="1" applyBorder="1" applyAlignment="1" applyProtection="1">
      <alignment horizontal="center" vertical="center"/>
    </xf>
    <xf numFmtId="177" fontId="42" fillId="0" borderId="9" xfId="0" applyNumberFormat="1" applyFont="1" applyFill="1" applyBorder="1" applyAlignment="1" applyProtection="1">
      <alignment horizontal="center" vertical="center"/>
    </xf>
    <xf numFmtId="0" fontId="4" fillId="0" borderId="9" xfId="0" applyFont="1" applyBorder="1" applyAlignment="1" applyProtection="1">
      <alignment vertical="top" wrapText="1"/>
    </xf>
    <xf numFmtId="176" fontId="16" fillId="0" borderId="14" xfId="0" applyNumberFormat="1" applyFont="1" applyFill="1" applyBorder="1" applyAlignment="1">
      <alignment horizontal="left" vertical="center" wrapText="1"/>
    </xf>
    <xf numFmtId="0" fontId="28" fillId="0" borderId="14" xfId="0" applyFont="1" applyBorder="1" applyAlignment="1">
      <alignment vertical="center" wrapText="1"/>
    </xf>
    <xf numFmtId="0" fontId="28" fillId="0" borderId="15" xfId="0" applyFont="1" applyBorder="1" applyAlignment="1">
      <alignment vertical="center" wrapText="1"/>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40" xfId="0" applyFont="1" applyFill="1" applyBorder="1" applyAlignment="1">
      <alignment horizontal="left" vertical="center"/>
    </xf>
    <xf numFmtId="0" fontId="4" fillId="0" borderId="41" xfId="0" applyFont="1" applyFill="1" applyBorder="1" applyAlignment="1">
      <alignment horizontal="left" vertical="center"/>
    </xf>
    <xf numFmtId="0" fontId="4" fillId="0" borderId="9" xfId="0" applyFont="1" applyFill="1" applyBorder="1" applyAlignment="1" applyProtection="1">
      <alignment vertical="center" wrapText="1"/>
    </xf>
    <xf numFmtId="0" fontId="0" fillId="0" borderId="11" xfId="0" applyBorder="1" applyAlignment="1" applyProtection="1">
      <alignment vertical="center" wrapText="1"/>
    </xf>
    <xf numFmtId="0" fontId="4" fillId="0" borderId="0" xfId="0" applyFont="1" applyFill="1" applyBorder="1" applyAlignment="1">
      <alignment horizontal="left" vertical="center"/>
    </xf>
    <xf numFmtId="0" fontId="45" fillId="0" borderId="0" xfId="0" applyFont="1" applyAlignment="1">
      <alignment horizontal="center" vertical="center"/>
    </xf>
    <xf numFmtId="0" fontId="43" fillId="0" borderId="0" xfId="0" applyFont="1" applyBorder="1" applyAlignment="1">
      <alignment horizontal="center" vertical="center"/>
    </xf>
    <xf numFmtId="176" fontId="16" fillId="0" borderId="33" xfId="0" applyNumberFormat="1" applyFont="1" applyFill="1" applyBorder="1" applyAlignment="1">
      <alignment horizontal="left" vertical="center" wrapText="1"/>
    </xf>
    <xf numFmtId="0" fontId="28" fillId="0" borderId="33" xfId="0" applyFont="1" applyBorder="1" applyAlignment="1">
      <alignment vertical="center" wrapText="1"/>
    </xf>
    <xf numFmtId="0" fontId="28" fillId="0" borderId="34" xfId="0" applyFont="1" applyBorder="1" applyAlignment="1">
      <alignment vertical="center" wrapText="1"/>
    </xf>
    <xf numFmtId="0" fontId="4" fillId="4" borderId="57" xfId="0" applyFont="1" applyFill="1" applyBorder="1" applyAlignment="1" applyProtection="1">
      <alignment horizontal="center" vertical="center" wrapText="1"/>
      <protection locked="0"/>
    </xf>
    <xf numFmtId="0" fontId="0" fillId="4" borderId="58" xfId="0" applyFill="1" applyBorder="1" applyAlignment="1" applyProtection="1">
      <alignment horizontal="center" vertical="center"/>
      <protection locked="0"/>
    </xf>
    <xf numFmtId="0" fontId="0" fillId="4" borderId="59" xfId="0" applyFill="1" applyBorder="1" applyAlignment="1" applyProtection="1">
      <alignment horizontal="center" vertical="center"/>
      <protection locked="0"/>
    </xf>
    <xf numFmtId="0" fontId="0" fillId="0" borderId="6" xfId="0" applyBorder="1" applyAlignment="1">
      <alignment horizontal="left" vertical="center"/>
    </xf>
    <xf numFmtId="0" fontId="0" fillId="0" borderId="6" xfId="0" applyBorder="1" applyAlignment="1">
      <alignment vertical="center"/>
    </xf>
    <xf numFmtId="0" fontId="0" fillId="0" borderId="44" xfId="0" applyBorder="1" applyAlignment="1">
      <alignment vertical="center"/>
    </xf>
    <xf numFmtId="0" fontId="15" fillId="4" borderId="57" xfId="0" applyFont="1" applyFill="1" applyBorder="1" applyAlignment="1" applyProtection="1">
      <alignment vertical="center" wrapText="1"/>
      <protection locked="0"/>
    </xf>
    <xf numFmtId="0" fontId="0" fillId="4" borderId="58" xfId="0" applyFill="1" applyBorder="1" applyAlignment="1" applyProtection="1">
      <alignment vertical="center"/>
      <protection locked="0"/>
    </xf>
    <xf numFmtId="0" fontId="0" fillId="4" borderId="59" xfId="0" applyFill="1" applyBorder="1" applyAlignment="1" applyProtection="1">
      <alignment vertical="center"/>
      <protection locked="0"/>
    </xf>
    <xf numFmtId="0" fontId="32" fillId="0" borderId="9" xfId="0" applyFont="1" applyBorder="1" applyAlignment="1">
      <alignment horizontal="center" vertical="center"/>
    </xf>
    <xf numFmtId="0" fontId="32" fillId="0" borderId="11" xfId="0" applyFont="1" applyBorder="1" applyAlignment="1">
      <alignment horizontal="center" vertical="center"/>
    </xf>
    <xf numFmtId="0" fontId="4" fillId="4" borderId="57" xfId="0" applyFont="1" applyFill="1" applyBorder="1" applyAlignment="1" applyProtection="1">
      <alignment horizontal="center" vertical="center"/>
      <protection locked="0"/>
    </xf>
    <xf numFmtId="0" fontId="4" fillId="4" borderId="58" xfId="0" applyFont="1" applyFill="1" applyBorder="1" applyAlignment="1" applyProtection="1">
      <alignment horizontal="center"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4" fillId="0" borderId="40" xfId="0" applyFont="1" applyBorder="1" applyAlignment="1">
      <alignment vertical="center" wrapText="1"/>
    </xf>
    <xf numFmtId="0" fontId="4" fillId="0" borderId="40" xfId="0" applyFont="1" applyBorder="1" applyAlignment="1">
      <alignment vertical="center"/>
    </xf>
    <xf numFmtId="0" fontId="4" fillId="0" borderId="41" xfId="0" applyFont="1" applyBorder="1" applyAlignment="1">
      <alignment vertical="center"/>
    </xf>
    <xf numFmtId="0" fontId="4" fillId="0" borderId="39" xfId="0" applyFont="1" applyFill="1" applyBorder="1" applyAlignment="1">
      <alignment horizontal="left" vertical="center"/>
    </xf>
    <xf numFmtId="0" fontId="40" fillId="7" borderId="42" xfId="0" applyFont="1" applyFill="1" applyBorder="1" applyAlignment="1">
      <alignment vertical="center"/>
    </xf>
    <xf numFmtId="0" fontId="23" fillId="7" borderId="25" xfId="0" applyFont="1" applyFill="1" applyBorder="1" applyAlignment="1">
      <alignment vertical="center"/>
    </xf>
    <xf numFmtId="0" fontId="23" fillId="7" borderId="43" xfId="0" applyFont="1" applyFill="1" applyBorder="1" applyAlignment="1">
      <alignment vertical="center"/>
    </xf>
    <xf numFmtId="0" fontId="4" fillId="0" borderId="33" xfId="0" applyFont="1" applyBorder="1" applyAlignment="1">
      <alignment horizontal="left" vertical="center" wrapText="1"/>
    </xf>
    <xf numFmtId="0" fontId="0" fillId="0" borderId="33" xfId="0" applyFont="1" applyBorder="1">
      <alignment vertical="center"/>
    </xf>
    <xf numFmtId="0" fontId="0" fillId="0" borderId="34" xfId="0" applyFont="1" applyBorder="1">
      <alignment vertical="center"/>
    </xf>
    <xf numFmtId="0" fontId="0" fillId="0" borderId="0" xfId="0" applyFont="1" applyBorder="1">
      <alignment vertical="center"/>
    </xf>
    <xf numFmtId="0" fontId="0" fillId="0" borderId="51" xfId="0" applyFont="1" applyBorder="1">
      <alignment vertical="center"/>
    </xf>
    <xf numFmtId="0" fontId="40" fillId="0" borderId="54" xfId="0" applyFont="1" applyFill="1" applyBorder="1" applyAlignment="1">
      <alignment horizontal="left" vertical="center"/>
    </xf>
    <xf numFmtId="0" fontId="4" fillId="0" borderId="33"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51" xfId="0" applyFont="1" applyFill="1" applyBorder="1" applyAlignment="1">
      <alignment horizontal="left" vertical="center" wrapText="1" shrinkToFit="1"/>
    </xf>
    <xf numFmtId="0" fontId="44" fillId="0" borderId="0" xfId="0" applyFont="1" applyAlignment="1">
      <alignment horizontal="left" vertical="center"/>
    </xf>
    <xf numFmtId="177" fontId="42" fillId="0" borderId="22" xfId="0" applyNumberFormat="1" applyFont="1" applyFill="1" applyBorder="1" applyAlignment="1" applyProtection="1">
      <alignment horizontal="center" vertical="center"/>
    </xf>
    <xf numFmtId="0" fontId="0" fillId="0" borderId="11" xfId="0" applyBorder="1" applyAlignment="1" applyProtection="1">
      <alignment vertical="top"/>
    </xf>
    <xf numFmtId="0" fontId="0" fillId="0" borderId="23" xfId="0" applyBorder="1" applyAlignment="1" applyProtection="1">
      <alignment vertical="top"/>
    </xf>
    <xf numFmtId="0" fontId="4" fillId="0" borderId="9" xfId="0" applyFont="1" applyFill="1" applyBorder="1" applyAlignment="1" applyProtection="1">
      <alignment horizontal="left" vertical="top" wrapText="1"/>
    </xf>
    <xf numFmtId="0" fontId="0" fillId="0" borderId="11" xfId="0" applyBorder="1" applyAlignment="1" applyProtection="1">
      <alignment horizontal="left" vertical="top"/>
    </xf>
    <xf numFmtId="0" fontId="0" fillId="0" borderId="23" xfId="0" applyBorder="1" applyAlignment="1" applyProtection="1">
      <alignment horizontal="left" vertical="top"/>
    </xf>
    <xf numFmtId="0" fontId="4" fillId="0" borderId="40" xfId="0" applyFont="1" applyFill="1" applyBorder="1" applyAlignment="1">
      <alignment horizontal="left" vertical="center" wrapText="1" shrinkToFit="1"/>
    </xf>
    <xf numFmtId="0" fontId="4" fillId="0" borderId="44" xfId="0" applyFont="1" applyFill="1" applyBorder="1" applyAlignment="1">
      <alignment horizontal="left" vertical="center" wrapText="1"/>
    </xf>
    <xf numFmtId="0" fontId="0" fillId="0" borderId="14" xfId="0" applyBorder="1" applyAlignment="1">
      <alignment vertical="center"/>
    </xf>
    <xf numFmtId="0" fontId="0" fillId="0" borderId="15" xfId="0" applyBorder="1" applyAlignment="1">
      <alignment vertical="center"/>
    </xf>
    <xf numFmtId="177" fontId="38" fillId="0" borderId="11" xfId="0" applyNumberFormat="1" applyFont="1" applyFill="1" applyBorder="1" applyAlignment="1" applyProtection="1">
      <alignment horizontal="center" vertical="center"/>
    </xf>
    <xf numFmtId="177" fontId="38" fillId="0" borderId="23" xfId="0" applyNumberFormat="1" applyFont="1" applyFill="1" applyBorder="1" applyAlignment="1" applyProtection="1">
      <alignment horizontal="center" vertical="center"/>
    </xf>
    <xf numFmtId="0" fontId="4" fillId="0" borderId="23" xfId="0" applyFont="1" applyFill="1" applyBorder="1" applyAlignment="1" applyProtection="1">
      <alignment vertical="center" wrapText="1"/>
    </xf>
    <xf numFmtId="177" fontId="38" fillId="0" borderId="3" xfId="0" applyNumberFormat="1" applyFont="1" applyFill="1" applyBorder="1" applyAlignment="1" applyProtection="1">
      <alignment horizontal="center" vertical="center"/>
    </xf>
    <xf numFmtId="0" fontId="4" fillId="5" borderId="42"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43" xfId="0" applyFont="1" applyFill="1" applyBorder="1" applyAlignment="1">
      <alignment horizontal="center" vertical="center"/>
    </xf>
    <xf numFmtId="0" fontId="3" fillId="5" borderId="66" xfId="0" applyFont="1" applyFill="1" applyBorder="1" applyAlignment="1">
      <alignment horizontal="left" vertical="center"/>
    </xf>
    <xf numFmtId="0" fontId="3" fillId="5" borderId="67" xfId="0" applyFont="1" applyFill="1" applyBorder="1" applyAlignment="1">
      <alignment horizontal="left" vertical="center"/>
    </xf>
    <xf numFmtId="0" fontId="3" fillId="5" borderId="36" xfId="0" applyFont="1" applyFill="1" applyBorder="1" applyAlignment="1">
      <alignment horizontal="left" vertical="center"/>
    </xf>
    <xf numFmtId="0" fontId="3" fillId="5" borderId="30" xfId="0" applyFont="1" applyFill="1" applyBorder="1" applyAlignment="1">
      <alignment horizontal="left" vertical="center"/>
    </xf>
    <xf numFmtId="0" fontId="3" fillId="5" borderId="55" xfId="0" applyFont="1" applyFill="1" applyBorder="1" applyAlignment="1">
      <alignment horizontal="left" vertical="center"/>
    </xf>
    <xf numFmtId="0" fontId="4" fillId="5" borderId="28" xfId="0" applyFont="1" applyFill="1" applyBorder="1" applyAlignment="1">
      <alignment vertical="center"/>
    </xf>
    <xf numFmtId="0" fontId="0" fillId="0" borderId="33" xfId="0" applyBorder="1" applyAlignment="1">
      <alignment vertical="center"/>
    </xf>
    <xf numFmtId="0" fontId="0" fillId="0" borderId="60" xfId="0" applyBorder="1" applyAlignment="1">
      <alignment vertical="center"/>
    </xf>
    <xf numFmtId="0" fontId="0" fillId="0" borderId="0" xfId="0" applyBorder="1" applyAlignment="1">
      <alignment vertical="center"/>
    </xf>
    <xf numFmtId="0" fontId="0" fillId="0" borderId="80" xfId="0" applyBorder="1" applyAlignment="1">
      <alignment vertical="center"/>
    </xf>
    <xf numFmtId="0" fontId="4" fillId="5" borderId="79" xfId="0" applyFont="1" applyFill="1" applyBorder="1" applyAlignment="1">
      <alignment vertical="center"/>
    </xf>
    <xf numFmtId="0" fontId="4" fillId="5" borderId="61" xfId="0"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3" fillId="5" borderId="77" xfId="0" applyFont="1" applyFill="1" applyBorder="1" applyAlignment="1">
      <alignment horizontal="left" vertical="center"/>
    </xf>
    <xf numFmtId="0" fontId="3" fillId="5" borderId="31" xfId="0" applyFont="1" applyFill="1" applyBorder="1" applyAlignment="1">
      <alignment horizontal="left" vertical="center"/>
    </xf>
    <xf numFmtId="0" fontId="3" fillId="5" borderId="32" xfId="0" applyFont="1" applyFill="1" applyBorder="1" applyAlignment="1">
      <alignment horizontal="left" vertical="center"/>
    </xf>
    <xf numFmtId="176" fontId="4" fillId="5" borderId="67" xfId="0" applyNumberFormat="1" applyFont="1" applyFill="1" applyBorder="1" applyAlignment="1">
      <alignment vertical="center"/>
    </xf>
    <xf numFmtId="176" fontId="4" fillId="5" borderId="30" xfId="0" applyNumberFormat="1" applyFont="1" applyFill="1" applyBorder="1" applyAlignment="1">
      <alignment vertical="center"/>
    </xf>
    <xf numFmtId="176" fontId="4" fillId="5" borderId="55" xfId="0" applyNumberFormat="1" applyFont="1" applyFill="1" applyBorder="1" applyAlignment="1">
      <alignment vertical="center"/>
    </xf>
    <xf numFmtId="0" fontId="4" fillId="5" borderId="9" xfId="0" applyFont="1" applyFill="1" applyBorder="1" applyAlignment="1">
      <alignment vertical="top" wrapText="1"/>
    </xf>
    <xf numFmtId="0" fontId="0" fillId="0" borderId="11" xfId="0" applyBorder="1" applyAlignment="1">
      <alignment vertical="top" wrapText="1"/>
    </xf>
    <xf numFmtId="0" fontId="0" fillId="0" borderId="23" xfId="0" applyBorder="1" applyAlignment="1">
      <alignment vertical="top" wrapText="1"/>
    </xf>
    <xf numFmtId="0" fontId="4" fillId="5" borderId="61" xfId="0" applyFont="1" applyFill="1" applyBorder="1" applyAlignment="1">
      <alignment vertical="top"/>
    </xf>
    <xf numFmtId="0" fontId="4" fillId="5" borderId="62" xfId="0" applyFont="1" applyFill="1" applyBorder="1" applyAlignment="1">
      <alignment vertical="top"/>
    </xf>
    <xf numFmtId="0" fontId="3" fillId="5" borderId="63" xfId="0" applyFont="1" applyFill="1" applyBorder="1" applyAlignment="1">
      <alignment horizontal="left" vertical="center"/>
    </xf>
    <xf numFmtId="0" fontId="3" fillId="5" borderId="64" xfId="0" applyFont="1" applyFill="1" applyBorder="1" applyAlignment="1">
      <alignment horizontal="left" vertical="center"/>
    </xf>
    <xf numFmtId="0" fontId="3" fillId="5" borderId="65" xfId="0" applyFont="1" applyFill="1" applyBorder="1" applyAlignment="1">
      <alignment horizontal="left" vertical="center"/>
    </xf>
    <xf numFmtId="0" fontId="3" fillId="5" borderId="69" xfId="0" applyFont="1" applyFill="1" applyBorder="1" applyAlignment="1">
      <alignment horizontal="left" vertical="center"/>
    </xf>
    <xf numFmtId="0" fontId="3" fillId="5" borderId="68" xfId="0" applyFont="1" applyFill="1" applyBorder="1" applyAlignment="1">
      <alignment horizontal="left" vertical="center"/>
    </xf>
    <xf numFmtId="0" fontId="3" fillId="5" borderId="37" xfId="0" applyFont="1" applyFill="1" applyBorder="1" applyAlignment="1">
      <alignment horizontal="left" vertical="center"/>
    </xf>
    <xf numFmtId="176" fontId="4" fillId="5" borderId="77" xfId="0" applyNumberFormat="1" applyFont="1" applyFill="1" applyBorder="1" applyAlignment="1">
      <alignment horizontal="left" vertical="center" wrapText="1"/>
    </xf>
    <xf numFmtId="176" fontId="4" fillId="5" borderId="31" xfId="0" applyNumberFormat="1" applyFont="1" applyFill="1" applyBorder="1" applyAlignment="1">
      <alignment horizontal="left" vertical="center" wrapText="1"/>
    </xf>
    <xf numFmtId="176" fontId="4" fillId="5" borderId="32" xfId="0" applyNumberFormat="1" applyFont="1" applyFill="1" applyBorder="1" applyAlignment="1">
      <alignment horizontal="left" vertical="center" wrapText="1"/>
    </xf>
    <xf numFmtId="0" fontId="4" fillId="5" borderId="18" xfId="0" applyFont="1" applyFill="1" applyBorder="1" applyAlignment="1">
      <alignment horizontal="left" vertical="center"/>
    </xf>
    <xf numFmtId="0" fontId="4" fillId="5" borderId="40" xfId="0" applyFont="1" applyFill="1" applyBorder="1" applyAlignment="1">
      <alignment horizontal="left" vertical="center"/>
    </xf>
    <xf numFmtId="0" fontId="4" fillId="5" borderId="77" xfId="0" applyFont="1" applyFill="1" applyBorder="1" applyAlignment="1">
      <alignment horizontal="left" vertical="center"/>
    </xf>
    <xf numFmtId="0" fontId="4" fillId="5" borderId="31" xfId="0" applyFont="1" applyFill="1" applyBorder="1" applyAlignment="1">
      <alignment horizontal="left" vertical="center"/>
    </xf>
    <xf numFmtId="0" fontId="3" fillId="5" borderId="28" xfId="0" applyFont="1" applyFill="1" applyBorder="1" applyAlignment="1">
      <alignment horizontal="left" vertical="center"/>
    </xf>
    <xf numFmtId="0" fontId="3" fillId="5" borderId="33" xfId="0" applyFont="1" applyFill="1" applyBorder="1" applyAlignment="1">
      <alignment horizontal="left" vertical="center"/>
    </xf>
    <xf numFmtId="0" fontId="3" fillId="5" borderId="34" xfId="0" applyFont="1" applyFill="1" applyBorder="1" applyAlignment="1">
      <alignment horizontal="left" vertical="center"/>
    </xf>
    <xf numFmtId="0" fontId="3" fillId="5" borderId="80" xfId="0" applyFont="1" applyFill="1" applyBorder="1" applyAlignment="1">
      <alignment horizontal="left" vertical="center"/>
    </xf>
    <xf numFmtId="0" fontId="3" fillId="5" borderId="6" xfId="0" applyFont="1" applyFill="1" applyBorder="1" applyAlignment="1">
      <alignment horizontal="left" vertical="center"/>
    </xf>
    <xf numFmtId="0" fontId="3" fillId="5" borderId="44" xfId="0" applyFont="1" applyFill="1" applyBorder="1" applyAlignment="1">
      <alignment horizontal="left" vertical="center"/>
    </xf>
    <xf numFmtId="0" fontId="4" fillId="5" borderId="64" xfId="0" applyFont="1" applyFill="1" applyBorder="1" applyAlignment="1">
      <alignment vertical="center"/>
    </xf>
    <xf numFmtId="0" fontId="0" fillId="0" borderId="38" xfId="0" applyBorder="1" applyAlignment="1">
      <alignment vertical="center"/>
    </xf>
    <xf numFmtId="0" fontId="0" fillId="0" borderId="10" xfId="0" applyBorder="1" applyAlignment="1">
      <alignment vertical="center"/>
    </xf>
    <xf numFmtId="0" fontId="0" fillId="0" borderId="18" xfId="0" applyBorder="1" applyAlignment="1">
      <alignment vertical="center"/>
    </xf>
    <xf numFmtId="0" fontId="0" fillId="0" borderId="82" xfId="0" applyBorder="1" applyAlignment="1">
      <alignment vertical="center"/>
    </xf>
    <xf numFmtId="0" fontId="3" fillId="5" borderId="68"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71" xfId="0" applyFont="1" applyFill="1" applyBorder="1" applyAlignment="1">
      <alignment horizontal="center" vertical="center"/>
    </xf>
    <xf numFmtId="0" fontId="3" fillId="5" borderId="43"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4" fillId="5" borderId="71" xfId="0" applyFont="1" applyFill="1" applyBorder="1" applyAlignment="1">
      <alignment horizontal="left" vertical="top"/>
    </xf>
    <xf numFmtId="0" fontId="4" fillId="5" borderId="25" xfId="0" applyFont="1" applyFill="1" applyBorder="1" applyAlignment="1">
      <alignment horizontal="left" vertical="top"/>
    </xf>
    <xf numFmtId="0" fontId="4" fillId="5" borderId="43" xfId="0" applyFont="1" applyFill="1" applyBorder="1" applyAlignment="1">
      <alignment horizontal="left" vertical="top"/>
    </xf>
  </cellXfs>
  <cellStyles count="1">
    <cellStyle name="標準" xfId="0" builtinId="0"/>
  </cellStyles>
  <dxfs count="1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44264</xdr:colOff>
      <xdr:row>11</xdr:row>
      <xdr:rowOff>12701</xdr:rowOff>
    </xdr:from>
    <xdr:to>
      <xdr:col>21</xdr:col>
      <xdr:colOff>44264</xdr:colOff>
      <xdr:row>14</xdr:row>
      <xdr:rowOff>0</xdr:rowOff>
    </xdr:to>
    <xdr:sp macro="" textlink="">
      <xdr:nvSpPr>
        <xdr:cNvPr id="4" name="右矢印 3">
          <a:extLst>
            <a:ext uri="{FF2B5EF4-FFF2-40B4-BE49-F238E27FC236}">
              <a16:creationId xmlns:a16="http://schemas.microsoft.com/office/drawing/2014/main" id="{A6D4B3C8-D26F-42FE-B756-5A07319F048B}"/>
            </a:ext>
          </a:extLst>
        </xdr:cNvPr>
        <xdr:cNvSpPr/>
      </xdr:nvSpPr>
      <xdr:spPr>
        <a:xfrm>
          <a:off x="11149293" y="1996142"/>
          <a:ext cx="2364442" cy="84604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324972</xdr:colOff>
      <xdr:row>68</xdr:row>
      <xdr:rowOff>67235</xdr:rowOff>
    </xdr:from>
    <xdr:to>
      <xdr:col>10</xdr:col>
      <xdr:colOff>291355</xdr:colOff>
      <xdr:row>70</xdr:row>
      <xdr:rowOff>555811</xdr:rowOff>
    </xdr:to>
    <xdr:sp macro="" textlink="">
      <xdr:nvSpPr>
        <xdr:cNvPr id="5" name="左中かっこ 4">
          <a:extLst>
            <a:ext uri="{FF2B5EF4-FFF2-40B4-BE49-F238E27FC236}">
              <a16:creationId xmlns:a16="http://schemas.microsoft.com/office/drawing/2014/main" id="{99D7DB81-0B4A-49F3-93F9-F8DC73B80EBA}"/>
            </a:ext>
          </a:extLst>
        </xdr:cNvPr>
        <xdr:cNvSpPr/>
      </xdr:nvSpPr>
      <xdr:spPr>
        <a:xfrm>
          <a:off x="6062384" y="20293853"/>
          <a:ext cx="302559" cy="1631576"/>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11210</xdr:colOff>
      <xdr:row>71</xdr:row>
      <xdr:rowOff>33618</xdr:rowOff>
    </xdr:from>
    <xdr:to>
      <xdr:col>10</xdr:col>
      <xdr:colOff>291356</xdr:colOff>
      <xdr:row>73</xdr:row>
      <xdr:rowOff>459441</xdr:rowOff>
    </xdr:to>
    <xdr:sp macro="" textlink="">
      <xdr:nvSpPr>
        <xdr:cNvPr id="6" name="左中かっこ 5">
          <a:extLst>
            <a:ext uri="{FF2B5EF4-FFF2-40B4-BE49-F238E27FC236}">
              <a16:creationId xmlns:a16="http://schemas.microsoft.com/office/drawing/2014/main" id="{D2697DC6-FFBD-4309-9972-4D07B03BAF23}"/>
            </a:ext>
          </a:extLst>
        </xdr:cNvPr>
        <xdr:cNvSpPr/>
      </xdr:nvSpPr>
      <xdr:spPr>
        <a:xfrm>
          <a:off x="6084798" y="21974736"/>
          <a:ext cx="280146" cy="1479176"/>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324971</xdr:colOff>
      <xdr:row>66</xdr:row>
      <xdr:rowOff>33618</xdr:rowOff>
    </xdr:from>
    <xdr:to>
      <xdr:col>10</xdr:col>
      <xdr:colOff>291354</xdr:colOff>
      <xdr:row>67</xdr:row>
      <xdr:rowOff>358589</xdr:rowOff>
    </xdr:to>
    <xdr:sp macro="" textlink="">
      <xdr:nvSpPr>
        <xdr:cNvPr id="7" name="左中かっこ 6">
          <a:extLst>
            <a:ext uri="{FF2B5EF4-FFF2-40B4-BE49-F238E27FC236}">
              <a16:creationId xmlns:a16="http://schemas.microsoft.com/office/drawing/2014/main" id="{AC7820AF-16AC-433C-9D35-965C9DC853B5}"/>
            </a:ext>
          </a:extLst>
        </xdr:cNvPr>
        <xdr:cNvSpPr/>
      </xdr:nvSpPr>
      <xdr:spPr>
        <a:xfrm>
          <a:off x="6062383" y="19038794"/>
          <a:ext cx="302559" cy="1591236"/>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1</xdr:row>
      <xdr:rowOff>190500</xdr:rowOff>
    </xdr:from>
    <xdr:to>
      <xdr:col>9</xdr:col>
      <xdr:colOff>1276351</xdr:colOff>
      <xdr:row>1</xdr:row>
      <xdr:rowOff>1552576</xdr:rowOff>
    </xdr:to>
    <xdr:sp macro="" textlink="">
      <xdr:nvSpPr>
        <xdr:cNvPr id="4" name="テキスト ボックス 3">
          <a:extLst>
            <a:ext uri="{FF2B5EF4-FFF2-40B4-BE49-F238E27FC236}">
              <a16:creationId xmlns:a16="http://schemas.microsoft.com/office/drawing/2014/main" id="{742FAB0A-3C75-4B33-82C3-5DA9472FF6D9}"/>
            </a:ext>
          </a:extLst>
        </xdr:cNvPr>
        <xdr:cNvSpPr txBox="1"/>
      </xdr:nvSpPr>
      <xdr:spPr>
        <a:xfrm>
          <a:off x="2009775" y="400050"/>
          <a:ext cx="3648076" cy="13620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400"/>
            </a:lnSpc>
          </a:pPr>
          <a:r>
            <a:rPr kumimoji="1" lang="en-US" altLang="ja-JP" sz="2000">
              <a:solidFill>
                <a:sysClr val="windowText" lastClr="000000"/>
              </a:solidFill>
            </a:rPr>
            <a:t>『</a:t>
          </a:r>
          <a:r>
            <a:rPr kumimoji="1" lang="ja-JP" altLang="en-US" sz="2000">
              <a:solidFill>
                <a:sysClr val="windowText" lastClr="000000"/>
              </a:solidFill>
            </a:rPr>
            <a:t>集計（Ｋ列）</a:t>
          </a:r>
          <a:r>
            <a:rPr kumimoji="1" lang="en-US" altLang="ja-JP" sz="2000">
              <a:solidFill>
                <a:sysClr val="windowText" lastClr="000000"/>
              </a:solidFill>
            </a:rPr>
            <a:t>』</a:t>
          </a:r>
          <a:r>
            <a:rPr kumimoji="1" lang="ja-JP" altLang="en-US" sz="2000">
              <a:solidFill>
                <a:sysClr val="windowText" lastClr="000000"/>
              </a:solidFill>
            </a:rPr>
            <a:t>には、数式が入っているので、</a:t>
          </a:r>
          <a:r>
            <a:rPr kumimoji="1" lang="ja-JP" altLang="en-US" sz="2000">
              <a:solidFill>
                <a:srgbClr val="FF0000"/>
              </a:solidFill>
            </a:rPr>
            <a:t>絶対に消去・修正はしないてください！　</a:t>
          </a:r>
          <a:r>
            <a:rPr kumimoji="1" lang="ja-JP" altLang="en-US" sz="2000" b="1">
              <a:solidFill>
                <a:srgbClr val="FF0000"/>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1333500</xdr:colOff>
      <xdr:row>1</xdr:row>
      <xdr:rowOff>190500</xdr:rowOff>
    </xdr:from>
    <xdr:to>
      <xdr:col>9</xdr:col>
      <xdr:colOff>1457325</xdr:colOff>
      <xdr:row>1</xdr:row>
      <xdr:rowOff>1552576</xdr:rowOff>
    </xdr:to>
    <xdr:sp macro="" textlink="">
      <xdr:nvSpPr>
        <xdr:cNvPr id="2" name="テキスト ボックス 1">
          <a:extLst>
            <a:ext uri="{FF2B5EF4-FFF2-40B4-BE49-F238E27FC236}">
              <a16:creationId xmlns:a16="http://schemas.microsoft.com/office/drawing/2014/main" id="{901692F8-F7EF-411C-B775-92B9D4170D5F}"/>
            </a:ext>
          </a:extLst>
        </xdr:cNvPr>
        <xdr:cNvSpPr txBox="1"/>
      </xdr:nvSpPr>
      <xdr:spPr>
        <a:xfrm>
          <a:off x="1333500" y="400050"/>
          <a:ext cx="4143375" cy="13620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400"/>
            </a:lnSpc>
          </a:pPr>
          <a:r>
            <a:rPr kumimoji="1" lang="en-US" altLang="ja-JP" sz="2000">
              <a:solidFill>
                <a:sysClr val="windowText" lastClr="000000"/>
              </a:solidFill>
            </a:rPr>
            <a:t>『</a:t>
          </a:r>
          <a:r>
            <a:rPr kumimoji="1" lang="ja-JP" altLang="en-US" sz="2000">
              <a:solidFill>
                <a:sysClr val="windowText" lastClr="000000"/>
              </a:solidFill>
            </a:rPr>
            <a:t>集計（Ｋ列）</a:t>
          </a:r>
          <a:r>
            <a:rPr kumimoji="1" lang="en-US" altLang="ja-JP" sz="2000">
              <a:solidFill>
                <a:sysClr val="windowText" lastClr="000000"/>
              </a:solidFill>
            </a:rPr>
            <a:t>』</a:t>
          </a:r>
          <a:r>
            <a:rPr kumimoji="1" lang="ja-JP" altLang="en-US" sz="2000">
              <a:solidFill>
                <a:sysClr val="windowText" lastClr="000000"/>
              </a:solidFill>
            </a:rPr>
            <a:t>には、数式が入っているので、</a:t>
          </a:r>
          <a:r>
            <a:rPr kumimoji="1" lang="ja-JP" altLang="en-US" sz="2000">
              <a:solidFill>
                <a:srgbClr val="FF0000"/>
              </a:solidFill>
            </a:rPr>
            <a:t>絶対に消去・修正はしないでください！　</a:t>
          </a:r>
          <a:r>
            <a:rPr kumimoji="1" lang="ja-JP" altLang="en-US" sz="2000" b="1">
              <a:solidFill>
                <a:srgbClr val="FF0000"/>
              </a:solidFill>
            </a:rPr>
            <a:t>→→→</a:t>
          </a:r>
        </a:p>
      </xdr:txBody>
    </xdr:sp>
    <xdr:clientData/>
  </xdr:twoCellAnchor>
  <xdr:twoCellAnchor>
    <xdr:from>
      <xdr:col>0</xdr:col>
      <xdr:colOff>409575</xdr:colOff>
      <xdr:row>42</xdr:row>
      <xdr:rowOff>9525</xdr:rowOff>
    </xdr:from>
    <xdr:to>
      <xdr:col>6</xdr:col>
      <xdr:colOff>200025</xdr:colOff>
      <xdr:row>46</xdr:row>
      <xdr:rowOff>43143</xdr:rowOff>
    </xdr:to>
    <xdr:sp macro="" textlink="">
      <xdr:nvSpPr>
        <xdr:cNvPr id="3" name="AutoShape 2">
          <a:extLst>
            <a:ext uri="{FF2B5EF4-FFF2-40B4-BE49-F238E27FC236}">
              <a16:creationId xmlns:a16="http://schemas.microsoft.com/office/drawing/2014/main" id="{96787D43-3F08-428E-B36A-2053F6AB8F29}"/>
            </a:ext>
          </a:extLst>
        </xdr:cNvPr>
        <xdr:cNvSpPr>
          <a:spLocks noChangeArrowheads="1"/>
        </xdr:cNvSpPr>
      </xdr:nvSpPr>
      <xdr:spPr bwMode="auto">
        <a:xfrm flipH="1">
          <a:off x="409575" y="11020425"/>
          <a:ext cx="2838450" cy="643218"/>
        </a:xfrm>
        <a:prstGeom prst="wedgeRectCallout">
          <a:avLst>
            <a:gd name="adj1" fmla="val -75975"/>
            <a:gd name="adj2" fmla="val -74422"/>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行目に入る「学校種名」が自動回答されますので、手入力の必要はありません。</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0</xdr:col>
      <xdr:colOff>1371600</xdr:colOff>
      <xdr:row>2</xdr:row>
      <xdr:rowOff>190500</xdr:rowOff>
    </xdr:from>
    <xdr:to>
      <xdr:col>9</xdr:col>
      <xdr:colOff>1771650</xdr:colOff>
      <xdr:row>3</xdr:row>
      <xdr:rowOff>1304925</xdr:rowOff>
    </xdr:to>
    <xdr:sp macro="" textlink="">
      <xdr:nvSpPr>
        <xdr:cNvPr id="4" name="AutoShape 3">
          <a:extLst>
            <a:ext uri="{FF2B5EF4-FFF2-40B4-BE49-F238E27FC236}">
              <a16:creationId xmlns:a16="http://schemas.microsoft.com/office/drawing/2014/main" id="{27E927FE-C3DD-4F09-8CBD-DF31AEFD2240}"/>
            </a:ext>
          </a:extLst>
        </xdr:cNvPr>
        <xdr:cNvSpPr>
          <a:spLocks noChangeArrowheads="1"/>
        </xdr:cNvSpPr>
      </xdr:nvSpPr>
      <xdr:spPr bwMode="auto">
        <a:xfrm>
          <a:off x="1371600" y="1990725"/>
          <a:ext cx="4781550" cy="270510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【集計方法】</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①各所管の私立学校から提出されたExcelファイル「</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1-1.【</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学校用</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】H30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体制整備状況等調査票」の「</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2.H30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集計用シート」の</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「K列」</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をコピーして、本シートの</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「L列」以降に貼り付けて</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いきます。（『形式を選択して貼り付け』→</a:t>
          </a:r>
          <a:r>
            <a:rPr kumimoji="0" lang="ja-JP" altLang="en-US" sz="1100" b="1" i="0" u="sng" strike="noStrike" kern="0" cap="none" spc="0" normalizeH="0" baseline="0" noProof="0">
              <a:ln>
                <a:noFill/>
              </a:ln>
              <a:solidFill>
                <a:srgbClr val="FF0000"/>
              </a:solidFill>
              <a:effectLst/>
              <a:uLnTx/>
              <a:uFillTx/>
              <a:latin typeface="ＭＳ Ｐゴシック"/>
              <a:ea typeface="ＭＳ Ｐゴシック"/>
            </a:rPr>
            <a:t>『値』のみ</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貼り付け）。</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②データを貼り付けていくと本シートの</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K</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列」</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にデータが集計されます。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③すべてのデータの貼り付け終了後、</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本シートと、「</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4.(</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都道府県・国立大学法人用</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)H30</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総括表」シート</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を</a:t>
          </a:r>
          <a:r>
            <a:rPr kumimoji="0" lang="ja-JP" altLang="en-US" sz="1100" b="1" i="0" u="sng" strike="noStrike" kern="0" cap="none" spc="0" normalizeH="0" baseline="0" noProof="0">
              <a:ln>
                <a:noFill/>
              </a:ln>
              <a:solidFill>
                <a:srgbClr val="000000"/>
              </a:solidFill>
              <a:effectLst/>
              <a:uLnTx/>
              <a:uFillTx/>
              <a:latin typeface="ＭＳ Ｐゴシック"/>
              <a:ea typeface="ＭＳ Ｐゴシック"/>
            </a:rPr>
            <a:t>文部科学省に直接ご提出</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ください。</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FF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留意事項</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提出されたデータを漏れなく集計してください。</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Z194"/>
  <sheetViews>
    <sheetView tabSelected="1" view="pageBreakPreview" zoomScale="85" zoomScaleNormal="100" zoomScaleSheetLayoutView="85" workbookViewId="0">
      <selection activeCell="C6" sqref="C6:E6"/>
    </sheetView>
  </sheetViews>
  <sheetFormatPr defaultRowHeight="12" x14ac:dyDescent="0.15"/>
  <cols>
    <col min="1" max="1" width="2.5" style="30" customWidth="1"/>
    <col min="2" max="4" width="9.375" style="2" customWidth="1"/>
    <col min="5" max="5" width="8.375" style="2" customWidth="1"/>
    <col min="6" max="7" width="9.375" style="2" customWidth="1"/>
    <col min="8" max="8" width="8.5" style="2" customWidth="1"/>
    <col min="9" max="9" width="8.75" style="2" customWidth="1"/>
    <col min="10" max="11" width="4.375" style="2" customWidth="1"/>
    <col min="12" max="12" width="6.5" style="30" customWidth="1"/>
    <col min="13" max="13" width="7.5" style="6" customWidth="1"/>
    <col min="14" max="14" width="7.125" style="2" customWidth="1"/>
    <col min="15" max="15" width="5.875" style="2" customWidth="1"/>
    <col min="16" max="16" width="5.125" style="2" customWidth="1"/>
    <col min="17" max="17" width="4.75" style="2" customWidth="1"/>
    <col min="18" max="18" width="5.75" style="2" customWidth="1"/>
    <col min="19" max="19" width="2.75" style="2" customWidth="1"/>
    <col min="20" max="20" width="12" style="16" customWidth="1"/>
    <col min="21" max="21" width="19" style="20" customWidth="1"/>
    <col min="22" max="22" width="86.375" style="91" customWidth="1"/>
    <col min="23" max="25" width="9" style="2"/>
    <col min="26" max="26" width="9" style="94"/>
    <col min="27" max="16384" width="9" style="2"/>
  </cols>
  <sheetData>
    <row r="1" spans="1:26" s="1" customFormat="1" ht="15" customHeight="1" x14ac:dyDescent="0.15">
      <c r="A1" s="360" t="s">
        <v>22</v>
      </c>
      <c r="B1" s="360"/>
      <c r="C1" s="360"/>
      <c r="D1" s="360"/>
      <c r="E1" s="360"/>
      <c r="F1" s="360"/>
      <c r="G1" s="360"/>
      <c r="H1" s="360"/>
      <c r="I1" s="360"/>
      <c r="J1" s="360"/>
      <c r="K1" s="360"/>
      <c r="L1" s="360"/>
      <c r="M1" s="360"/>
      <c r="N1" s="360"/>
      <c r="O1" s="360"/>
      <c r="P1" s="360"/>
      <c r="Q1" s="360"/>
      <c r="R1" s="360"/>
      <c r="T1" s="23"/>
      <c r="U1" s="20"/>
      <c r="V1" s="91"/>
      <c r="W1" s="6"/>
      <c r="Z1" s="94"/>
    </row>
    <row r="2" spans="1:26" ht="6.75" customHeight="1" x14ac:dyDescent="0.15">
      <c r="T2" s="23"/>
    </row>
    <row r="3" spans="1:26" s="3" customFormat="1" ht="24" customHeight="1" x14ac:dyDescent="0.15">
      <c r="A3" s="31"/>
      <c r="B3" s="323" t="s">
        <v>62</v>
      </c>
      <c r="C3" s="323"/>
      <c r="D3" s="323"/>
      <c r="E3" s="323"/>
      <c r="F3" s="323"/>
      <c r="G3" s="323"/>
      <c r="H3" s="323"/>
      <c r="I3" s="323"/>
      <c r="J3" s="323"/>
      <c r="K3" s="323"/>
      <c r="L3" s="323"/>
      <c r="M3" s="323"/>
      <c r="N3" s="323"/>
      <c r="O3" s="323"/>
      <c r="P3" s="323"/>
      <c r="T3" s="24"/>
      <c r="U3" s="59"/>
      <c r="V3" s="92"/>
      <c r="W3" s="6"/>
      <c r="Z3" s="94"/>
    </row>
    <row r="4" spans="1:26" s="4" customFormat="1" ht="24" customHeight="1" x14ac:dyDescent="0.15">
      <c r="A4" s="32"/>
      <c r="B4" s="324" t="s">
        <v>28</v>
      </c>
      <c r="C4" s="324"/>
      <c r="D4" s="324"/>
      <c r="E4" s="324"/>
      <c r="F4" s="324"/>
      <c r="G4" s="324"/>
      <c r="H4" s="324"/>
      <c r="I4" s="324"/>
      <c r="J4" s="324"/>
      <c r="K4" s="324"/>
      <c r="L4" s="324"/>
      <c r="M4" s="324"/>
      <c r="N4" s="324"/>
      <c r="O4" s="324"/>
      <c r="P4" s="324"/>
      <c r="Q4" s="44"/>
      <c r="T4" s="25"/>
      <c r="U4" s="60"/>
      <c r="V4" s="91"/>
      <c r="W4" s="2"/>
      <c r="Z4" s="94"/>
    </row>
    <row r="5" spans="1:26" s="4" customFormat="1" ht="7.5" customHeight="1" thickBot="1" x14ac:dyDescent="0.2">
      <c r="A5" s="32"/>
      <c r="B5" s="127"/>
      <c r="C5" s="127"/>
      <c r="D5" s="127"/>
      <c r="E5" s="127"/>
      <c r="F5" s="127"/>
      <c r="G5" s="127"/>
      <c r="H5" s="127"/>
      <c r="I5" s="127"/>
      <c r="J5" s="127"/>
      <c r="K5" s="127"/>
      <c r="L5" s="127"/>
      <c r="M5" s="127"/>
      <c r="N5" s="127"/>
      <c r="O5" s="127"/>
      <c r="P5" s="127"/>
      <c r="Q5" s="44"/>
      <c r="T5" s="25"/>
      <c r="U5" s="60"/>
      <c r="V5" s="91"/>
      <c r="W5" s="2"/>
      <c r="Z5" s="94"/>
    </row>
    <row r="6" spans="1:26" ht="23.25" customHeight="1" thickTop="1" thickBot="1" x14ac:dyDescent="0.2">
      <c r="B6" s="128" t="s">
        <v>68</v>
      </c>
      <c r="C6" s="334"/>
      <c r="D6" s="335"/>
      <c r="E6" s="336"/>
      <c r="F6" s="53"/>
      <c r="I6" s="5"/>
      <c r="J6" s="49"/>
      <c r="O6" s="45"/>
      <c r="P6" s="45"/>
      <c r="Q6" s="45"/>
      <c r="T6" s="23"/>
    </row>
    <row r="7" spans="1:26" s="13" customFormat="1" ht="23.25" customHeight="1" thickTop="1" thickBot="1" x14ac:dyDescent="0.2">
      <c r="A7" s="34"/>
      <c r="B7" s="107" t="s">
        <v>0</v>
      </c>
      <c r="C7" s="328"/>
      <c r="D7" s="329"/>
      <c r="E7" s="330"/>
      <c r="F7" s="54" t="s">
        <v>3</v>
      </c>
      <c r="G7" s="339"/>
      <c r="H7" s="340"/>
      <c r="I7" s="340"/>
      <c r="J7" s="341"/>
      <c r="K7" s="341"/>
      <c r="L7" s="342"/>
      <c r="M7" s="46"/>
      <c r="N7" s="46"/>
      <c r="O7" s="46"/>
      <c r="P7" s="46"/>
      <c r="Q7" s="46"/>
      <c r="R7" s="14"/>
      <c r="S7" s="14"/>
      <c r="T7" s="26"/>
      <c r="U7" s="22"/>
      <c r="V7" s="91"/>
      <c r="W7" s="2"/>
      <c r="Z7" s="94"/>
    </row>
    <row r="8" spans="1:26" ht="13.5" customHeight="1" thickTop="1" x14ac:dyDescent="0.15">
      <c r="A8" s="35"/>
      <c r="B8" s="2" t="s">
        <v>120</v>
      </c>
      <c r="J8" s="5"/>
      <c r="Q8" s="5"/>
      <c r="R8" s="47"/>
      <c r="S8" s="5"/>
      <c r="T8" s="23"/>
    </row>
    <row r="9" spans="1:26" ht="14.25" customHeight="1" x14ac:dyDescent="0.15">
      <c r="A9" s="35"/>
      <c r="B9" s="2" t="s">
        <v>44</v>
      </c>
      <c r="J9" s="5"/>
      <c r="Q9" s="5"/>
      <c r="R9" s="47"/>
      <c r="S9" s="5"/>
      <c r="T9" s="23"/>
    </row>
    <row r="10" spans="1:26" s="7" customFormat="1" ht="14.25" customHeight="1" x14ac:dyDescent="0.15">
      <c r="A10" s="36"/>
      <c r="B10" s="56"/>
      <c r="C10" s="56"/>
      <c r="D10" s="57"/>
      <c r="E10" s="58"/>
      <c r="F10" s="58"/>
      <c r="G10" s="58"/>
      <c r="H10" s="58"/>
      <c r="I10" s="48"/>
      <c r="J10" s="48"/>
      <c r="K10" s="48"/>
      <c r="L10" s="37"/>
      <c r="M10" s="48"/>
      <c r="N10" s="48"/>
      <c r="O10" s="48"/>
      <c r="P10" s="48"/>
      <c r="Q10" s="48"/>
      <c r="R10" s="47"/>
      <c r="S10" s="15"/>
      <c r="T10" s="27"/>
      <c r="U10" s="20"/>
      <c r="V10" s="91"/>
      <c r="Z10" s="94"/>
    </row>
    <row r="11" spans="1:26" s="7" customFormat="1" ht="14.25" customHeight="1" x14ac:dyDescent="0.15">
      <c r="A11" s="110" t="s">
        <v>45</v>
      </c>
      <c r="B11" s="56"/>
      <c r="C11" s="56"/>
      <c r="D11" s="57"/>
      <c r="E11" s="58"/>
      <c r="F11" s="58"/>
      <c r="G11" s="58"/>
      <c r="H11" s="58"/>
      <c r="I11" s="48"/>
      <c r="J11" s="48"/>
      <c r="K11" s="48"/>
      <c r="L11" s="37"/>
      <c r="M11" s="48"/>
      <c r="N11" s="48"/>
      <c r="O11" s="48"/>
      <c r="P11" s="48"/>
      <c r="Q11" s="48"/>
      <c r="R11" s="47"/>
      <c r="S11" s="15"/>
      <c r="T11" s="27"/>
      <c r="U11" s="20"/>
      <c r="V11" s="91"/>
      <c r="Z11" s="94"/>
    </row>
    <row r="12" spans="1:26" s="7" customFormat="1" ht="16.5" customHeight="1" x14ac:dyDescent="0.15">
      <c r="A12" s="36" t="s">
        <v>218</v>
      </c>
      <c r="B12" s="55"/>
      <c r="C12" s="56"/>
      <c r="D12" s="57"/>
      <c r="E12" s="58"/>
      <c r="F12" s="58"/>
      <c r="G12" s="58"/>
      <c r="H12" s="58"/>
      <c r="I12" s="48"/>
      <c r="J12" s="48"/>
      <c r="K12" s="48"/>
      <c r="L12" s="37"/>
      <c r="M12" s="48"/>
      <c r="N12" s="48"/>
      <c r="O12" s="48"/>
      <c r="P12" s="48"/>
      <c r="Q12" s="48"/>
      <c r="R12" s="47"/>
      <c r="S12" s="15"/>
      <c r="T12" s="27"/>
      <c r="U12" s="20"/>
      <c r="V12" s="91"/>
      <c r="Z12" s="94"/>
    </row>
    <row r="13" spans="1:26" ht="24" customHeight="1" x14ac:dyDescent="0.15">
      <c r="A13" s="36" t="s">
        <v>9</v>
      </c>
      <c r="B13" s="103"/>
      <c r="C13" s="49" t="s">
        <v>180</v>
      </c>
      <c r="D13" s="96"/>
      <c r="E13" s="96"/>
      <c r="F13" s="96"/>
      <c r="G13" s="96"/>
      <c r="H13" s="96"/>
      <c r="I13" s="96"/>
      <c r="J13" s="96"/>
      <c r="K13" s="96"/>
      <c r="L13" s="97"/>
      <c r="M13" s="49"/>
      <c r="N13" s="49"/>
      <c r="O13" s="50"/>
      <c r="P13" s="51"/>
      <c r="Q13" s="96"/>
      <c r="R13" s="98"/>
      <c r="S13" s="5"/>
      <c r="T13" s="23"/>
      <c r="V13" s="90" t="s">
        <v>19</v>
      </c>
    </row>
    <row r="14" spans="1:26" ht="33.75" customHeight="1" x14ac:dyDescent="0.15">
      <c r="A14" s="236" t="s">
        <v>255</v>
      </c>
      <c r="B14" s="236"/>
      <c r="C14" s="236"/>
      <c r="D14" s="236"/>
      <c r="E14" s="236"/>
      <c r="F14" s="236"/>
      <c r="G14" s="236"/>
      <c r="H14" s="236"/>
      <c r="I14" s="236"/>
      <c r="J14" s="236"/>
      <c r="K14" s="236"/>
      <c r="L14" s="234"/>
      <c r="M14" s="234"/>
      <c r="N14" s="234"/>
      <c r="O14" s="234"/>
      <c r="P14" s="234"/>
      <c r="Q14" s="234"/>
      <c r="R14" s="234"/>
      <c r="S14" s="5"/>
      <c r="T14" s="23"/>
      <c r="V14" s="90"/>
    </row>
    <row r="15" spans="1:26" customFormat="1" ht="12.75" customHeight="1" x14ac:dyDescent="0.15">
      <c r="A15" s="2" t="s">
        <v>61</v>
      </c>
      <c r="B15" s="125"/>
      <c r="C15" s="96"/>
      <c r="D15" s="49"/>
      <c r="E15" s="96"/>
      <c r="F15" s="96"/>
      <c r="G15" s="96"/>
      <c r="H15" s="96"/>
      <c r="I15" s="96"/>
      <c r="J15" s="96"/>
      <c r="K15" s="96"/>
      <c r="L15" s="96"/>
      <c r="M15" s="97"/>
      <c r="N15" s="49"/>
      <c r="O15" s="49"/>
      <c r="P15" s="50"/>
      <c r="Q15" s="51"/>
      <c r="R15" s="51"/>
      <c r="S15" s="51"/>
      <c r="T15" s="51"/>
      <c r="U15" s="51"/>
      <c r="V15" s="51"/>
      <c r="W15" s="51"/>
      <c r="X15" s="51"/>
      <c r="Y15" s="126"/>
    </row>
    <row r="16" spans="1:26" x14ac:dyDescent="0.15">
      <c r="A16" s="43" t="s">
        <v>20</v>
      </c>
      <c r="L16" s="337" t="s">
        <v>43</v>
      </c>
      <c r="M16" s="2"/>
      <c r="Q16" s="5"/>
      <c r="R16" s="47"/>
      <c r="S16" s="5"/>
      <c r="T16" s="23"/>
    </row>
    <row r="17" spans="1:26" x14ac:dyDescent="0.15">
      <c r="A17" s="33"/>
      <c r="C17" s="5"/>
      <c r="D17" s="5"/>
      <c r="E17" s="5"/>
      <c r="F17" s="5"/>
      <c r="G17" s="5"/>
      <c r="H17" s="5"/>
      <c r="I17" s="5"/>
      <c r="J17" s="5"/>
      <c r="K17" s="5"/>
      <c r="L17" s="338"/>
      <c r="M17" s="52"/>
      <c r="N17" s="5"/>
      <c r="O17" s="5"/>
      <c r="P17" s="5"/>
      <c r="Q17" s="62"/>
      <c r="R17" s="47"/>
      <c r="S17" s="5"/>
      <c r="T17" s="23"/>
    </row>
    <row r="18" spans="1:26" ht="33" customHeight="1" x14ac:dyDescent="0.15">
      <c r="A18" s="347" t="s">
        <v>48</v>
      </c>
      <c r="B18" s="348"/>
      <c r="C18" s="348"/>
      <c r="D18" s="348"/>
      <c r="E18" s="348"/>
      <c r="F18" s="348"/>
      <c r="G18" s="348"/>
      <c r="H18" s="348"/>
      <c r="I18" s="348"/>
      <c r="J18" s="348"/>
      <c r="K18" s="348"/>
      <c r="L18" s="348"/>
      <c r="M18" s="348"/>
      <c r="N18" s="348"/>
      <c r="O18" s="348"/>
      <c r="P18" s="348"/>
      <c r="Q18" s="348"/>
      <c r="R18" s="349"/>
      <c r="S18" s="5"/>
      <c r="T18" s="111"/>
    </row>
    <row r="19" spans="1:26" s="82" customFormat="1" ht="22.5" customHeight="1" x14ac:dyDescent="0.15">
      <c r="A19" s="355" t="s">
        <v>46</v>
      </c>
      <c r="B19" s="289"/>
      <c r="C19" s="289"/>
      <c r="D19" s="289"/>
      <c r="E19" s="289"/>
      <c r="F19" s="289"/>
      <c r="G19" s="289"/>
      <c r="H19" s="289"/>
      <c r="I19" s="289"/>
      <c r="J19" s="289"/>
      <c r="K19" s="289"/>
      <c r="L19" s="290"/>
      <c r="M19" s="290"/>
      <c r="N19" s="290"/>
      <c r="O19" s="290"/>
      <c r="P19" s="290"/>
      <c r="Q19" s="290"/>
      <c r="R19" s="291"/>
      <c r="S19" s="81"/>
      <c r="T19" s="193"/>
      <c r="U19" s="194" t="s">
        <v>16</v>
      </c>
      <c r="V19" s="195" t="s">
        <v>17</v>
      </c>
      <c r="Z19" s="95"/>
    </row>
    <row r="20" spans="1:26" ht="16.5" customHeight="1" x14ac:dyDescent="0.15">
      <c r="A20" s="100"/>
      <c r="B20" s="316" t="s">
        <v>33</v>
      </c>
      <c r="C20" s="316"/>
      <c r="D20" s="316"/>
      <c r="E20" s="316"/>
      <c r="F20" s="316"/>
      <c r="G20" s="316"/>
      <c r="H20" s="316"/>
      <c r="I20" s="316"/>
      <c r="J20" s="316"/>
      <c r="K20" s="316"/>
      <c r="L20" s="61"/>
      <c r="M20" s="346" t="s">
        <v>32</v>
      </c>
      <c r="N20" s="265"/>
      <c r="O20" s="265"/>
      <c r="P20" s="265"/>
      <c r="Q20" s="265"/>
      <c r="R20" s="266"/>
      <c r="S20" s="5"/>
      <c r="T20" s="300" t="s">
        <v>12</v>
      </c>
      <c r="U20" s="305">
        <f>IF(COUNTIF(L20:L21,"○")=1,1,-1)</f>
        <v>-1</v>
      </c>
      <c r="V20" s="294" t="s">
        <v>42</v>
      </c>
    </row>
    <row r="21" spans="1:26" ht="17.25" customHeight="1" x14ac:dyDescent="0.15">
      <c r="A21" s="63"/>
      <c r="B21" s="322"/>
      <c r="C21" s="322"/>
      <c r="D21" s="322"/>
      <c r="E21" s="322"/>
      <c r="F21" s="322"/>
      <c r="G21" s="322"/>
      <c r="H21" s="322"/>
      <c r="I21" s="322"/>
      <c r="J21" s="322"/>
      <c r="K21" s="322"/>
      <c r="L21" s="61"/>
      <c r="M21" s="346" t="s">
        <v>1</v>
      </c>
      <c r="N21" s="265"/>
      <c r="O21" s="265"/>
      <c r="P21" s="265"/>
      <c r="Q21" s="265"/>
      <c r="R21" s="266"/>
      <c r="S21" s="5"/>
      <c r="T21" s="274"/>
      <c r="U21" s="306"/>
      <c r="V21" s="295"/>
      <c r="W21" s="19"/>
    </row>
    <row r="22" spans="1:26" ht="34.5" customHeight="1" x14ac:dyDescent="0.15">
      <c r="A22" s="64"/>
      <c r="B22" s="281" t="s">
        <v>134</v>
      </c>
      <c r="C22" s="331"/>
      <c r="D22" s="331"/>
      <c r="E22" s="331"/>
      <c r="F22" s="331"/>
      <c r="G22" s="331"/>
      <c r="H22" s="331"/>
      <c r="I22" s="331"/>
      <c r="J22" s="331"/>
      <c r="K22" s="331"/>
      <c r="L22" s="332"/>
      <c r="M22" s="332"/>
      <c r="N22" s="332"/>
      <c r="O22" s="332"/>
      <c r="P22" s="332"/>
      <c r="Q22" s="332"/>
      <c r="R22" s="333"/>
      <c r="S22" s="5"/>
      <c r="T22" s="196"/>
      <c r="U22" s="197"/>
      <c r="V22" s="198"/>
      <c r="W22" s="19"/>
    </row>
    <row r="23" spans="1:26" ht="22.5" customHeight="1" x14ac:dyDescent="0.15">
      <c r="A23" s="355" t="s">
        <v>47</v>
      </c>
      <c r="B23" s="289"/>
      <c r="C23" s="289"/>
      <c r="D23" s="289"/>
      <c r="E23" s="289"/>
      <c r="F23" s="289"/>
      <c r="G23" s="289"/>
      <c r="H23" s="289"/>
      <c r="I23" s="289"/>
      <c r="J23" s="289"/>
      <c r="K23" s="289"/>
      <c r="L23" s="290"/>
      <c r="M23" s="290"/>
      <c r="N23" s="290"/>
      <c r="O23" s="290"/>
      <c r="P23" s="290"/>
      <c r="Q23" s="290"/>
      <c r="R23" s="291"/>
      <c r="S23" s="5"/>
      <c r="T23" s="199"/>
      <c r="U23" s="200"/>
      <c r="V23" s="201"/>
      <c r="W23" s="19"/>
    </row>
    <row r="24" spans="1:26" ht="16.5" customHeight="1" x14ac:dyDescent="0.15">
      <c r="A24" s="63"/>
      <c r="B24" s="316" t="s">
        <v>141</v>
      </c>
      <c r="C24" s="316"/>
      <c r="D24" s="316"/>
      <c r="E24" s="316"/>
      <c r="F24" s="316"/>
      <c r="G24" s="316"/>
      <c r="H24" s="316"/>
      <c r="I24" s="316"/>
      <c r="J24" s="316"/>
      <c r="K24" s="316"/>
      <c r="L24" s="61"/>
      <c r="M24" s="346" t="s">
        <v>143</v>
      </c>
      <c r="N24" s="265"/>
      <c r="O24" s="265"/>
      <c r="P24" s="265"/>
      <c r="Q24" s="265"/>
      <c r="R24" s="266"/>
      <c r="S24" s="5"/>
      <c r="T24" s="300" t="s">
        <v>13</v>
      </c>
      <c r="U24" s="311">
        <f>IF(COUNTIF(L24:L25,"○")=1,1,-1)</f>
        <v>-1</v>
      </c>
      <c r="V24" s="320" t="s">
        <v>142</v>
      </c>
      <c r="W24" s="19"/>
    </row>
    <row r="25" spans="1:26" ht="16.5" customHeight="1" x14ac:dyDescent="0.15">
      <c r="A25" s="63"/>
      <c r="B25" s="322"/>
      <c r="C25" s="322"/>
      <c r="D25" s="322"/>
      <c r="E25" s="322"/>
      <c r="F25" s="322"/>
      <c r="G25" s="322"/>
      <c r="H25" s="322"/>
      <c r="I25" s="322"/>
      <c r="J25" s="322"/>
      <c r="K25" s="322"/>
      <c r="L25" s="61"/>
      <c r="M25" s="346" t="s">
        <v>2</v>
      </c>
      <c r="N25" s="265"/>
      <c r="O25" s="265"/>
      <c r="P25" s="265"/>
      <c r="Q25" s="265"/>
      <c r="R25" s="266"/>
      <c r="S25" s="5"/>
      <c r="T25" s="293"/>
      <c r="U25" s="308"/>
      <c r="V25" s="321"/>
      <c r="W25" s="19"/>
    </row>
    <row r="26" spans="1:26" ht="33" customHeight="1" x14ac:dyDescent="0.15">
      <c r="A26" s="63"/>
      <c r="B26" s="267" t="s">
        <v>135</v>
      </c>
      <c r="C26" s="268"/>
      <c r="D26" s="268"/>
      <c r="E26" s="268"/>
      <c r="F26" s="268"/>
      <c r="G26" s="268"/>
      <c r="H26" s="268"/>
      <c r="I26" s="268"/>
      <c r="J26" s="268"/>
      <c r="K26" s="268"/>
      <c r="L26" s="268"/>
      <c r="M26" s="268"/>
      <c r="N26" s="268"/>
      <c r="O26" s="268"/>
      <c r="P26" s="268"/>
      <c r="Q26" s="268"/>
      <c r="R26" s="269"/>
      <c r="S26" s="5"/>
      <c r="T26" s="293"/>
      <c r="U26" s="202"/>
      <c r="V26" s="203"/>
      <c r="W26" s="19"/>
    </row>
    <row r="27" spans="1:26" ht="22.5" customHeight="1" x14ac:dyDescent="0.15">
      <c r="A27" s="355" t="s">
        <v>50</v>
      </c>
      <c r="B27" s="289"/>
      <c r="C27" s="289"/>
      <c r="D27" s="289"/>
      <c r="E27" s="289"/>
      <c r="F27" s="289"/>
      <c r="G27" s="289"/>
      <c r="H27" s="289"/>
      <c r="I27" s="289"/>
      <c r="J27" s="289"/>
      <c r="K27" s="289"/>
      <c r="L27" s="290"/>
      <c r="M27" s="290"/>
      <c r="N27" s="290"/>
      <c r="O27" s="290"/>
      <c r="P27" s="290"/>
      <c r="Q27" s="290"/>
      <c r="R27" s="291"/>
      <c r="S27" s="5"/>
      <c r="T27" s="204"/>
      <c r="U27" s="205"/>
      <c r="V27" s="206"/>
      <c r="W27" s="21"/>
    </row>
    <row r="28" spans="1:26" ht="19.5" customHeight="1" x14ac:dyDescent="0.15">
      <c r="A28" s="38"/>
      <c r="B28" s="304" t="s">
        <v>132</v>
      </c>
      <c r="C28" s="304"/>
      <c r="D28" s="304"/>
      <c r="E28" s="304"/>
      <c r="F28" s="304"/>
      <c r="G28" s="304"/>
      <c r="H28" s="304"/>
      <c r="I28" s="304"/>
      <c r="J28" s="304"/>
      <c r="K28" s="304"/>
      <c r="L28" s="40"/>
      <c r="M28" s="301" t="s">
        <v>242</v>
      </c>
      <c r="N28" s="302"/>
      <c r="O28" s="302"/>
      <c r="P28" s="302"/>
      <c r="Q28" s="302"/>
      <c r="R28" s="303"/>
      <c r="S28" s="5"/>
      <c r="T28" s="312" t="s">
        <v>14</v>
      </c>
      <c r="U28" s="307">
        <f>IF(1=COUNTIF((L28:L29),"○"),1,-1)</f>
        <v>-1</v>
      </c>
      <c r="V28" s="320" t="s">
        <v>140</v>
      </c>
      <c r="W28" s="7"/>
    </row>
    <row r="29" spans="1:26" ht="19.5" customHeight="1" x14ac:dyDescent="0.15">
      <c r="A29" s="38"/>
      <c r="B29" s="304"/>
      <c r="C29" s="304"/>
      <c r="D29" s="304"/>
      <c r="E29" s="304"/>
      <c r="F29" s="304"/>
      <c r="G29" s="304"/>
      <c r="H29" s="304"/>
      <c r="I29" s="304"/>
      <c r="J29" s="304"/>
      <c r="K29" s="304"/>
      <c r="L29" s="41"/>
      <c r="M29" s="301" t="s">
        <v>243</v>
      </c>
      <c r="N29" s="302"/>
      <c r="O29" s="302"/>
      <c r="P29" s="302"/>
      <c r="Q29" s="302"/>
      <c r="R29" s="303"/>
      <c r="S29" s="5"/>
      <c r="T29" s="293"/>
      <c r="U29" s="308"/>
      <c r="V29" s="321"/>
      <c r="W29" s="7"/>
    </row>
    <row r="30" spans="1:26" ht="19.5" customHeight="1" x14ac:dyDescent="0.15">
      <c r="A30" s="38"/>
      <c r="B30" s="350" t="s">
        <v>136</v>
      </c>
      <c r="C30" s="351"/>
      <c r="D30" s="351"/>
      <c r="E30" s="351"/>
      <c r="F30" s="351"/>
      <c r="G30" s="351"/>
      <c r="H30" s="351"/>
      <c r="I30" s="351"/>
      <c r="J30" s="351"/>
      <c r="K30" s="352"/>
      <c r="L30" s="39"/>
      <c r="M30" s="301" t="s">
        <v>137</v>
      </c>
      <c r="N30" s="302"/>
      <c r="O30" s="302"/>
      <c r="P30" s="302"/>
      <c r="Q30" s="302"/>
      <c r="R30" s="303"/>
      <c r="S30" s="5"/>
      <c r="T30" s="293"/>
      <c r="U30" s="309" t="str">
        <f>IF(AND(COUNTIF(L28:L28,"○")=1,COUNTIF(L30:L31,"○")=1),"OK",IF(AND(COUNTIF(L29:L29,"○")=1,COUNTIF(L30:L31,"○")=0),"OK",IF(AND(COUNTIF(L28:L28,"○")=1,COUNTIF(L30:L31,"○")=2),"要確認",IF(AND(COUNTIF(L28,"○")=1,COUNTIF(L30:L31,"○")=0),"要確認",IF(COUNTIF(L28:L29,""),"要確認")))))</f>
        <v>要確認</v>
      </c>
      <c r="V30" s="296" t="s">
        <v>220</v>
      </c>
    </row>
    <row r="31" spans="1:26" ht="19.5" customHeight="1" x14ac:dyDescent="0.15">
      <c r="A31" s="38"/>
      <c r="B31" s="353"/>
      <c r="C31" s="353"/>
      <c r="D31" s="353"/>
      <c r="E31" s="353"/>
      <c r="F31" s="353"/>
      <c r="G31" s="353"/>
      <c r="H31" s="353"/>
      <c r="I31" s="353"/>
      <c r="J31" s="353"/>
      <c r="K31" s="354"/>
      <c r="L31" s="39"/>
      <c r="M31" s="301" t="s">
        <v>21</v>
      </c>
      <c r="N31" s="302"/>
      <c r="O31" s="302"/>
      <c r="P31" s="302"/>
      <c r="Q31" s="302"/>
      <c r="R31" s="303"/>
      <c r="S31" s="5"/>
      <c r="T31" s="293"/>
      <c r="U31" s="310"/>
      <c r="V31" s="297"/>
    </row>
    <row r="32" spans="1:26" ht="31.5" customHeight="1" x14ac:dyDescent="0.15">
      <c r="A32" s="38"/>
      <c r="B32" s="343" t="s">
        <v>133</v>
      </c>
      <c r="C32" s="344"/>
      <c r="D32" s="344"/>
      <c r="E32" s="344"/>
      <c r="F32" s="344"/>
      <c r="G32" s="344"/>
      <c r="H32" s="344"/>
      <c r="I32" s="344"/>
      <c r="J32" s="344"/>
      <c r="K32" s="344"/>
      <c r="L32" s="344"/>
      <c r="M32" s="344"/>
      <c r="N32" s="344"/>
      <c r="O32" s="344"/>
      <c r="P32" s="344"/>
      <c r="Q32" s="344"/>
      <c r="R32" s="345"/>
      <c r="S32" s="5"/>
      <c r="T32" s="293"/>
      <c r="U32" s="207"/>
      <c r="V32" s="203"/>
    </row>
    <row r="33" spans="1:23" ht="129.75" customHeight="1" x14ac:dyDescent="0.15">
      <c r="A33" s="288" t="s">
        <v>253</v>
      </c>
      <c r="B33" s="289"/>
      <c r="C33" s="289"/>
      <c r="D33" s="289"/>
      <c r="E33" s="289"/>
      <c r="F33" s="289"/>
      <c r="G33" s="289"/>
      <c r="H33" s="289"/>
      <c r="I33" s="289"/>
      <c r="J33" s="289"/>
      <c r="K33" s="289"/>
      <c r="L33" s="290"/>
      <c r="M33" s="290"/>
      <c r="N33" s="290"/>
      <c r="O33" s="290"/>
      <c r="P33" s="290"/>
      <c r="Q33" s="290"/>
      <c r="R33" s="291"/>
      <c r="S33" s="15"/>
      <c r="T33" s="208"/>
      <c r="U33" s="209"/>
      <c r="V33" s="206"/>
      <c r="W33" s="19"/>
    </row>
    <row r="34" spans="1:23" ht="32.25" customHeight="1" x14ac:dyDescent="0.15">
      <c r="A34" s="141"/>
      <c r="B34" s="316" t="s">
        <v>168</v>
      </c>
      <c r="C34" s="316"/>
      <c r="D34" s="316"/>
      <c r="E34" s="316"/>
      <c r="F34" s="316"/>
      <c r="G34" s="316"/>
      <c r="H34" s="316"/>
      <c r="I34" s="316"/>
      <c r="J34" s="316"/>
      <c r="K34" s="317"/>
      <c r="L34" s="163" t="s">
        <v>55</v>
      </c>
      <c r="M34" s="176"/>
      <c r="N34" s="164" t="s">
        <v>53</v>
      </c>
      <c r="O34" s="325"/>
      <c r="P34" s="326"/>
      <c r="Q34" s="326"/>
      <c r="R34" s="327"/>
      <c r="S34" s="15"/>
      <c r="T34" s="292" t="s">
        <v>15</v>
      </c>
      <c r="U34" s="210" t="str">
        <f>IF(AND(COUNTIF(C7,"幼稚園")=1),"-",IF(AND(COUNTIF(C7,"幼保連携型認定こども園")=1),"-",IF(AND(COUNTIF(C7,"幼稚園型認定こども園")=1),"-",IF(COUNTIF(M34,""),"要確認",IF(AND(M34&gt;=0),"OK")))))</f>
        <v>要確認</v>
      </c>
      <c r="V34" s="211" t="s">
        <v>182</v>
      </c>
      <c r="W34" s="19"/>
    </row>
    <row r="35" spans="1:23" ht="32.25" customHeight="1" x14ac:dyDescent="0.15">
      <c r="A35" s="141"/>
      <c r="B35" s="265" t="s">
        <v>240</v>
      </c>
      <c r="C35" s="265"/>
      <c r="D35" s="265"/>
      <c r="E35" s="265"/>
      <c r="F35" s="265"/>
      <c r="G35" s="265"/>
      <c r="H35" s="265"/>
      <c r="I35" s="265"/>
      <c r="J35" s="265"/>
      <c r="K35" s="266"/>
      <c r="L35" s="142" t="s">
        <v>56</v>
      </c>
      <c r="M35" s="177"/>
      <c r="N35" s="112" t="s">
        <v>53</v>
      </c>
      <c r="O35" s="313"/>
      <c r="P35" s="314"/>
      <c r="Q35" s="314"/>
      <c r="R35" s="315"/>
      <c r="S35" s="15"/>
      <c r="T35" s="362"/>
      <c r="U35" s="212" t="str">
        <f>IF(AND(COUNTIF(C7,"幼稚園")=1),"-",IF(AND(COUNTIF(C7,"幼保連携型認定こども園")=1),"-",IF(AND(COUNTIF(C7,"幼稚園型認定こども園")=1),"-",IF(AND(M34="",M35=""),"-",IF(AND(M34&gt;=1,M35=""),"要確認",IF(AND(M34&gt;=M35),"OK",IF(AND(M34=0,M35=""),"OK","要確認")))))))</f>
        <v>-</v>
      </c>
      <c r="V35" s="213" t="s">
        <v>221</v>
      </c>
      <c r="W35" s="19"/>
    </row>
    <row r="36" spans="1:23" ht="32.25" customHeight="1" x14ac:dyDescent="0.15">
      <c r="A36" s="141"/>
      <c r="B36" s="265" t="s">
        <v>241</v>
      </c>
      <c r="C36" s="265"/>
      <c r="D36" s="265"/>
      <c r="E36" s="265"/>
      <c r="F36" s="265"/>
      <c r="G36" s="265"/>
      <c r="H36" s="265"/>
      <c r="I36" s="265"/>
      <c r="J36" s="265"/>
      <c r="K36" s="266"/>
      <c r="L36" s="142" t="s">
        <v>52</v>
      </c>
      <c r="M36" s="177"/>
      <c r="N36" s="112" t="s">
        <v>53</v>
      </c>
      <c r="O36" s="313"/>
      <c r="P36" s="314"/>
      <c r="Q36" s="314"/>
      <c r="R36" s="315"/>
      <c r="S36" s="15"/>
      <c r="T36" s="362"/>
      <c r="U36" s="212" t="str">
        <f>IF(AND(COUNTIF(C7,"幼稚園")=1),"-",IF(AND(COUNTIF(C7,"幼保連携型認定こども園")=1),"-",IF(AND(COUNTIF(C7,"幼稚園型認定こども園")=1),"-",IF(AND(M34="",M36=""),"-",IF(AND(M34&gt;=1,M36=""),"要確認",IF(AND(M34&gt;=M36),"OK",IF(AND(M34=0,M36=""),"OK","要確認")))))))</f>
        <v>-</v>
      </c>
      <c r="V36" s="213" t="s">
        <v>222</v>
      </c>
      <c r="W36" s="19"/>
    </row>
    <row r="37" spans="1:23" ht="32.25" customHeight="1" x14ac:dyDescent="0.15">
      <c r="A37" s="141"/>
      <c r="B37" s="265" t="s">
        <v>169</v>
      </c>
      <c r="C37" s="265"/>
      <c r="D37" s="265"/>
      <c r="E37" s="265"/>
      <c r="F37" s="265"/>
      <c r="G37" s="265"/>
      <c r="H37" s="265"/>
      <c r="I37" s="265"/>
      <c r="J37" s="265"/>
      <c r="K37" s="266"/>
      <c r="L37" s="142" t="s">
        <v>52</v>
      </c>
      <c r="M37" s="177"/>
      <c r="N37" s="112" t="s">
        <v>53</v>
      </c>
      <c r="O37" s="313"/>
      <c r="P37" s="314"/>
      <c r="Q37" s="314"/>
      <c r="R37" s="315"/>
      <c r="S37" s="15"/>
      <c r="T37" s="362"/>
      <c r="U37" s="210" t="str">
        <f>IF(AND(COUNTIF(C7,"幼稚園")=1),"-",IF(AND(COUNTIF(C7,"幼保連携型認定こども園")=1),"-",IF(AND(COUNTIF(C7,"幼稚園型認定こども園")=1),"-",IF(COUNTIF(M37,""),"要確認",IF(AND(M37&gt;=0),"OK")))))</f>
        <v>要確認</v>
      </c>
      <c r="V37" s="211" t="s">
        <v>223</v>
      </c>
      <c r="W37" s="19"/>
    </row>
    <row r="38" spans="1:23" ht="32.25" customHeight="1" x14ac:dyDescent="0.15">
      <c r="A38" s="141"/>
      <c r="B38" s="265" t="s">
        <v>238</v>
      </c>
      <c r="C38" s="265"/>
      <c r="D38" s="265"/>
      <c r="E38" s="265"/>
      <c r="F38" s="265"/>
      <c r="G38" s="265"/>
      <c r="H38" s="265"/>
      <c r="I38" s="265"/>
      <c r="J38" s="265"/>
      <c r="K38" s="266"/>
      <c r="L38" s="142" t="s">
        <v>52</v>
      </c>
      <c r="M38" s="177"/>
      <c r="N38" s="112" t="s">
        <v>53</v>
      </c>
      <c r="O38" s="313"/>
      <c r="P38" s="314"/>
      <c r="Q38" s="314"/>
      <c r="R38" s="315"/>
      <c r="S38" s="15"/>
      <c r="T38" s="362"/>
      <c r="U38" s="212" t="str">
        <f>IF(AND(COUNTIF(C7,"幼稚園")=1),"-",IF(AND(COUNTIF(C7,"幼保連携型認定こども園")=1),"-",IF(AND(COUNTIF(C7,"幼稚園型認定こども園")=1),"-",IF(AND(M37="",M38=""),"-",IF(AND(M37&gt;=1,M38=""),"要確認",IF(AND(M37&gt;=M38),"OK",IF(AND(M37=0,M38=""),"OK","要確認")))))))</f>
        <v>-</v>
      </c>
      <c r="V38" s="213" t="s">
        <v>224</v>
      </c>
      <c r="W38" s="19"/>
    </row>
    <row r="39" spans="1:23" ht="32.25" customHeight="1" x14ac:dyDescent="0.15">
      <c r="A39" s="141"/>
      <c r="B39" s="239" t="s">
        <v>239</v>
      </c>
      <c r="C39" s="265"/>
      <c r="D39" s="265"/>
      <c r="E39" s="265"/>
      <c r="F39" s="265"/>
      <c r="G39" s="265"/>
      <c r="H39" s="265"/>
      <c r="I39" s="265"/>
      <c r="J39" s="265"/>
      <c r="K39" s="266"/>
      <c r="L39" s="142" t="s">
        <v>52</v>
      </c>
      <c r="M39" s="177"/>
      <c r="N39" s="112" t="s">
        <v>53</v>
      </c>
      <c r="O39" s="313"/>
      <c r="P39" s="314"/>
      <c r="Q39" s="314"/>
      <c r="R39" s="315"/>
      <c r="S39" s="15"/>
      <c r="T39" s="362"/>
      <c r="U39" s="212" t="str">
        <f>IF(AND(COUNTIF(C7,"幼稚園")=1),"-",IF(AND(COUNTIF(C7,"幼保連携型認定こども園")=1),"-",IF(AND(COUNTIF(C7,"幼稚園型認定こども園")=1),"-",IF(AND(M37="",M39=""),"-",IF(AND(M37&gt;=1,M39=""),"要確認",IF(AND(M37&gt;=M39),"OK",IF(AND(M37=0,M39=""),"OK","要確認")))))))</f>
        <v>-</v>
      </c>
      <c r="V39" s="213" t="s">
        <v>225</v>
      </c>
      <c r="W39" s="19"/>
    </row>
    <row r="40" spans="1:23" ht="32.25" customHeight="1" x14ac:dyDescent="0.15">
      <c r="A40" s="141"/>
      <c r="B40" s="265" t="s">
        <v>170</v>
      </c>
      <c r="C40" s="265"/>
      <c r="D40" s="265"/>
      <c r="E40" s="265"/>
      <c r="F40" s="265"/>
      <c r="G40" s="265"/>
      <c r="H40" s="265"/>
      <c r="I40" s="265"/>
      <c r="J40" s="265"/>
      <c r="K40" s="266"/>
      <c r="L40" s="142" t="s">
        <v>52</v>
      </c>
      <c r="M40" s="177"/>
      <c r="N40" s="112" t="s">
        <v>53</v>
      </c>
      <c r="O40" s="313"/>
      <c r="P40" s="314"/>
      <c r="Q40" s="314"/>
      <c r="R40" s="315"/>
      <c r="S40" s="15"/>
      <c r="T40" s="362"/>
      <c r="U40" s="210" t="str">
        <f>IF(COUNTIF(M40,""),"要確認",IF(AND(M40&gt;=0),"OK"))</f>
        <v>要確認</v>
      </c>
      <c r="V40" s="211" t="s">
        <v>249</v>
      </c>
      <c r="W40" s="19"/>
    </row>
    <row r="41" spans="1:23" ht="32.25" customHeight="1" x14ac:dyDescent="0.15">
      <c r="A41" s="141"/>
      <c r="B41" s="265" t="s">
        <v>171</v>
      </c>
      <c r="C41" s="265"/>
      <c r="D41" s="265"/>
      <c r="E41" s="265"/>
      <c r="F41" s="265"/>
      <c r="G41" s="265"/>
      <c r="H41" s="265"/>
      <c r="I41" s="265"/>
      <c r="J41" s="265"/>
      <c r="K41" s="266"/>
      <c r="L41" s="142" t="s">
        <v>52</v>
      </c>
      <c r="M41" s="177"/>
      <c r="N41" s="112" t="s">
        <v>53</v>
      </c>
      <c r="O41" s="313"/>
      <c r="P41" s="314"/>
      <c r="Q41" s="314"/>
      <c r="R41" s="315"/>
      <c r="S41" s="15" t="str">
        <f>IF(OR(((M35+M38+M41)&gt;=1),((M34+M37+M40)=0)),"○","-")</f>
        <v>○</v>
      </c>
      <c r="T41" s="362"/>
      <c r="U41" s="212" t="str">
        <f>IF(AND(M40="",M41=""),"-",IF(AND(M40&gt;=1,M41=""),"要確認",IF(AND(M40&gt;=M41),"OK",IF(AND(M40=0,M41=""),"OK","要確認"))))</f>
        <v>-</v>
      </c>
      <c r="V41" s="213" t="s">
        <v>226</v>
      </c>
      <c r="W41" s="19"/>
    </row>
    <row r="42" spans="1:23" ht="32.25" customHeight="1" x14ac:dyDescent="0.15">
      <c r="A42" s="141"/>
      <c r="B42" s="265" t="s">
        <v>172</v>
      </c>
      <c r="C42" s="265"/>
      <c r="D42" s="265"/>
      <c r="E42" s="265"/>
      <c r="F42" s="265"/>
      <c r="G42" s="265"/>
      <c r="H42" s="265"/>
      <c r="I42" s="265"/>
      <c r="J42" s="265"/>
      <c r="K42" s="266"/>
      <c r="L42" s="142" t="s">
        <v>52</v>
      </c>
      <c r="M42" s="177"/>
      <c r="N42" s="112" t="s">
        <v>53</v>
      </c>
      <c r="O42" s="313"/>
      <c r="P42" s="314"/>
      <c r="Q42" s="314"/>
      <c r="R42" s="315"/>
      <c r="S42" s="15"/>
      <c r="T42" s="362"/>
      <c r="U42" s="210" t="str">
        <f>IF(COUNTIF(M42,""),"要確認",IF(AND(M42&gt;=0),"OK"))</f>
        <v>要確認</v>
      </c>
      <c r="V42" s="211" t="s">
        <v>250</v>
      </c>
      <c r="W42" s="19"/>
    </row>
    <row r="43" spans="1:23" ht="32.25" customHeight="1" x14ac:dyDescent="0.15">
      <c r="A43" s="141"/>
      <c r="B43" s="265" t="s">
        <v>173</v>
      </c>
      <c r="C43" s="265"/>
      <c r="D43" s="265"/>
      <c r="E43" s="265"/>
      <c r="F43" s="265"/>
      <c r="G43" s="265"/>
      <c r="H43" s="265"/>
      <c r="I43" s="265"/>
      <c r="J43" s="265"/>
      <c r="K43" s="266"/>
      <c r="L43" s="142" t="s">
        <v>52</v>
      </c>
      <c r="M43" s="177"/>
      <c r="N43" s="112" t="s">
        <v>53</v>
      </c>
      <c r="O43" s="313"/>
      <c r="P43" s="314"/>
      <c r="Q43" s="314"/>
      <c r="R43" s="315"/>
      <c r="S43" s="15" t="str">
        <f>IF(OR(((M36+M39+M43)&gt;=1),((M34+M37+M42)=0)),"○","-")</f>
        <v>○</v>
      </c>
      <c r="T43" s="362"/>
      <c r="U43" s="212" t="str">
        <f>IF(AND(M42="",M43=""),"-",IF(AND(M42&gt;=1,M43=""),"要確認",IF(AND(M42&gt;=M43),"OK",IF(AND(M42=0,M43=""),"OK","要確認"))))</f>
        <v>-</v>
      </c>
      <c r="V43" s="213" t="s">
        <v>227</v>
      </c>
      <c r="W43" s="19"/>
    </row>
    <row r="44" spans="1:23" ht="19.5" customHeight="1" x14ac:dyDescent="0.15">
      <c r="A44" s="141"/>
      <c r="B44" s="253" t="s">
        <v>176</v>
      </c>
      <c r="C44" s="316"/>
      <c r="D44" s="316"/>
      <c r="E44" s="316"/>
      <c r="F44" s="316"/>
      <c r="G44" s="316"/>
      <c r="H44" s="316"/>
      <c r="I44" s="316"/>
      <c r="J44" s="316"/>
      <c r="K44" s="317"/>
      <c r="L44" s="178"/>
      <c r="M44" s="346" t="s">
        <v>138</v>
      </c>
      <c r="N44" s="265"/>
      <c r="O44" s="265"/>
      <c r="P44" s="265"/>
      <c r="Q44" s="265"/>
      <c r="R44" s="266"/>
      <c r="S44" s="15"/>
      <c r="T44" s="362"/>
      <c r="U44" s="298" t="str">
        <f>IF(COUNTIF(L44:L45,"○")=1,"OK","要確認")</f>
        <v>要確認</v>
      </c>
      <c r="V44" s="237" t="s">
        <v>228</v>
      </c>
      <c r="W44" s="19"/>
    </row>
    <row r="45" spans="1:23" ht="19.5" customHeight="1" x14ac:dyDescent="0.15">
      <c r="A45" s="141"/>
      <c r="B45" s="318"/>
      <c r="C45" s="318"/>
      <c r="D45" s="318"/>
      <c r="E45" s="318"/>
      <c r="F45" s="318"/>
      <c r="G45" s="318"/>
      <c r="H45" s="318"/>
      <c r="I45" s="318"/>
      <c r="J45" s="318"/>
      <c r="K45" s="319"/>
      <c r="L45" s="178"/>
      <c r="M45" s="346" t="s">
        <v>139</v>
      </c>
      <c r="N45" s="265"/>
      <c r="O45" s="265"/>
      <c r="P45" s="265"/>
      <c r="Q45" s="265"/>
      <c r="R45" s="266"/>
      <c r="S45" s="15"/>
      <c r="T45" s="362"/>
      <c r="U45" s="361"/>
      <c r="V45" s="296"/>
      <c r="W45" s="19"/>
    </row>
    <row r="46" spans="1:23" ht="19.5" customHeight="1" x14ac:dyDescent="0.15">
      <c r="A46" s="141"/>
      <c r="B46" s="253" t="s">
        <v>177</v>
      </c>
      <c r="C46" s="316"/>
      <c r="D46" s="316"/>
      <c r="E46" s="316"/>
      <c r="F46" s="316"/>
      <c r="G46" s="316"/>
      <c r="H46" s="316"/>
      <c r="I46" s="316"/>
      <c r="J46" s="316"/>
      <c r="K46" s="317"/>
      <c r="L46" s="178"/>
      <c r="M46" s="346" t="s">
        <v>174</v>
      </c>
      <c r="N46" s="265"/>
      <c r="O46" s="265"/>
      <c r="P46" s="265"/>
      <c r="Q46" s="265"/>
      <c r="R46" s="266"/>
      <c r="S46" s="15"/>
      <c r="T46" s="362"/>
      <c r="U46" s="298" t="str">
        <f>IF(COUNTIF(L46:L47,"○")=1,"OK","要確認")</f>
        <v>要確認</v>
      </c>
      <c r="V46" s="237" t="s">
        <v>229</v>
      </c>
      <c r="W46" s="19"/>
    </row>
    <row r="47" spans="1:23" ht="19.5" customHeight="1" x14ac:dyDescent="0.15">
      <c r="A47" s="141"/>
      <c r="B47" s="318"/>
      <c r="C47" s="318"/>
      <c r="D47" s="318"/>
      <c r="E47" s="318"/>
      <c r="F47" s="318"/>
      <c r="G47" s="318"/>
      <c r="H47" s="318"/>
      <c r="I47" s="318"/>
      <c r="J47" s="318"/>
      <c r="K47" s="319"/>
      <c r="L47" s="178"/>
      <c r="M47" s="346" t="s">
        <v>175</v>
      </c>
      <c r="N47" s="265"/>
      <c r="O47" s="265"/>
      <c r="P47" s="265"/>
      <c r="Q47" s="265"/>
      <c r="R47" s="266"/>
      <c r="S47" s="15"/>
      <c r="T47" s="363"/>
      <c r="U47" s="299"/>
      <c r="V47" s="271"/>
      <c r="W47" s="19"/>
    </row>
    <row r="48" spans="1:23" ht="22.5" customHeight="1" x14ac:dyDescent="0.15">
      <c r="A48" s="355" t="s">
        <v>178</v>
      </c>
      <c r="B48" s="289"/>
      <c r="C48" s="289"/>
      <c r="D48" s="289"/>
      <c r="E48" s="289"/>
      <c r="F48" s="289"/>
      <c r="G48" s="289"/>
      <c r="H48" s="289"/>
      <c r="I48" s="289"/>
      <c r="J48" s="289"/>
      <c r="K48" s="289"/>
      <c r="L48" s="290"/>
      <c r="M48" s="290"/>
      <c r="N48" s="290"/>
      <c r="O48" s="290"/>
      <c r="P48" s="290"/>
      <c r="Q48" s="290"/>
      <c r="R48" s="291"/>
      <c r="T48" s="199"/>
      <c r="U48" s="214"/>
      <c r="V48" s="201"/>
      <c r="W48" s="29"/>
    </row>
    <row r="49" spans="1:26" ht="19.5" customHeight="1" x14ac:dyDescent="0.15">
      <c r="A49" s="63"/>
      <c r="B49" s="356" t="s">
        <v>57</v>
      </c>
      <c r="C49" s="356"/>
      <c r="D49" s="356"/>
      <c r="E49" s="356"/>
      <c r="F49" s="356"/>
      <c r="G49" s="356"/>
      <c r="H49" s="356"/>
      <c r="I49" s="356"/>
      <c r="J49" s="356"/>
      <c r="K49" s="357"/>
      <c r="L49" s="179"/>
      <c r="M49" s="278" t="s">
        <v>36</v>
      </c>
      <c r="N49" s="279"/>
      <c r="O49" s="279"/>
      <c r="P49" s="279"/>
      <c r="Q49" s="279"/>
      <c r="R49" s="280"/>
      <c r="T49" s="292" t="s">
        <v>34</v>
      </c>
      <c r="U49" s="287">
        <f>IF(COUNTIF(L49:L50,"○")=1,1,-1)</f>
        <v>-1</v>
      </c>
      <c r="V49" s="276" t="s">
        <v>230</v>
      </c>
      <c r="W49" s="18"/>
    </row>
    <row r="50" spans="1:26" ht="19.5" customHeight="1" x14ac:dyDescent="0.15">
      <c r="A50" s="63"/>
      <c r="B50" s="358"/>
      <c r="C50" s="358"/>
      <c r="D50" s="358"/>
      <c r="E50" s="358"/>
      <c r="F50" s="358"/>
      <c r="G50" s="358"/>
      <c r="H50" s="358"/>
      <c r="I50" s="358"/>
      <c r="J50" s="358"/>
      <c r="K50" s="359"/>
      <c r="L50" s="61"/>
      <c r="M50" s="278" t="s">
        <v>248</v>
      </c>
      <c r="N50" s="279"/>
      <c r="O50" s="279"/>
      <c r="P50" s="279"/>
      <c r="Q50" s="279"/>
      <c r="R50" s="280"/>
      <c r="T50" s="293"/>
      <c r="U50" s="287"/>
      <c r="V50" s="276"/>
      <c r="W50" s="29"/>
    </row>
    <row r="51" spans="1:26" ht="19.5" customHeight="1" x14ac:dyDescent="0.15">
      <c r="A51" s="63"/>
      <c r="B51" s="367" t="s">
        <v>51</v>
      </c>
      <c r="C51" s="268"/>
      <c r="D51" s="268"/>
      <c r="E51" s="268"/>
      <c r="F51" s="268"/>
      <c r="G51" s="268"/>
      <c r="H51" s="268"/>
      <c r="I51" s="268"/>
      <c r="J51" s="268"/>
      <c r="K51" s="268"/>
      <c r="L51" s="268"/>
      <c r="M51" s="268"/>
      <c r="N51" s="268"/>
      <c r="O51" s="268"/>
      <c r="P51" s="268"/>
      <c r="Q51" s="268"/>
      <c r="R51" s="269"/>
      <c r="T51" s="293"/>
      <c r="U51" s="235"/>
      <c r="V51" s="215"/>
      <c r="W51" s="29"/>
    </row>
    <row r="52" spans="1:26" ht="19.5" customHeight="1" x14ac:dyDescent="0.15">
      <c r="A52" s="63"/>
      <c r="B52" s="356" t="s">
        <v>256</v>
      </c>
      <c r="C52" s="356"/>
      <c r="D52" s="356"/>
      <c r="E52" s="356"/>
      <c r="F52" s="356"/>
      <c r="G52" s="356"/>
      <c r="H52" s="356"/>
      <c r="I52" s="356"/>
      <c r="J52" s="356"/>
      <c r="K52" s="357"/>
      <c r="L52" s="61"/>
      <c r="M52" s="278" t="s">
        <v>37</v>
      </c>
      <c r="N52" s="279"/>
      <c r="O52" s="279"/>
      <c r="P52" s="279"/>
      <c r="Q52" s="279"/>
      <c r="R52" s="280"/>
      <c r="T52" s="293"/>
      <c r="U52" s="286">
        <f>IF(COUNTIF(L52:L53,"○")=1,1,-1)</f>
        <v>-1</v>
      </c>
      <c r="V52" s="296" t="s">
        <v>231</v>
      </c>
      <c r="W52" s="18"/>
    </row>
    <row r="53" spans="1:26" ht="19.5" customHeight="1" x14ac:dyDescent="0.15">
      <c r="A53" s="63"/>
      <c r="B53" s="358"/>
      <c r="C53" s="358"/>
      <c r="D53" s="358"/>
      <c r="E53" s="358"/>
      <c r="F53" s="358"/>
      <c r="G53" s="358"/>
      <c r="H53" s="358"/>
      <c r="I53" s="358"/>
      <c r="J53" s="358"/>
      <c r="K53" s="359"/>
      <c r="L53" s="180"/>
      <c r="M53" s="278" t="s">
        <v>252</v>
      </c>
      <c r="N53" s="279"/>
      <c r="O53" s="279"/>
      <c r="P53" s="279"/>
      <c r="Q53" s="279"/>
      <c r="R53" s="280"/>
      <c r="T53" s="275"/>
      <c r="U53" s="287"/>
      <c r="V53" s="297"/>
      <c r="W53" s="18"/>
    </row>
    <row r="54" spans="1:26" ht="38.25" customHeight="1" x14ac:dyDescent="0.15">
      <c r="A54" s="64"/>
      <c r="B54" s="281" t="s">
        <v>58</v>
      </c>
      <c r="C54" s="282"/>
      <c r="D54" s="282"/>
      <c r="E54" s="282"/>
      <c r="F54" s="282"/>
      <c r="G54" s="282"/>
      <c r="H54" s="282"/>
      <c r="I54" s="282"/>
      <c r="J54" s="282"/>
      <c r="K54" s="282"/>
      <c r="L54" s="282"/>
      <c r="M54" s="282"/>
      <c r="N54" s="282"/>
      <c r="O54" s="282"/>
      <c r="P54" s="282"/>
      <c r="Q54" s="282"/>
      <c r="R54" s="283"/>
      <c r="S54" s="115"/>
      <c r="T54" s="196"/>
      <c r="U54" s="216"/>
      <c r="V54" s="217"/>
      <c r="W54" s="18"/>
    </row>
    <row r="55" spans="1:26" ht="22.5" customHeight="1" x14ac:dyDescent="0.15">
      <c r="A55" s="355" t="s">
        <v>179</v>
      </c>
      <c r="B55" s="289"/>
      <c r="C55" s="289"/>
      <c r="D55" s="289"/>
      <c r="E55" s="289"/>
      <c r="F55" s="289"/>
      <c r="G55" s="289"/>
      <c r="H55" s="289"/>
      <c r="I55" s="289"/>
      <c r="J55" s="289"/>
      <c r="K55" s="289"/>
      <c r="L55" s="290"/>
      <c r="M55" s="290"/>
      <c r="N55" s="290"/>
      <c r="O55" s="290"/>
      <c r="P55" s="290"/>
      <c r="Q55" s="290"/>
      <c r="R55" s="291"/>
      <c r="S55" s="5"/>
      <c r="T55" s="218"/>
      <c r="U55" s="219"/>
      <c r="V55" s="220"/>
      <c r="X55" s="94"/>
      <c r="Z55" s="7"/>
    </row>
    <row r="56" spans="1:26" ht="20.25" customHeight="1" x14ac:dyDescent="0.15">
      <c r="A56" s="100"/>
      <c r="B56" s="272" t="s">
        <v>181</v>
      </c>
      <c r="C56" s="272"/>
      <c r="D56" s="272"/>
      <c r="E56" s="272"/>
      <c r="F56" s="272"/>
      <c r="G56" s="272"/>
      <c r="H56" s="272"/>
      <c r="I56" s="272"/>
      <c r="J56" s="272"/>
      <c r="K56" s="272"/>
      <c r="L56" s="122" t="str">
        <f>IF(AND(O56&gt;=8),"○","")</f>
        <v/>
      </c>
      <c r="M56" s="279" t="s">
        <v>38</v>
      </c>
      <c r="N56" s="279"/>
      <c r="O56" s="101">
        <f>COUNTIF(L20,"○")+COUNTIF(L24,"○")+COUNTIF(L28,"○")+COUNTIF(L44,"○")+COUNTIF(S41,"○")+COUNTIF(S43,"○")+COUNTIF(L49,"○")+COUNTIF(L52,"○")</f>
        <v>2</v>
      </c>
      <c r="P56" s="284"/>
      <c r="Q56" s="284"/>
      <c r="R56" s="285"/>
      <c r="T56" s="274" t="s">
        <v>40</v>
      </c>
      <c r="U56" s="371">
        <f>IF(1=COUNTIF(L56:L57,"○"),1,-1)</f>
        <v>1</v>
      </c>
      <c r="V56" s="297" t="s">
        <v>35</v>
      </c>
      <c r="X56" s="94"/>
      <c r="Z56" s="7"/>
    </row>
    <row r="57" spans="1:26" ht="20.25" customHeight="1" x14ac:dyDescent="0.15">
      <c r="A57" s="64"/>
      <c r="B57" s="273"/>
      <c r="C57" s="273"/>
      <c r="D57" s="273"/>
      <c r="E57" s="273"/>
      <c r="F57" s="273"/>
      <c r="G57" s="273"/>
      <c r="H57" s="273"/>
      <c r="I57" s="273"/>
      <c r="J57" s="273"/>
      <c r="K57" s="273"/>
      <c r="L57" s="123" t="str">
        <f>IF(AND(O56=0),"",IF(AND(O56&lt;=7),"○",""))</f>
        <v>○</v>
      </c>
      <c r="M57" s="241" t="s">
        <v>39</v>
      </c>
      <c r="N57" s="242"/>
      <c r="O57" s="243"/>
      <c r="P57" s="243"/>
      <c r="Q57" s="243"/>
      <c r="R57" s="244"/>
      <c r="T57" s="275"/>
      <c r="U57" s="372"/>
      <c r="V57" s="373"/>
      <c r="X57" s="94"/>
      <c r="Z57" s="7"/>
    </row>
    <row r="58" spans="1:26" ht="33" customHeight="1" x14ac:dyDescent="0.15">
      <c r="A58" s="116" t="s">
        <v>49</v>
      </c>
      <c r="B58" s="117"/>
      <c r="C58" s="117"/>
      <c r="D58" s="117"/>
      <c r="E58" s="117"/>
      <c r="F58" s="117"/>
      <c r="G58" s="124" t="str">
        <f>IF(AND(COUNTIF(C7,"幼稚園")=1),"幼稚園、幼保連携型認定こども園は回答不要",IF(AND(COUNTIF(C7,"幼保連携型認定こども園")=1),"幼稚園、幼保連携型認定こども園は回答不要",""))</f>
        <v/>
      </c>
      <c r="H58" s="117"/>
      <c r="I58" s="117"/>
      <c r="J58" s="117"/>
      <c r="K58" s="117"/>
      <c r="L58" s="117"/>
      <c r="M58" s="117"/>
      <c r="N58" s="117"/>
      <c r="O58" s="117"/>
      <c r="P58" s="117"/>
      <c r="Q58" s="117"/>
      <c r="R58" s="118"/>
      <c r="T58" s="221"/>
      <c r="U58" s="222"/>
      <c r="V58" s="198"/>
      <c r="X58" s="94"/>
      <c r="Z58" s="7"/>
    </row>
    <row r="59" spans="1:26" ht="87.75" customHeight="1" x14ac:dyDescent="0.15">
      <c r="A59" s="288" t="s">
        <v>254</v>
      </c>
      <c r="B59" s="289"/>
      <c r="C59" s="289"/>
      <c r="D59" s="289"/>
      <c r="E59" s="289"/>
      <c r="F59" s="289"/>
      <c r="G59" s="289"/>
      <c r="H59" s="289"/>
      <c r="I59" s="289"/>
      <c r="J59" s="289"/>
      <c r="K59" s="289"/>
      <c r="L59" s="290"/>
      <c r="M59" s="290"/>
      <c r="N59" s="290"/>
      <c r="O59" s="290"/>
      <c r="P59" s="290"/>
      <c r="Q59" s="290"/>
      <c r="R59" s="291"/>
      <c r="S59" s="5"/>
      <c r="T59" s="223"/>
      <c r="U59" s="224"/>
      <c r="V59" s="225"/>
    </row>
    <row r="60" spans="1:26" ht="32.25" customHeight="1" x14ac:dyDescent="0.15">
      <c r="A60" s="104"/>
      <c r="B60" s="316" t="s">
        <v>144</v>
      </c>
      <c r="C60" s="316"/>
      <c r="D60" s="316"/>
      <c r="E60" s="316"/>
      <c r="F60" s="316"/>
      <c r="G60" s="316"/>
      <c r="H60" s="316"/>
      <c r="I60" s="316"/>
      <c r="J60" s="316"/>
      <c r="K60" s="317"/>
      <c r="L60" s="113" t="s">
        <v>52</v>
      </c>
      <c r="M60" s="177"/>
      <c r="N60" s="102" t="s">
        <v>66</v>
      </c>
      <c r="O60" s="258" t="s">
        <v>155</v>
      </c>
      <c r="P60" s="259"/>
      <c r="Q60" s="259"/>
      <c r="R60" s="260"/>
      <c r="S60" s="5"/>
      <c r="T60" s="364" t="s">
        <v>25</v>
      </c>
      <c r="U60" s="226" t="str">
        <f>IF(AND(COUNTIF(C7,"幼稚園")=1),"-",IF(AND(COUNTIF(C7,"幼保連携型認定こども園")=1),"-",IF(AND(COUNTIF(C7,"幼稚園型認定こども園")=1),"-",IF(AND(M60=""),"要確認",IF(AND(M60&gt;=0),"OK")))))</f>
        <v>要確認</v>
      </c>
      <c r="V60" s="227" t="s">
        <v>232</v>
      </c>
      <c r="W60" s="89"/>
      <c r="X60" s="89"/>
      <c r="Y60" s="89"/>
      <c r="Z60" s="89"/>
    </row>
    <row r="61" spans="1:26" ht="22.5" customHeight="1" x14ac:dyDescent="0.15">
      <c r="A61" s="105"/>
      <c r="B61" s="267" t="s">
        <v>150</v>
      </c>
      <c r="C61" s="268"/>
      <c r="D61" s="268"/>
      <c r="E61" s="268"/>
      <c r="F61" s="268"/>
      <c r="G61" s="268"/>
      <c r="H61" s="268"/>
      <c r="I61" s="268"/>
      <c r="J61" s="268"/>
      <c r="K61" s="268"/>
      <c r="L61" s="268"/>
      <c r="M61" s="268"/>
      <c r="N61" s="268"/>
      <c r="O61" s="268"/>
      <c r="P61" s="268"/>
      <c r="Q61" s="268"/>
      <c r="R61" s="269"/>
      <c r="S61" s="5"/>
      <c r="T61" s="365"/>
      <c r="U61" s="228"/>
      <c r="V61" s="229"/>
      <c r="W61" s="89"/>
      <c r="X61" s="89"/>
      <c r="Y61" s="89"/>
      <c r="Z61" s="89"/>
    </row>
    <row r="62" spans="1:26" ht="33.75" customHeight="1" x14ac:dyDescent="0.15">
      <c r="A62" s="63"/>
      <c r="B62" s="253" t="s">
        <v>151</v>
      </c>
      <c r="C62" s="316"/>
      <c r="D62" s="316"/>
      <c r="E62" s="316"/>
      <c r="F62" s="316"/>
      <c r="G62" s="316"/>
      <c r="H62" s="316"/>
      <c r="I62" s="316"/>
      <c r="J62" s="316"/>
      <c r="K62" s="317"/>
      <c r="L62" s="114" t="s">
        <v>54</v>
      </c>
      <c r="M62" s="181"/>
      <c r="N62" s="102" t="s">
        <v>53</v>
      </c>
      <c r="O62" s="258"/>
      <c r="P62" s="261"/>
      <c r="Q62" s="261"/>
      <c r="R62" s="262"/>
      <c r="T62" s="365"/>
      <c r="U62" s="230" t="str">
        <f>IF(AND(COUNTIF(C7,"幼稚園")=1),"-",IF(AND(COUNTIF(C7,"幼保連携型認定こども園")=1),"-",IF(AND(COUNTIF(C7,"幼稚園型認定こども園")=1),"-",IF(AND(M60&gt;=1,M62=""),"要確認",IF(AND(M60="",M62=""),"-",IF(AND(M60=0,M62=""),"OK",IF(AND(M60&gt;=1,0=M62),"OK",IF(AND(M60&gt;=M62),"OK","要確認"))))))))</f>
        <v>-</v>
      </c>
      <c r="V62" s="231" t="s">
        <v>233</v>
      </c>
      <c r="W62" s="89"/>
      <c r="X62" s="89"/>
      <c r="Y62" s="89"/>
      <c r="Z62" s="89"/>
    </row>
    <row r="63" spans="1:26" ht="30" customHeight="1" x14ac:dyDescent="0.15">
      <c r="A63" s="63"/>
      <c r="B63" s="253" t="s">
        <v>157</v>
      </c>
      <c r="C63" s="253"/>
      <c r="D63" s="253"/>
      <c r="E63" s="253"/>
      <c r="F63" s="253"/>
      <c r="G63" s="253"/>
      <c r="H63" s="253"/>
      <c r="I63" s="253"/>
      <c r="J63" s="253"/>
      <c r="K63" s="254"/>
      <c r="L63" s="178"/>
      <c r="M63" s="238" t="s">
        <v>167</v>
      </c>
      <c r="N63" s="239"/>
      <c r="O63" s="239"/>
      <c r="P63" s="239"/>
      <c r="Q63" s="239"/>
      <c r="R63" s="240"/>
      <c r="T63" s="365"/>
      <c r="U63" s="257" t="str">
        <f>IF(AND(COUNTIF(C7,"幼稚園")=1),"-",IF(AND(COUNTIF(C7,"幼保連携型認定こども園")=1),"-",IF(AND(COUNTIF(C7,"幼稚園型認定こども園")=1),"-",IF(AND(M60="",L63:L64=""),"-",IF(AND(COUNTIF(L63:L64,"○")=2),"要確認",IF(AND(M60=0,COUNTIF(L63:L64,"○")=0),"OK",IF(AND(M60&gt;=1,COUNTIF(L63:L64,"○")=1),"OK","要確認")))))))</f>
        <v>-</v>
      </c>
      <c r="V63" s="237" t="s">
        <v>234</v>
      </c>
    </row>
    <row r="64" spans="1:26" ht="30" customHeight="1" x14ac:dyDescent="0.15">
      <c r="A64" s="63"/>
      <c r="B64" s="255"/>
      <c r="C64" s="255"/>
      <c r="D64" s="255"/>
      <c r="E64" s="255"/>
      <c r="F64" s="255"/>
      <c r="G64" s="255"/>
      <c r="H64" s="255"/>
      <c r="I64" s="255"/>
      <c r="J64" s="255"/>
      <c r="K64" s="256"/>
      <c r="L64" s="178"/>
      <c r="M64" s="238" t="s">
        <v>165</v>
      </c>
      <c r="N64" s="239"/>
      <c r="O64" s="239"/>
      <c r="P64" s="239"/>
      <c r="Q64" s="239"/>
      <c r="R64" s="240"/>
      <c r="T64" s="365"/>
      <c r="U64" s="257"/>
      <c r="V64" s="237"/>
    </row>
    <row r="65" spans="1:22" ht="30" customHeight="1" x14ac:dyDescent="0.15">
      <c r="A65" s="63"/>
      <c r="B65" s="267" t="s">
        <v>152</v>
      </c>
      <c r="C65" s="268"/>
      <c r="D65" s="268"/>
      <c r="E65" s="268"/>
      <c r="F65" s="268"/>
      <c r="G65" s="268"/>
      <c r="H65" s="268"/>
      <c r="I65" s="268"/>
      <c r="J65" s="268"/>
      <c r="K65" s="268"/>
      <c r="L65" s="268"/>
      <c r="M65" s="268"/>
      <c r="N65" s="268"/>
      <c r="O65" s="268"/>
      <c r="P65" s="268"/>
      <c r="Q65" s="268"/>
      <c r="R65" s="269"/>
      <c r="T65" s="365"/>
      <c r="U65" s="232"/>
      <c r="V65" s="233"/>
    </row>
    <row r="66" spans="1:22" ht="30" customHeight="1" x14ac:dyDescent="0.15">
      <c r="A66" s="63"/>
      <c r="B66" s="239" t="s">
        <v>65</v>
      </c>
      <c r="C66" s="369"/>
      <c r="D66" s="369"/>
      <c r="E66" s="369"/>
      <c r="F66" s="369"/>
      <c r="G66" s="369"/>
      <c r="H66" s="369"/>
      <c r="I66" s="369"/>
      <c r="J66" s="369"/>
      <c r="K66" s="369"/>
      <c r="L66" s="369"/>
      <c r="M66" s="369"/>
      <c r="N66" s="369"/>
      <c r="O66" s="369"/>
      <c r="P66" s="369"/>
      <c r="Q66" s="369"/>
      <c r="R66" s="370"/>
      <c r="T66" s="365"/>
      <c r="U66" s="232"/>
      <c r="V66" s="233"/>
    </row>
    <row r="67" spans="1:22" ht="99.75" customHeight="1" x14ac:dyDescent="0.15">
      <c r="A67" s="63"/>
      <c r="B67" s="248" t="s">
        <v>63</v>
      </c>
      <c r="C67" s="249"/>
      <c r="D67" s="249"/>
      <c r="E67" s="249"/>
      <c r="F67" s="249"/>
      <c r="G67" s="249"/>
      <c r="H67" s="249"/>
      <c r="I67" s="249"/>
      <c r="J67" s="249"/>
      <c r="K67" s="250"/>
      <c r="L67" s="178"/>
      <c r="M67" s="238" t="s">
        <v>164</v>
      </c>
      <c r="N67" s="239"/>
      <c r="O67" s="239"/>
      <c r="P67" s="239"/>
      <c r="Q67" s="239"/>
      <c r="R67" s="240"/>
      <c r="T67" s="365"/>
      <c r="U67" s="374" t="str">
        <f>IF(AND(COUNTIF(C7,"幼稚園")=1),"-",IF(AND(COUNTIF(C7,"幼保連携型認定こども園")=1),"-",IF(AND(COUNTIF(C7,"幼稚園型認定こども園")=1),"-",IF(AND(M60="",L67:L74=""),"-",IF(AND(M60=0,COUNTIF(L67:L74,"○")=0),"OK",IF(AND(COUNTIF(L63,"○")=1,COUNTIF(L67:L74,"○")&gt;=1),"OK",IF(AND(COUNTIF(L64,"○")=1,COUNTIF(L67:L74,"○")=0),"OK","要確認")))))))</f>
        <v>-</v>
      </c>
      <c r="V67" s="277" t="s">
        <v>235</v>
      </c>
    </row>
    <row r="68" spans="1:22" ht="33" customHeight="1" x14ac:dyDescent="0.15">
      <c r="A68" s="63"/>
      <c r="B68" s="251"/>
      <c r="C68" s="251"/>
      <c r="D68" s="251"/>
      <c r="E68" s="251"/>
      <c r="F68" s="251"/>
      <c r="G68" s="251"/>
      <c r="H68" s="251"/>
      <c r="I68" s="251"/>
      <c r="J68" s="251"/>
      <c r="K68" s="252"/>
      <c r="L68" s="178"/>
      <c r="M68" s="238" t="s">
        <v>163</v>
      </c>
      <c r="N68" s="239"/>
      <c r="O68" s="239"/>
      <c r="P68" s="239"/>
      <c r="Q68" s="239"/>
      <c r="R68" s="240"/>
      <c r="T68" s="365"/>
      <c r="U68" s="374"/>
      <c r="V68" s="277"/>
    </row>
    <row r="69" spans="1:22" ht="54.75" customHeight="1" x14ac:dyDescent="0.15">
      <c r="A69" s="63"/>
      <c r="B69" s="248" t="s">
        <v>158</v>
      </c>
      <c r="C69" s="249"/>
      <c r="D69" s="249"/>
      <c r="E69" s="249"/>
      <c r="F69" s="249"/>
      <c r="G69" s="249"/>
      <c r="H69" s="249"/>
      <c r="I69" s="249"/>
      <c r="J69" s="249"/>
      <c r="K69" s="250"/>
      <c r="L69" s="178"/>
      <c r="M69" s="238" t="s">
        <v>159</v>
      </c>
      <c r="N69" s="239"/>
      <c r="O69" s="239"/>
      <c r="P69" s="239"/>
      <c r="Q69" s="239"/>
      <c r="R69" s="240"/>
      <c r="T69" s="365"/>
      <c r="U69" s="257"/>
      <c r="V69" s="237"/>
    </row>
    <row r="70" spans="1:22" ht="45" customHeight="1" x14ac:dyDescent="0.15">
      <c r="A70" s="63"/>
      <c r="B70" s="263"/>
      <c r="C70" s="263"/>
      <c r="D70" s="263"/>
      <c r="E70" s="263"/>
      <c r="F70" s="263"/>
      <c r="G70" s="263"/>
      <c r="H70" s="263"/>
      <c r="I70" s="263"/>
      <c r="J70" s="263"/>
      <c r="K70" s="264"/>
      <c r="L70" s="178"/>
      <c r="M70" s="238" t="s">
        <v>166</v>
      </c>
      <c r="N70" s="265"/>
      <c r="O70" s="265"/>
      <c r="P70" s="265"/>
      <c r="Q70" s="265"/>
      <c r="R70" s="266"/>
      <c r="T70" s="365"/>
      <c r="U70" s="257"/>
      <c r="V70" s="237"/>
    </row>
    <row r="71" spans="1:22" ht="45" customHeight="1" x14ac:dyDescent="0.15">
      <c r="A71" s="63"/>
      <c r="B71" s="263"/>
      <c r="C71" s="263"/>
      <c r="D71" s="263"/>
      <c r="E71" s="263"/>
      <c r="F71" s="263"/>
      <c r="G71" s="263"/>
      <c r="H71" s="263"/>
      <c r="I71" s="263"/>
      <c r="J71" s="263"/>
      <c r="K71" s="264"/>
      <c r="L71" s="178"/>
      <c r="M71" s="238" t="s">
        <v>246</v>
      </c>
      <c r="N71" s="239"/>
      <c r="O71" s="239"/>
      <c r="P71" s="239"/>
      <c r="Q71" s="239"/>
      <c r="R71" s="240"/>
      <c r="T71" s="365"/>
      <c r="U71" s="257"/>
      <c r="V71" s="237"/>
    </row>
    <row r="72" spans="1:22" ht="39.75" customHeight="1" x14ac:dyDescent="0.15">
      <c r="A72" s="63"/>
      <c r="B72" s="248" t="s">
        <v>153</v>
      </c>
      <c r="C72" s="249"/>
      <c r="D72" s="249"/>
      <c r="E72" s="249"/>
      <c r="F72" s="249"/>
      <c r="G72" s="249"/>
      <c r="H72" s="249"/>
      <c r="I72" s="249"/>
      <c r="J72" s="249"/>
      <c r="K72" s="250"/>
      <c r="L72" s="178"/>
      <c r="M72" s="238" t="s">
        <v>160</v>
      </c>
      <c r="N72" s="239"/>
      <c r="O72" s="239"/>
      <c r="P72" s="239"/>
      <c r="Q72" s="239"/>
      <c r="R72" s="240"/>
      <c r="T72" s="365"/>
      <c r="U72" s="257"/>
      <c r="V72" s="237"/>
    </row>
    <row r="73" spans="1:22" ht="45" customHeight="1" x14ac:dyDescent="0.15">
      <c r="A73" s="63"/>
      <c r="B73" s="263"/>
      <c r="C73" s="263"/>
      <c r="D73" s="263"/>
      <c r="E73" s="263"/>
      <c r="F73" s="263"/>
      <c r="G73" s="263"/>
      <c r="H73" s="263"/>
      <c r="I73" s="263"/>
      <c r="J73" s="263"/>
      <c r="K73" s="264"/>
      <c r="L73" s="178"/>
      <c r="M73" s="238" t="s">
        <v>161</v>
      </c>
      <c r="N73" s="265"/>
      <c r="O73" s="265"/>
      <c r="P73" s="265"/>
      <c r="Q73" s="265"/>
      <c r="R73" s="266"/>
      <c r="T73" s="365"/>
      <c r="U73" s="257"/>
      <c r="V73" s="237"/>
    </row>
    <row r="74" spans="1:22" ht="34.5" customHeight="1" x14ac:dyDescent="0.15">
      <c r="A74" s="63"/>
      <c r="B74" s="263"/>
      <c r="C74" s="263"/>
      <c r="D74" s="263"/>
      <c r="E74" s="263"/>
      <c r="F74" s="263"/>
      <c r="G74" s="263"/>
      <c r="H74" s="263"/>
      <c r="I74" s="263"/>
      <c r="J74" s="263"/>
      <c r="K74" s="264"/>
      <c r="L74" s="178"/>
      <c r="M74" s="238" t="s">
        <v>154</v>
      </c>
      <c r="N74" s="239"/>
      <c r="O74" s="239"/>
      <c r="P74" s="239"/>
      <c r="Q74" s="239"/>
      <c r="R74" s="240"/>
      <c r="T74" s="365"/>
      <c r="U74" s="257"/>
      <c r="V74" s="237"/>
    </row>
    <row r="75" spans="1:22" ht="30" customHeight="1" x14ac:dyDescent="0.15">
      <c r="A75" s="63"/>
      <c r="B75" s="253" t="s">
        <v>162</v>
      </c>
      <c r="C75" s="253"/>
      <c r="D75" s="253"/>
      <c r="E75" s="253"/>
      <c r="F75" s="253"/>
      <c r="G75" s="253"/>
      <c r="H75" s="253"/>
      <c r="I75" s="253"/>
      <c r="J75" s="253"/>
      <c r="K75" s="254"/>
      <c r="L75" s="178"/>
      <c r="M75" s="238" t="s">
        <v>244</v>
      </c>
      <c r="N75" s="239"/>
      <c r="O75" s="239"/>
      <c r="P75" s="239"/>
      <c r="Q75" s="239"/>
      <c r="R75" s="240"/>
      <c r="T75" s="365"/>
      <c r="U75" s="257" t="str">
        <f>IF(AND(COUNTIF(C7,"幼稚園")=1),"-",IF(AND(COUNTIF(C7,"幼保連携型認定こども園")=1),"-",IF(AND(COUNTIF(C7,"幼稚園型認定こども園")=1),"-",IF(AND(M60="",L75:L76=""),"-",IF(AND(M60=0,L75:L76=0),"OK",IF(AND(COUNTIF(L63,"○")=1,COUNTIF(L75:L76,"○")=1),"OK",IF(AND(COUNTIF(L63,"○")=1,COUNTIF(L75:L76,"○")=0),"要確認",IF(AND(COUNTIF(L63,"○")=1,COUNTIF(L75:L76,"○")&gt;=1),"要確認",IF(AND(COUNTIF(L64,"○")=1,COUNTIF(L75:L76,"○")=0),"OK","要確認")))))))))</f>
        <v>-</v>
      </c>
      <c r="V75" s="237" t="s">
        <v>237</v>
      </c>
    </row>
    <row r="76" spans="1:22" ht="30" customHeight="1" x14ac:dyDescent="0.15">
      <c r="A76" s="63"/>
      <c r="B76" s="255"/>
      <c r="C76" s="255"/>
      <c r="D76" s="255"/>
      <c r="E76" s="255"/>
      <c r="F76" s="255"/>
      <c r="G76" s="255"/>
      <c r="H76" s="255"/>
      <c r="I76" s="255"/>
      <c r="J76" s="255"/>
      <c r="K76" s="256"/>
      <c r="L76" s="178"/>
      <c r="M76" s="238" t="s">
        <v>245</v>
      </c>
      <c r="N76" s="239"/>
      <c r="O76" s="239"/>
      <c r="P76" s="239"/>
      <c r="Q76" s="239"/>
      <c r="R76" s="240"/>
      <c r="T76" s="365"/>
      <c r="U76" s="257"/>
      <c r="V76" s="237"/>
    </row>
    <row r="77" spans="1:22" ht="33" customHeight="1" x14ac:dyDescent="0.15">
      <c r="A77" s="63"/>
      <c r="B77" s="253" t="s">
        <v>64</v>
      </c>
      <c r="C77" s="253"/>
      <c r="D77" s="253"/>
      <c r="E77" s="253"/>
      <c r="F77" s="253"/>
      <c r="G77" s="253"/>
      <c r="H77" s="253"/>
      <c r="I77" s="253"/>
      <c r="J77" s="253"/>
      <c r="K77" s="254"/>
      <c r="L77" s="178"/>
      <c r="M77" s="238" t="s">
        <v>156</v>
      </c>
      <c r="N77" s="239"/>
      <c r="O77" s="239"/>
      <c r="P77" s="239"/>
      <c r="Q77" s="239"/>
      <c r="R77" s="240"/>
      <c r="T77" s="365"/>
      <c r="U77" s="257" t="str">
        <f>IF(AND(COUNTIF(C7,"幼稚園")=1),"-",IF(AND(COUNTIF(C7,"幼保連携型認定こども園")=1),"-",IF(AND(COUNTIF(C7,"幼稚園型認定こども園")=1),"-",IF(AND(M60="",L77:L78=""),"-",IF(AND(M60=0,COUNTIF(L77:L78,"○")=0),"OK",IF(AND(COUNTIF(L64,"○")=1,COUNTIF(L77:L78,"○")&gt;=1),"OK",IF(AND(COUNTIF(L63,"○")=1,COUNTIF(L77:L78,"○")=0),"OK","要確認")))))))</f>
        <v>-</v>
      </c>
      <c r="V77" s="237" t="s">
        <v>236</v>
      </c>
    </row>
    <row r="78" spans="1:22" ht="33" customHeight="1" x14ac:dyDescent="0.15">
      <c r="A78" s="64"/>
      <c r="B78" s="281"/>
      <c r="C78" s="281"/>
      <c r="D78" s="281"/>
      <c r="E78" s="281"/>
      <c r="F78" s="281"/>
      <c r="G78" s="281"/>
      <c r="H78" s="281"/>
      <c r="I78" s="281"/>
      <c r="J78" s="281"/>
      <c r="K78" s="368"/>
      <c r="L78" s="182"/>
      <c r="M78" s="245" t="s">
        <v>183</v>
      </c>
      <c r="N78" s="246"/>
      <c r="O78" s="246"/>
      <c r="P78" s="246"/>
      <c r="Q78" s="246"/>
      <c r="R78" s="247"/>
      <c r="T78" s="366"/>
      <c r="U78" s="270"/>
      <c r="V78" s="271"/>
    </row>
    <row r="79" spans="1:22" x14ac:dyDescent="0.15">
      <c r="T79" s="17"/>
      <c r="U79" s="99"/>
      <c r="V79" s="93"/>
    </row>
    <row r="80" spans="1:22" x14ac:dyDescent="0.15">
      <c r="T80" s="17"/>
      <c r="U80" s="99"/>
      <c r="V80" s="93"/>
    </row>
    <row r="81" spans="20:22" x14ac:dyDescent="0.15">
      <c r="T81" s="17"/>
      <c r="U81" s="99"/>
      <c r="V81" s="93"/>
    </row>
    <row r="82" spans="20:22" x14ac:dyDescent="0.15">
      <c r="T82" s="17"/>
      <c r="U82" s="99"/>
      <c r="V82" s="93"/>
    </row>
    <row r="83" spans="20:22" x14ac:dyDescent="0.15">
      <c r="T83" s="17"/>
      <c r="U83" s="99"/>
      <c r="V83" s="93"/>
    </row>
    <row r="84" spans="20:22" x14ac:dyDescent="0.15">
      <c r="T84" s="17"/>
      <c r="U84" s="99"/>
      <c r="V84" s="93"/>
    </row>
    <row r="85" spans="20:22" x14ac:dyDescent="0.15">
      <c r="T85" s="17"/>
      <c r="U85" s="99"/>
      <c r="V85" s="93"/>
    </row>
    <row r="86" spans="20:22" x14ac:dyDescent="0.15">
      <c r="T86" s="17"/>
      <c r="U86" s="99"/>
      <c r="V86" s="93"/>
    </row>
    <row r="87" spans="20:22" x14ac:dyDescent="0.15">
      <c r="T87" s="17"/>
      <c r="U87" s="99"/>
      <c r="V87" s="93"/>
    </row>
    <row r="88" spans="20:22" x14ac:dyDescent="0.15">
      <c r="T88" s="17"/>
      <c r="U88" s="99"/>
      <c r="V88" s="93"/>
    </row>
    <row r="89" spans="20:22" x14ac:dyDescent="0.15">
      <c r="T89" s="17"/>
      <c r="U89" s="99"/>
      <c r="V89" s="93"/>
    </row>
    <row r="90" spans="20:22" x14ac:dyDescent="0.15">
      <c r="T90" s="17"/>
      <c r="U90" s="99"/>
      <c r="V90" s="93"/>
    </row>
    <row r="91" spans="20:22" x14ac:dyDescent="0.15">
      <c r="T91" s="17"/>
      <c r="U91" s="99"/>
      <c r="V91" s="93"/>
    </row>
    <row r="92" spans="20:22" x14ac:dyDescent="0.15">
      <c r="T92" s="17"/>
      <c r="U92" s="99"/>
      <c r="V92" s="93"/>
    </row>
    <row r="93" spans="20:22" x14ac:dyDescent="0.15">
      <c r="T93" s="17"/>
      <c r="U93" s="99"/>
      <c r="V93" s="93"/>
    </row>
    <row r="94" spans="20:22" x14ac:dyDescent="0.15">
      <c r="T94" s="17"/>
      <c r="U94" s="99"/>
      <c r="V94" s="93"/>
    </row>
    <row r="95" spans="20:22" x14ac:dyDescent="0.15">
      <c r="T95" s="17"/>
      <c r="U95" s="99"/>
      <c r="V95" s="93"/>
    </row>
    <row r="96" spans="20:22" x14ac:dyDescent="0.15">
      <c r="T96" s="17"/>
      <c r="U96" s="99"/>
      <c r="V96" s="93"/>
    </row>
    <row r="97" spans="20:22" x14ac:dyDescent="0.15">
      <c r="T97" s="17"/>
      <c r="U97" s="99"/>
      <c r="V97" s="93"/>
    </row>
    <row r="98" spans="20:22" x14ac:dyDescent="0.15">
      <c r="T98" s="17"/>
      <c r="U98" s="99"/>
      <c r="V98" s="93"/>
    </row>
    <row r="99" spans="20:22" x14ac:dyDescent="0.15">
      <c r="T99" s="17"/>
      <c r="U99" s="99"/>
      <c r="V99" s="93"/>
    </row>
    <row r="100" spans="20:22" x14ac:dyDescent="0.15">
      <c r="T100" s="17"/>
      <c r="U100" s="99"/>
      <c r="V100" s="93"/>
    </row>
    <row r="101" spans="20:22" x14ac:dyDescent="0.15">
      <c r="T101" s="17"/>
      <c r="U101" s="99"/>
      <c r="V101" s="93"/>
    </row>
    <row r="102" spans="20:22" x14ac:dyDescent="0.15">
      <c r="T102" s="17"/>
      <c r="U102" s="99"/>
      <c r="V102" s="93"/>
    </row>
    <row r="103" spans="20:22" x14ac:dyDescent="0.15">
      <c r="T103" s="17"/>
      <c r="U103" s="99"/>
      <c r="V103" s="93"/>
    </row>
    <row r="104" spans="20:22" x14ac:dyDescent="0.15">
      <c r="T104" s="17"/>
      <c r="U104" s="99"/>
      <c r="V104" s="93"/>
    </row>
    <row r="105" spans="20:22" x14ac:dyDescent="0.15">
      <c r="T105" s="17"/>
      <c r="U105" s="99"/>
      <c r="V105" s="93"/>
    </row>
    <row r="106" spans="20:22" x14ac:dyDescent="0.15">
      <c r="T106" s="17"/>
      <c r="U106" s="99"/>
      <c r="V106" s="93"/>
    </row>
    <row r="107" spans="20:22" x14ac:dyDescent="0.15">
      <c r="T107" s="17"/>
      <c r="U107" s="99"/>
      <c r="V107" s="93"/>
    </row>
    <row r="108" spans="20:22" x14ac:dyDescent="0.15">
      <c r="T108" s="17"/>
      <c r="U108" s="99"/>
      <c r="V108" s="93"/>
    </row>
    <row r="109" spans="20:22" x14ac:dyDescent="0.15">
      <c r="T109" s="17"/>
      <c r="U109" s="99"/>
      <c r="V109" s="93"/>
    </row>
    <row r="110" spans="20:22" x14ac:dyDescent="0.15">
      <c r="T110" s="17"/>
      <c r="U110" s="99"/>
      <c r="V110" s="93"/>
    </row>
    <row r="111" spans="20:22" x14ac:dyDescent="0.15">
      <c r="T111" s="17"/>
      <c r="U111" s="99"/>
      <c r="V111" s="93"/>
    </row>
    <row r="112" spans="20:22" x14ac:dyDescent="0.15">
      <c r="T112" s="17"/>
      <c r="U112" s="99"/>
      <c r="V112" s="93"/>
    </row>
    <row r="113" spans="20:22" x14ac:dyDescent="0.15">
      <c r="T113" s="17"/>
      <c r="U113" s="99"/>
      <c r="V113" s="93"/>
    </row>
    <row r="114" spans="20:22" x14ac:dyDescent="0.15">
      <c r="T114" s="17"/>
      <c r="U114" s="99"/>
      <c r="V114" s="93"/>
    </row>
    <row r="115" spans="20:22" x14ac:dyDescent="0.15">
      <c r="T115" s="17"/>
      <c r="U115" s="99"/>
      <c r="V115" s="93"/>
    </row>
    <row r="116" spans="20:22" x14ac:dyDescent="0.15">
      <c r="T116" s="17"/>
      <c r="U116" s="99"/>
      <c r="V116" s="93"/>
    </row>
    <row r="117" spans="20:22" x14ac:dyDescent="0.15">
      <c r="T117" s="17"/>
      <c r="U117" s="99"/>
      <c r="V117" s="93"/>
    </row>
    <row r="118" spans="20:22" x14ac:dyDescent="0.15">
      <c r="T118" s="17"/>
      <c r="U118" s="99"/>
      <c r="V118" s="93"/>
    </row>
    <row r="119" spans="20:22" x14ac:dyDescent="0.15">
      <c r="T119" s="17"/>
      <c r="U119" s="99"/>
      <c r="V119" s="93"/>
    </row>
    <row r="120" spans="20:22" x14ac:dyDescent="0.15">
      <c r="T120" s="17"/>
      <c r="U120" s="99"/>
      <c r="V120" s="93"/>
    </row>
    <row r="121" spans="20:22" x14ac:dyDescent="0.15">
      <c r="T121" s="17"/>
      <c r="U121" s="99"/>
      <c r="V121" s="93"/>
    </row>
    <row r="122" spans="20:22" x14ac:dyDescent="0.15">
      <c r="T122" s="17"/>
      <c r="U122" s="99"/>
      <c r="V122" s="93"/>
    </row>
    <row r="123" spans="20:22" x14ac:dyDescent="0.15">
      <c r="T123" s="17"/>
      <c r="U123" s="99"/>
      <c r="V123" s="93"/>
    </row>
    <row r="124" spans="20:22" x14ac:dyDescent="0.15">
      <c r="T124" s="17"/>
      <c r="U124" s="99"/>
      <c r="V124" s="93"/>
    </row>
    <row r="125" spans="20:22" x14ac:dyDescent="0.15">
      <c r="T125" s="17"/>
      <c r="U125" s="99"/>
      <c r="V125" s="93"/>
    </row>
    <row r="126" spans="20:22" x14ac:dyDescent="0.15">
      <c r="T126" s="17"/>
      <c r="U126" s="99"/>
      <c r="V126" s="93"/>
    </row>
    <row r="127" spans="20:22" x14ac:dyDescent="0.15">
      <c r="T127" s="17"/>
      <c r="U127" s="99"/>
      <c r="V127" s="93"/>
    </row>
    <row r="128" spans="20:22" x14ac:dyDescent="0.15">
      <c r="T128" s="17"/>
      <c r="V128" s="93"/>
    </row>
    <row r="129" spans="20:22" x14ac:dyDescent="0.15">
      <c r="T129" s="17"/>
      <c r="V129" s="93"/>
    </row>
    <row r="130" spans="20:22" x14ac:dyDescent="0.15">
      <c r="T130" s="17"/>
      <c r="V130" s="93"/>
    </row>
    <row r="131" spans="20:22" x14ac:dyDescent="0.15">
      <c r="T131" s="17"/>
      <c r="V131" s="93"/>
    </row>
    <row r="132" spans="20:22" x14ac:dyDescent="0.15">
      <c r="T132" s="17"/>
      <c r="V132" s="93"/>
    </row>
    <row r="133" spans="20:22" x14ac:dyDescent="0.15">
      <c r="T133" s="17"/>
      <c r="V133" s="93"/>
    </row>
    <row r="134" spans="20:22" x14ac:dyDescent="0.15">
      <c r="T134" s="17"/>
      <c r="V134" s="93"/>
    </row>
    <row r="135" spans="20:22" x14ac:dyDescent="0.15">
      <c r="T135" s="17"/>
      <c r="V135" s="93"/>
    </row>
    <row r="136" spans="20:22" x14ac:dyDescent="0.15">
      <c r="T136" s="17"/>
      <c r="V136" s="93"/>
    </row>
    <row r="137" spans="20:22" x14ac:dyDescent="0.15">
      <c r="T137" s="17"/>
      <c r="V137" s="93"/>
    </row>
    <row r="138" spans="20:22" x14ac:dyDescent="0.15">
      <c r="T138" s="17"/>
      <c r="V138" s="93"/>
    </row>
    <row r="139" spans="20:22" x14ac:dyDescent="0.15">
      <c r="T139" s="17"/>
      <c r="V139" s="93"/>
    </row>
    <row r="140" spans="20:22" x14ac:dyDescent="0.15">
      <c r="T140" s="17"/>
      <c r="V140" s="93"/>
    </row>
    <row r="141" spans="20:22" x14ac:dyDescent="0.15">
      <c r="T141" s="17"/>
      <c r="V141" s="93"/>
    </row>
    <row r="142" spans="20:22" x14ac:dyDescent="0.15">
      <c r="T142" s="17"/>
      <c r="V142" s="93"/>
    </row>
    <row r="143" spans="20:22" x14ac:dyDescent="0.15">
      <c r="T143" s="17"/>
      <c r="V143" s="93"/>
    </row>
    <row r="144" spans="20:22" x14ac:dyDescent="0.15">
      <c r="T144" s="17"/>
      <c r="V144" s="93"/>
    </row>
    <row r="145" spans="20:22" x14ac:dyDescent="0.15">
      <c r="T145" s="17"/>
      <c r="V145" s="93"/>
    </row>
    <row r="146" spans="20:22" x14ac:dyDescent="0.15">
      <c r="T146" s="17"/>
      <c r="V146" s="93"/>
    </row>
    <row r="147" spans="20:22" x14ac:dyDescent="0.15">
      <c r="T147" s="17"/>
      <c r="V147" s="93"/>
    </row>
    <row r="148" spans="20:22" x14ac:dyDescent="0.15">
      <c r="T148" s="17"/>
      <c r="V148" s="93"/>
    </row>
    <row r="149" spans="20:22" x14ac:dyDescent="0.15">
      <c r="T149" s="17"/>
      <c r="V149" s="93"/>
    </row>
    <row r="150" spans="20:22" x14ac:dyDescent="0.15">
      <c r="T150" s="17"/>
      <c r="V150" s="93"/>
    </row>
    <row r="151" spans="20:22" x14ac:dyDescent="0.15">
      <c r="T151" s="17"/>
      <c r="V151" s="93"/>
    </row>
    <row r="152" spans="20:22" x14ac:dyDescent="0.15">
      <c r="T152" s="17"/>
      <c r="V152" s="93"/>
    </row>
    <row r="153" spans="20:22" x14ac:dyDescent="0.15">
      <c r="T153" s="17"/>
      <c r="V153" s="93"/>
    </row>
    <row r="154" spans="20:22" x14ac:dyDescent="0.15">
      <c r="T154" s="17"/>
      <c r="V154" s="93"/>
    </row>
    <row r="155" spans="20:22" x14ac:dyDescent="0.15">
      <c r="T155" s="17"/>
      <c r="V155" s="93"/>
    </row>
    <row r="156" spans="20:22" x14ac:dyDescent="0.15">
      <c r="T156" s="17"/>
      <c r="V156" s="93"/>
    </row>
    <row r="157" spans="20:22" x14ac:dyDescent="0.15">
      <c r="T157" s="17"/>
      <c r="V157" s="93"/>
    </row>
    <row r="158" spans="20:22" x14ac:dyDescent="0.15">
      <c r="T158" s="17"/>
      <c r="V158" s="93"/>
    </row>
    <row r="159" spans="20:22" x14ac:dyDescent="0.15">
      <c r="T159" s="17"/>
      <c r="V159" s="93"/>
    </row>
    <row r="160" spans="20:22" x14ac:dyDescent="0.15">
      <c r="T160" s="17"/>
      <c r="V160" s="93"/>
    </row>
    <row r="161" spans="20:22" x14ac:dyDescent="0.15">
      <c r="T161" s="17"/>
      <c r="V161" s="93"/>
    </row>
    <row r="162" spans="20:22" x14ac:dyDescent="0.15">
      <c r="T162" s="17"/>
      <c r="V162" s="93"/>
    </row>
    <row r="163" spans="20:22" x14ac:dyDescent="0.15">
      <c r="T163" s="17"/>
      <c r="V163" s="93"/>
    </row>
    <row r="164" spans="20:22" x14ac:dyDescent="0.15">
      <c r="T164" s="17"/>
      <c r="V164" s="93"/>
    </row>
    <row r="165" spans="20:22" x14ac:dyDescent="0.15">
      <c r="T165" s="17"/>
      <c r="V165" s="93"/>
    </row>
    <row r="166" spans="20:22" x14ac:dyDescent="0.15">
      <c r="T166" s="17"/>
      <c r="V166" s="93"/>
    </row>
    <row r="167" spans="20:22" x14ac:dyDescent="0.15">
      <c r="T167" s="17"/>
      <c r="V167" s="93"/>
    </row>
    <row r="168" spans="20:22" x14ac:dyDescent="0.15">
      <c r="T168" s="17"/>
      <c r="V168" s="93"/>
    </row>
    <row r="169" spans="20:22" x14ac:dyDescent="0.15">
      <c r="T169" s="17"/>
      <c r="V169" s="93"/>
    </row>
    <row r="170" spans="20:22" x14ac:dyDescent="0.15">
      <c r="T170" s="17"/>
      <c r="V170" s="93"/>
    </row>
    <row r="171" spans="20:22" x14ac:dyDescent="0.15">
      <c r="T171" s="17"/>
      <c r="V171" s="93"/>
    </row>
    <row r="172" spans="20:22" x14ac:dyDescent="0.15">
      <c r="T172" s="17"/>
      <c r="V172" s="93"/>
    </row>
    <row r="173" spans="20:22" x14ac:dyDescent="0.15">
      <c r="T173" s="17"/>
      <c r="V173" s="93"/>
    </row>
    <row r="174" spans="20:22" x14ac:dyDescent="0.15">
      <c r="T174" s="17"/>
      <c r="V174" s="93"/>
    </row>
    <row r="175" spans="20:22" x14ac:dyDescent="0.15">
      <c r="T175" s="17"/>
      <c r="V175" s="93"/>
    </row>
    <row r="176" spans="20:22" x14ac:dyDescent="0.15">
      <c r="T176" s="17"/>
      <c r="V176" s="93"/>
    </row>
    <row r="177" spans="20:22" x14ac:dyDescent="0.15">
      <c r="T177" s="17"/>
      <c r="V177" s="93"/>
    </row>
    <row r="178" spans="20:22" x14ac:dyDescent="0.15">
      <c r="T178" s="17"/>
      <c r="V178" s="93"/>
    </row>
    <row r="179" spans="20:22" x14ac:dyDescent="0.15">
      <c r="T179" s="17"/>
      <c r="V179" s="93"/>
    </row>
    <row r="180" spans="20:22" x14ac:dyDescent="0.15">
      <c r="T180" s="17"/>
      <c r="V180" s="93"/>
    </row>
    <row r="181" spans="20:22" x14ac:dyDescent="0.15">
      <c r="T181" s="17"/>
      <c r="V181" s="93"/>
    </row>
    <row r="182" spans="20:22" x14ac:dyDescent="0.15">
      <c r="T182" s="17"/>
      <c r="V182" s="93"/>
    </row>
    <row r="183" spans="20:22" x14ac:dyDescent="0.15">
      <c r="T183" s="17"/>
      <c r="V183" s="93"/>
    </row>
    <row r="184" spans="20:22" x14ac:dyDescent="0.15">
      <c r="T184" s="17"/>
      <c r="V184" s="93"/>
    </row>
    <row r="185" spans="20:22" x14ac:dyDescent="0.15">
      <c r="T185" s="17"/>
      <c r="V185" s="93"/>
    </row>
    <row r="186" spans="20:22" x14ac:dyDescent="0.15">
      <c r="T186" s="17"/>
      <c r="V186" s="93"/>
    </row>
    <row r="187" spans="20:22" x14ac:dyDescent="0.15">
      <c r="T187" s="17"/>
      <c r="V187" s="93"/>
    </row>
    <row r="188" spans="20:22" x14ac:dyDescent="0.15">
      <c r="T188" s="17"/>
      <c r="V188" s="93"/>
    </row>
    <row r="189" spans="20:22" x14ac:dyDescent="0.15">
      <c r="T189" s="17"/>
      <c r="V189" s="93"/>
    </row>
    <row r="190" spans="20:22" x14ac:dyDescent="0.15">
      <c r="T190" s="17"/>
      <c r="V190" s="93"/>
    </row>
    <row r="191" spans="20:22" x14ac:dyDescent="0.15">
      <c r="T191" s="17"/>
      <c r="V191" s="93"/>
    </row>
    <row r="192" spans="20:22" x14ac:dyDescent="0.15">
      <c r="T192" s="17"/>
      <c r="V192" s="93"/>
    </row>
    <row r="193" spans="20:22" x14ac:dyDescent="0.15">
      <c r="T193" s="17"/>
      <c r="V193" s="93"/>
    </row>
    <row r="194" spans="20:22" x14ac:dyDescent="0.15">
      <c r="T194" s="17"/>
      <c r="V194" s="93"/>
    </row>
  </sheetData>
  <sheetProtection password="BFB5" sheet="1" selectLockedCells="1"/>
  <protectedRanges>
    <protectedRange sqref="D7 G7 L28:L32 Q34:Q47" name="範囲1"/>
  </protectedRanges>
  <customSheetViews>
    <customSheetView guid="{0E91AE9C-1F03-439E-9035-8AFA7A48DB59}" scale="75" topLeftCell="A106">
      <selection activeCell="B108" sqref="B108:K109"/>
      <rowBreaks count="1" manualBreakCount="1">
        <brk id="66" max="17" man="1"/>
      </rowBreaks>
      <pageMargins left="0.39370078740157483" right="0.19685039370078741" top="0.35433070866141736" bottom="0.11811023622047245" header="7.874015748031496E-2" footer="0"/>
      <printOptions horizontalCentered="1"/>
      <pageSetup paperSize="9" scale="69" orientation="portrait" r:id="rId1"/>
      <headerFooter alignWithMargins="0"/>
    </customSheetView>
  </customSheetViews>
  <mergeCells count="129">
    <mergeCell ref="A1:R1"/>
    <mergeCell ref="U44:U45"/>
    <mergeCell ref="V44:V45"/>
    <mergeCell ref="M45:R45"/>
    <mergeCell ref="V52:V53"/>
    <mergeCell ref="T24:T26"/>
    <mergeCell ref="T34:T47"/>
    <mergeCell ref="T60:T78"/>
    <mergeCell ref="B51:R51"/>
    <mergeCell ref="A48:R48"/>
    <mergeCell ref="B60:K60"/>
    <mergeCell ref="B69:K71"/>
    <mergeCell ref="M77:R77"/>
    <mergeCell ref="B77:K78"/>
    <mergeCell ref="M64:R64"/>
    <mergeCell ref="B66:R66"/>
    <mergeCell ref="U49:U50"/>
    <mergeCell ref="B61:R61"/>
    <mergeCell ref="B62:K62"/>
    <mergeCell ref="U56:U57"/>
    <mergeCell ref="O39:R39"/>
    <mergeCell ref="B40:K40"/>
    <mergeCell ref="V56:V57"/>
    <mergeCell ref="U67:U74"/>
    <mergeCell ref="M21:R21"/>
    <mergeCell ref="M24:R24"/>
    <mergeCell ref="M25:R25"/>
    <mergeCell ref="M30:R30"/>
    <mergeCell ref="A55:R55"/>
    <mergeCell ref="A33:R33"/>
    <mergeCell ref="B36:K36"/>
    <mergeCell ref="O36:R36"/>
    <mergeCell ref="B37:K37"/>
    <mergeCell ref="O37:R37"/>
    <mergeCell ref="B38:K38"/>
    <mergeCell ref="O38:R38"/>
    <mergeCell ref="B39:K39"/>
    <mergeCell ref="M44:R44"/>
    <mergeCell ref="M50:R50"/>
    <mergeCell ref="B49:K50"/>
    <mergeCell ref="B52:K53"/>
    <mergeCell ref="B3:P3"/>
    <mergeCell ref="M29:R29"/>
    <mergeCell ref="B4:P4"/>
    <mergeCell ref="B46:K47"/>
    <mergeCell ref="B35:K35"/>
    <mergeCell ref="O34:R34"/>
    <mergeCell ref="O35:R35"/>
    <mergeCell ref="C7:E7"/>
    <mergeCell ref="B22:R22"/>
    <mergeCell ref="C6:E6"/>
    <mergeCell ref="L16:L17"/>
    <mergeCell ref="G7:L7"/>
    <mergeCell ref="B32:R32"/>
    <mergeCell ref="B34:K34"/>
    <mergeCell ref="M46:R46"/>
    <mergeCell ref="M47:R47"/>
    <mergeCell ref="A18:R18"/>
    <mergeCell ref="M31:R31"/>
    <mergeCell ref="B30:K31"/>
    <mergeCell ref="A19:R19"/>
    <mergeCell ref="A23:R23"/>
    <mergeCell ref="A27:R27"/>
    <mergeCell ref="B24:K25"/>
    <mergeCell ref="M20:R20"/>
    <mergeCell ref="V20:V21"/>
    <mergeCell ref="V30:V31"/>
    <mergeCell ref="U46:U47"/>
    <mergeCell ref="T20:T21"/>
    <mergeCell ref="M28:R28"/>
    <mergeCell ref="B28:K29"/>
    <mergeCell ref="V46:V47"/>
    <mergeCell ref="U20:U21"/>
    <mergeCell ref="U28:U29"/>
    <mergeCell ref="U30:U31"/>
    <mergeCell ref="U24:U25"/>
    <mergeCell ref="T28:T32"/>
    <mergeCell ref="O40:R40"/>
    <mergeCell ref="B41:K41"/>
    <mergeCell ref="O41:R41"/>
    <mergeCell ref="B42:K42"/>
    <mergeCell ref="O42:R42"/>
    <mergeCell ref="B43:K43"/>
    <mergeCell ref="O43:R43"/>
    <mergeCell ref="B44:K45"/>
    <mergeCell ref="V28:V29"/>
    <mergeCell ref="V24:V25"/>
    <mergeCell ref="B20:K21"/>
    <mergeCell ref="B26:R26"/>
    <mergeCell ref="T56:T57"/>
    <mergeCell ref="V49:V50"/>
    <mergeCell ref="M67:R67"/>
    <mergeCell ref="V67:V74"/>
    <mergeCell ref="M70:R70"/>
    <mergeCell ref="M71:R71"/>
    <mergeCell ref="M72:R72"/>
    <mergeCell ref="M49:R49"/>
    <mergeCell ref="B54:R54"/>
    <mergeCell ref="P56:R56"/>
    <mergeCell ref="U52:U53"/>
    <mergeCell ref="M52:R52"/>
    <mergeCell ref="M53:R53"/>
    <mergeCell ref="A59:R59"/>
    <mergeCell ref="M56:N56"/>
    <mergeCell ref="T49:T53"/>
    <mergeCell ref="A14:K14"/>
    <mergeCell ref="V75:V76"/>
    <mergeCell ref="M76:R76"/>
    <mergeCell ref="M57:R57"/>
    <mergeCell ref="M78:R78"/>
    <mergeCell ref="M68:R68"/>
    <mergeCell ref="B67:K68"/>
    <mergeCell ref="B75:K76"/>
    <mergeCell ref="M75:R75"/>
    <mergeCell ref="U75:U76"/>
    <mergeCell ref="O60:R60"/>
    <mergeCell ref="O62:R62"/>
    <mergeCell ref="B72:K74"/>
    <mergeCell ref="M73:R73"/>
    <mergeCell ref="M74:R74"/>
    <mergeCell ref="B63:K64"/>
    <mergeCell ref="M63:R63"/>
    <mergeCell ref="B65:R65"/>
    <mergeCell ref="U77:U78"/>
    <mergeCell ref="V77:V78"/>
    <mergeCell ref="B56:K57"/>
    <mergeCell ref="M69:R69"/>
    <mergeCell ref="U63:U64"/>
    <mergeCell ref="V63:V64"/>
  </mergeCells>
  <phoneticPr fontId="2"/>
  <conditionalFormatting sqref="U79:U65521 U59 U1:U14 U67 U16:U19">
    <cfRule type="containsText" dxfId="18" priority="182" stopIfTrue="1" operator="containsText" text="要確認">
      <formula>NOT(ISERROR(SEARCH("要確認",U1)))</formula>
    </cfRule>
    <cfRule type="colorScale" priority="183">
      <colorScale>
        <cfvo type="min"/>
        <cfvo type="max"/>
        <color theme="0"/>
        <color theme="0"/>
      </colorScale>
    </cfRule>
  </conditionalFormatting>
  <conditionalFormatting sqref="U30 U33 U20:U23 U48:U49 U52 U27">
    <cfRule type="containsText" dxfId="17" priority="117" stopIfTrue="1" operator="containsText" text="要確認">
      <formula>NOT(ISERROR(SEARCH("要確認",U20)))</formula>
    </cfRule>
  </conditionalFormatting>
  <conditionalFormatting sqref="U24">
    <cfRule type="containsText" dxfId="16" priority="34" stopIfTrue="1" operator="containsText" text="要確認">
      <formula>NOT(ISERROR(SEARCH("要確認",U24)))</formula>
    </cfRule>
  </conditionalFormatting>
  <conditionalFormatting sqref="U28">
    <cfRule type="containsText" dxfId="15" priority="33" stopIfTrue="1" operator="containsText" text="要確認">
      <formula>NOT(ISERROR(SEARCH("要確認",U28)))</formula>
    </cfRule>
  </conditionalFormatting>
  <conditionalFormatting sqref="U60">
    <cfRule type="containsText" dxfId="14" priority="29" stopIfTrue="1" operator="containsText" text="要確認">
      <formula>NOT(ISERROR(SEARCH("要確認",U60)))</formula>
    </cfRule>
    <cfRule type="colorScale" priority="30">
      <colorScale>
        <cfvo type="min"/>
        <cfvo type="max"/>
        <color theme="0"/>
        <color theme="0"/>
      </colorScale>
    </cfRule>
  </conditionalFormatting>
  <conditionalFormatting sqref="U62">
    <cfRule type="containsText" dxfId="13" priority="26" stopIfTrue="1" operator="containsText" text="要確認">
      <formula>NOT(ISERROR(SEARCH("要確認",U62)))</formula>
    </cfRule>
    <cfRule type="colorScale" priority="27">
      <colorScale>
        <cfvo type="min"/>
        <cfvo type="max"/>
        <color theme="0"/>
        <color theme="0"/>
      </colorScale>
    </cfRule>
  </conditionalFormatting>
  <conditionalFormatting sqref="U69">
    <cfRule type="containsText" dxfId="12" priority="24" stopIfTrue="1" operator="containsText" text="要確認">
      <formula>NOT(ISERROR(SEARCH("要確認",U69)))</formula>
    </cfRule>
    <cfRule type="colorScale" priority="25">
      <colorScale>
        <cfvo type="min"/>
        <cfvo type="max"/>
        <color theme="0"/>
        <color theme="0"/>
      </colorScale>
    </cfRule>
  </conditionalFormatting>
  <conditionalFormatting sqref="U72">
    <cfRule type="containsText" dxfId="11" priority="22" stopIfTrue="1" operator="containsText" text="要確認">
      <formula>NOT(ISERROR(SEARCH("要確認",U72)))</formula>
    </cfRule>
    <cfRule type="colorScale" priority="23">
      <colorScale>
        <cfvo type="min"/>
        <cfvo type="max"/>
        <color theme="0"/>
        <color theme="0"/>
      </colorScale>
    </cfRule>
  </conditionalFormatting>
  <conditionalFormatting sqref="U34">
    <cfRule type="containsText" dxfId="10" priority="21" stopIfTrue="1" operator="containsText" text="要確認">
      <formula>NOT(ISERROR(SEARCH("要確認",U34)))</formula>
    </cfRule>
  </conditionalFormatting>
  <conditionalFormatting sqref="U35:U36">
    <cfRule type="containsText" dxfId="9" priority="20" stopIfTrue="1" operator="containsText" text="要確認">
      <formula>NOT(ISERROR(SEARCH("要確認",U35)))</formula>
    </cfRule>
  </conditionalFormatting>
  <conditionalFormatting sqref="U46">
    <cfRule type="containsText" dxfId="8" priority="19" stopIfTrue="1" operator="containsText" text="要確認">
      <formula>NOT(ISERROR(SEARCH("要確認",U46)))</formula>
    </cfRule>
  </conditionalFormatting>
  <conditionalFormatting sqref="U68">
    <cfRule type="containsText" dxfId="7" priority="11" stopIfTrue="1" operator="containsText" text="要確認">
      <formula>NOT(ISERROR(SEARCH("要確認",U68)))</formula>
    </cfRule>
    <cfRule type="colorScale" priority="12">
      <colorScale>
        <cfvo type="min"/>
        <cfvo type="max"/>
        <color theme="0"/>
        <color theme="0"/>
      </colorScale>
    </cfRule>
  </conditionalFormatting>
  <conditionalFormatting sqref="U37">
    <cfRule type="containsText" dxfId="6" priority="7" stopIfTrue="1" operator="containsText" text="要確認">
      <formula>NOT(ISERROR(SEARCH("要確認",U37)))</formula>
    </cfRule>
  </conditionalFormatting>
  <conditionalFormatting sqref="U38:U39">
    <cfRule type="containsText" dxfId="5" priority="6" stopIfTrue="1" operator="containsText" text="要確認">
      <formula>NOT(ISERROR(SEARCH("要確認",U38)))</formula>
    </cfRule>
  </conditionalFormatting>
  <conditionalFormatting sqref="U40">
    <cfRule type="containsText" dxfId="4" priority="5" stopIfTrue="1" operator="containsText" text="要確認">
      <formula>NOT(ISERROR(SEARCH("要確認",U40)))</formula>
    </cfRule>
  </conditionalFormatting>
  <conditionalFormatting sqref="U41">
    <cfRule type="containsText" dxfId="3" priority="4" stopIfTrue="1" operator="containsText" text="要確認">
      <formula>NOT(ISERROR(SEARCH("要確認",U41)))</formula>
    </cfRule>
  </conditionalFormatting>
  <conditionalFormatting sqref="U42">
    <cfRule type="containsText" dxfId="2" priority="3" stopIfTrue="1" operator="containsText" text="要確認">
      <formula>NOT(ISERROR(SEARCH("要確認",U42)))</formula>
    </cfRule>
  </conditionalFormatting>
  <conditionalFormatting sqref="U43">
    <cfRule type="containsText" dxfId="1" priority="2" stopIfTrue="1" operator="containsText" text="要確認">
      <formula>NOT(ISERROR(SEARCH("要確認",U43)))</formula>
    </cfRule>
  </conditionalFormatting>
  <conditionalFormatting sqref="U44">
    <cfRule type="containsText" dxfId="0" priority="1" stopIfTrue="1" operator="containsText" text="要確認">
      <formula>NOT(ISERROR(SEARCH("要確認",U44)))</formula>
    </cfRule>
  </conditionalFormatting>
  <dataValidations count="3">
    <dataValidation type="list" imeMode="disabled" allowBlank="1" showInputMessage="1" showErrorMessage="1" sqref="L20:L21 L24:L25 L44:L47 L28:L31">
      <formula1>"○"</formula1>
    </dataValidation>
    <dataValidation type="list" allowBlank="1" showInputMessage="1" showErrorMessage="1" sqref="L49:L50 L52:L53 L63:L64 L67:L78">
      <formula1>"○"</formula1>
    </dataValidation>
    <dataValidation type="list" allowBlank="1" showInputMessage="1" showErrorMessage="1" sqref="C7:E7">
      <formula1>"幼稚園,幼稚園型認定こども園,幼保連携型認定こども園,小学校,中学校,義務教育学校前期課程,義務教育学校後期課程,高等学校,中等教育学校前期課程,中等教育学校後期課程"</formula1>
    </dataValidation>
  </dataValidations>
  <printOptions horizontalCentered="1"/>
  <pageMargins left="0.39370078740157483" right="0.19685039370078741" top="0.35433070866141736" bottom="0.11811023622047245" header="7.874015748031496E-2" footer="0"/>
  <pageSetup paperSize="9" scale="75" orientation="portrait" r:id="rId2"/>
  <headerFooter alignWithMargins="0"/>
  <rowBreaks count="1" manualBreakCount="1">
    <brk id="47" max="17" man="1"/>
  </rowBreaks>
  <colBreaks count="1" manualBreakCount="1">
    <brk id="18" max="91"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J154"/>
  <sheetViews>
    <sheetView zoomScaleNormal="100" zoomScaleSheetLayoutView="100" workbookViewId="0">
      <selection activeCell="K2" sqref="K2"/>
    </sheetView>
  </sheetViews>
  <sheetFormatPr defaultRowHeight="12" x14ac:dyDescent="0.15"/>
  <cols>
    <col min="1" max="1" width="20.625" style="2" customWidth="1"/>
    <col min="2" max="2" width="4.5" style="7" customWidth="1"/>
    <col min="3" max="9" width="4.625" style="7" customWidth="1"/>
    <col min="10" max="10" width="24" style="7" customWidth="1"/>
    <col min="11" max="11" width="5.5" style="28" customWidth="1"/>
    <col min="12" max="71" width="4.875" style="9" customWidth="1"/>
    <col min="72" max="91" width="4.875" style="2" customWidth="1"/>
    <col min="92" max="16384" width="9" style="2"/>
  </cols>
  <sheetData>
    <row r="1" spans="1:218" ht="16.5" customHeight="1" x14ac:dyDescent="0.15">
      <c r="A1" s="6" t="s">
        <v>8</v>
      </c>
    </row>
    <row r="2" spans="1:218" ht="125.25" customHeight="1" x14ac:dyDescent="0.15">
      <c r="A2" s="65" t="s">
        <v>68</v>
      </c>
      <c r="B2" s="375"/>
      <c r="C2" s="376"/>
      <c r="D2" s="376"/>
      <c r="E2" s="376"/>
      <c r="F2" s="376"/>
      <c r="G2" s="376"/>
      <c r="H2" s="376"/>
      <c r="I2" s="376"/>
      <c r="J2" s="377"/>
      <c r="K2" s="183">
        <f>'1.(学校用)H30体制整備状況等調査票'!C6</f>
        <v>0</v>
      </c>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row>
    <row r="3" spans="1:218" ht="125.25" customHeight="1" x14ac:dyDescent="0.15">
      <c r="A3" s="65" t="s">
        <v>69</v>
      </c>
      <c r="B3" s="119"/>
      <c r="C3" s="120"/>
      <c r="D3" s="120"/>
      <c r="E3" s="120"/>
      <c r="F3" s="120"/>
      <c r="G3" s="120"/>
      <c r="H3" s="120"/>
      <c r="I3" s="120"/>
      <c r="J3" s="121"/>
      <c r="K3" s="183">
        <f>'1.(学校用)H30体制整備状況等調査票'!C7</f>
        <v>0</v>
      </c>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row>
    <row r="4" spans="1:218" ht="125.25" customHeight="1" x14ac:dyDescent="0.15">
      <c r="A4" s="65" t="s">
        <v>3</v>
      </c>
      <c r="B4" s="375"/>
      <c r="C4" s="376"/>
      <c r="D4" s="376"/>
      <c r="E4" s="376"/>
      <c r="F4" s="376"/>
      <c r="G4" s="376"/>
      <c r="H4" s="376"/>
      <c r="I4" s="376"/>
      <c r="J4" s="377"/>
      <c r="K4" s="183">
        <f>'1.(学校用)H30体制整備状況等調査票'!G7</f>
        <v>0</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row>
    <row r="5" spans="1:218" ht="13.5" customHeight="1" x14ac:dyDescent="0.15">
      <c r="A5" s="66" t="s">
        <v>4</v>
      </c>
      <c r="B5" s="67"/>
      <c r="C5" s="403" t="s">
        <v>5</v>
      </c>
      <c r="D5" s="403"/>
      <c r="E5" s="403"/>
      <c r="F5" s="404"/>
      <c r="G5" s="404"/>
      <c r="H5" s="404"/>
      <c r="I5" s="404"/>
      <c r="J5" s="405"/>
      <c r="K5" s="184">
        <f>'1.(学校用)H30体制整備状況等調査票'!L20</f>
        <v>0</v>
      </c>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row>
    <row r="6" spans="1:218" ht="13.5" customHeight="1" x14ac:dyDescent="0.15">
      <c r="A6" s="71" t="s">
        <v>6</v>
      </c>
      <c r="B6" s="72"/>
      <c r="C6" s="378" t="s">
        <v>11</v>
      </c>
      <c r="D6" s="378"/>
      <c r="E6" s="378"/>
      <c r="F6" s="379"/>
      <c r="G6" s="379"/>
      <c r="H6" s="379"/>
      <c r="I6" s="379"/>
      <c r="J6" s="380"/>
      <c r="K6" s="185">
        <f>'1.(学校用)H30体制整備状況等調査票'!L24</f>
        <v>0</v>
      </c>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row>
    <row r="7" spans="1:218" ht="13.5" customHeight="1" x14ac:dyDescent="0.15">
      <c r="A7" s="71" t="s">
        <v>7</v>
      </c>
      <c r="B7" s="72" t="s">
        <v>18</v>
      </c>
      <c r="C7" s="378" t="s">
        <v>148</v>
      </c>
      <c r="D7" s="378"/>
      <c r="E7" s="378"/>
      <c r="F7" s="379"/>
      <c r="G7" s="379"/>
      <c r="H7" s="379"/>
      <c r="I7" s="379"/>
      <c r="J7" s="380"/>
      <c r="K7" s="184">
        <f>'1.(学校用)H30体制整備状況等調査票'!L28</f>
        <v>0</v>
      </c>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row>
    <row r="8" spans="1:218" x14ac:dyDescent="0.15">
      <c r="A8" s="68"/>
      <c r="B8" s="69" t="s">
        <v>41</v>
      </c>
      <c r="C8" s="406" t="s">
        <v>10</v>
      </c>
      <c r="D8" s="406"/>
      <c r="E8" s="406"/>
      <c r="F8" s="407"/>
      <c r="G8" s="407"/>
      <c r="H8" s="407"/>
      <c r="I8" s="407"/>
      <c r="J8" s="408"/>
      <c r="K8" s="186">
        <f>'1.(学校用)H30体制整備状況等調査票'!L30</f>
        <v>0</v>
      </c>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row>
    <row r="9" spans="1:218" ht="13.5" customHeight="1" x14ac:dyDescent="0.15">
      <c r="A9" s="398" t="s">
        <v>184</v>
      </c>
      <c r="B9" s="106" t="s">
        <v>196</v>
      </c>
      <c r="C9" s="379" t="s">
        <v>188</v>
      </c>
      <c r="D9" s="381"/>
      <c r="E9" s="381"/>
      <c r="F9" s="381"/>
      <c r="G9" s="381"/>
      <c r="H9" s="381"/>
      <c r="I9" s="381"/>
      <c r="J9" s="382"/>
      <c r="K9" s="185">
        <f>'1.(学校用)H30体制整備状況等調査票'!M34</f>
        <v>0</v>
      </c>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row>
    <row r="10" spans="1:218" ht="13.5" customHeight="1" x14ac:dyDescent="0.15">
      <c r="A10" s="399"/>
      <c r="B10" s="73" t="s">
        <v>197</v>
      </c>
      <c r="C10" s="160" t="s">
        <v>189</v>
      </c>
      <c r="D10" s="160"/>
      <c r="E10" s="160"/>
      <c r="F10" s="161"/>
      <c r="G10" s="161"/>
      <c r="H10" s="161"/>
      <c r="I10" s="161"/>
      <c r="J10" s="162"/>
      <c r="K10" s="187">
        <f>'1.(学校用)H30体制整備状況等調査票'!M35</f>
        <v>0</v>
      </c>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row>
    <row r="11" spans="1:218" ht="13.5" customHeight="1" x14ac:dyDescent="0.15">
      <c r="A11" s="399"/>
      <c r="B11" s="165" t="s">
        <v>198</v>
      </c>
      <c r="C11" s="160" t="s">
        <v>190</v>
      </c>
      <c r="D11" s="160"/>
      <c r="E11" s="160"/>
      <c r="F11" s="161"/>
      <c r="G11" s="161"/>
      <c r="H11" s="161"/>
      <c r="I11" s="161"/>
      <c r="J11" s="162"/>
      <c r="K11" s="188">
        <f>'1.(学校用)H30体制整備状況等調査票'!M36</f>
        <v>0</v>
      </c>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row>
    <row r="12" spans="1:218" ht="13.5" customHeight="1" x14ac:dyDescent="0.15">
      <c r="A12" s="399"/>
      <c r="B12" s="106" t="s">
        <v>199</v>
      </c>
      <c r="C12" s="379" t="s">
        <v>191</v>
      </c>
      <c r="D12" s="381"/>
      <c r="E12" s="381"/>
      <c r="F12" s="381"/>
      <c r="G12" s="381"/>
      <c r="H12" s="381"/>
      <c r="I12" s="381"/>
      <c r="J12" s="382"/>
      <c r="K12" s="184">
        <f>'1.(学校用)H30体制整備状況等調査票'!M37</f>
        <v>0</v>
      </c>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row>
    <row r="13" spans="1:218" ht="13.5" customHeight="1" x14ac:dyDescent="0.15">
      <c r="A13" s="399"/>
      <c r="B13" s="73" t="s">
        <v>200</v>
      </c>
      <c r="C13" s="160" t="s">
        <v>189</v>
      </c>
      <c r="D13" s="160"/>
      <c r="E13" s="160"/>
      <c r="F13" s="161"/>
      <c r="G13" s="161"/>
      <c r="H13" s="161"/>
      <c r="I13" s="161"/>
      <c r="J13" s="162"/>
      <c r="K13" s="187">
        <f>'1.(学校用)H30体制整備状況等調査票'!M38</f>
        <v>0</v>
      </c>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row>
    <row r="14" spans="1:218" ht="13.5" customHeight="1" x14ac:dyDescent="0.15">
      <c r="A14" s="399"/>
      <c r="B14" s="165" t="s">
        <v>201</v>
      </c>
      <c r="C14" s="392" t="s">
        <v>190</v>
      </c>
      <c r="D14" s="393"/>
      <c r="E14" s="393"/>
      <c r="F14" s="393"/>
      <c r="G14" s="393"/>
      <c r="H14" s="393"/>
      <c r="I14" s="393"/>
      <c r="J14" s="394"/>
      <c r="K14" s="188">
        <f>'1.(学校用)H30体制整備状況等調査票'!M39</f>
        <v>0</v>
      </c>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row>
    <row r="15" spans="1:218" ht="13.5" customHeight="1" x14ac:dyDescent="0.15">
      <c r="A15" s="399"/>
      <c r="B15" s="106" t="s">
        <v>202</v>
      </c>
      <c r="C15" s="379" t="s">
        <v>192</v>
      </c>
      <c r="D15" s="381"/>
      <c r="E15" s="381"/>
      <c r="F15" s="381"/>
      <c r="G15" s="381"/>
      <c r="H15" s="381"/>
      <c r="I15" s="381"/>
      <c r="J15" s="382"/>
      <c r="K15" s="185">
        <f>'1.(学校用)H30体制整備状況等調査票'!M40</f>
        <v>0</v>
      </c>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row>
    <row r="16" spans="1:218" ht="13.5" customHeight="1" x14ac:dyDescent="0.15">
      <c r="A16" s="399"/>
      <c r="B16" s="73" t="s">
        <v>203</v>
      </c>
      <c r="C16" s="150" t="s">
        <v>193</v>
      </c>
      <c r="D16" s="150"/>
      <c r="E16" s="150"/>
      <c r="F16" s="151"/>
      <c r="G16" s="427"/>
      <c r="H16" s="428"/>
      <c r="I16" s="428"/>
      <c r="J16" s="429"/>
      <c r="K16" s="187">
        <f>'1.(学校用)H30体制整備状況等調査票'!M41</f>
        <v>0</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row>
    <row r="17" spans="1:218" ht="13.5" customHeight="1" x14ac:dyDescent="0.15">
      <c r="A17" s="399"/>
      <c r="B17" s="73" t="s">
        <v>204</v>
      </c>
      <c r="C17" s="150" t="s">
        <v>194</v>
      </c>
      <c r="D17" s="150"/>
      <c r="E17" s="150"/>
      <c r="F17" s="151"/>
      <c r="G17" s="151"/>
      <c r="H17" s="151"/>
      <c r="I17" s="151"/>
      <c r="J17" s="152"/>
      <c r="K17" s="186">
        <f>'1.(学校用)H30体制整備状況等調査票'!M42</f>
        <v>0</v>
      </c>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row>
    <row r="18" spans="1:218" ht="13.5" customHeight="1" x14ac:dyDescent="0.15">
      <c r="A18" s="399"/>
      <c r="B18" s="166" t="s">
        <v>205</v>
      </c>
      <c r="C18" s="416" t="s">
        <v>193</v>
      </c>
      <c r="D18" s="417"/>
      <c r="E18" s="417"/>
      <c r="F18" s="417"/>
      <c r="G18" s="417"/>
      <c r="H18" s="417"/>
      <c r="I18" s="417"/>
      <c r="J18" s="418"/>
      <c r="K18" s="189">
        <f>'1.(学校用)H30体制整備状況等調査票'!M43</f>
        <v>0</v>
      </c>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row>
    <row r="19" spans="1:218" ht="13.5" customHeight="1" x14ac:dyDescent="0.15">
      <c r="A19" s="399"/>
      <c r="B19" s="86" t="s">
        <v>70</v>
      </c>
      <c r="C19" s="156" t="s">
        <v>195</v>
      </c>
      <c r="D19" s="156"/>
      <c r="E19" s="156"/>
      <c r="F19" s="157"/>
      <c r="G19" s="157"/>
      <c r="H19" s="157"/>
      <c r="I19" s="430"/>
      <c r="J19" s="431"/>
      <c r="K19" s="190">
        <f>'1.(学校用)H30体制整備状況等調査票'!L44</f>
        <v>0</v>
      </c>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row>
    <row r="20" spans="1:218" ht="13.5" customHeight="1" x14ac:dyDescent="0.15">
      <c r="A20" s="400"/>
      <c r="B20" s="70" t="s">
        <v>206</v>
      </c>
      <c r="C20" s="419" t="s">
        <v>207</v>
      </c>
      <c r="D20" s="420"/>
      <c r="E20" s="420"/>
      <c r="F20" s="420"/>
      <c r="G20" s="420"/>
      <c r="H20" s="420"/>
      <c r="I20" s="420"/>
      <c r="J20" s="421"/>
      <c r="K20" s="191">
        <f>'1.(学校用)H30体制整備状況等調査票'!L46</f>
        <v>0</v>
      </c>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row>
    <row r="21" spans="1:218" s="42" customFormat="1" ht="13.5" customHeight="1" x14ac:dyDescent="0.15">
      <c r="A21" s="74" t="s">
        <v>185</v>
      </c>
      <c r="B21" s="75" t="s">
        <v>18</v>
      </c>
      <c r="C21" s="395" t="s">
        <v>59</v>
      </c>
      <c r="D21" s="396"/>
      <c r="E21" s="396"/>
      <c r="F21" s="396"/>
      <c r="G21" s="396"/>
      <c r="H21" s="396"/>
      <c r="I21" s="396"/>
      <c r="J21" s="397"/>
      <c r="K21" s="185">
        <f>'1.(学校用)H30体制整備状況等調査票'!L49</f>
        <v>0</v>
      </c>
    </row>
    <row r="22" spans="1:218" s="42" customFormat="1" ht="14.25" customHeight="1" x14ac:dyDescent="0.15">
      <c r="A22" s="76"/>
      <c r="B22" s="83" t="s">
        <v>31</v>
      </c>
      <c r="C22" s="409" t="s">
        <v>60</v>
      </c>
      <c r="D22" s="410"/>
      <c r="E22" s="410"/>
      <c r="F22" s="410"/>
      <c r="G22" s="410"/>
      <c r="H22" s="410"/>
      <c r="I22" s="410"/>
      <c r="J22" s="411"/>
      <c r="K22" s="186">
        <f>'1.(学校用)H30体制整備状況等調査票'!L52</f>
        <v>0</v>
      </c>
    </row>
    <row r="23" spans="1:218" ht="13.5" customHeight="1" x14ac:dyDescent="0.15">
      <c r="A23" s="65" t="s">
        <v>186</v>
      </c>
      <c r="B23" s="86"/>
      <c r="C23" s="84" t="s">
        <v>24</v>
      </c>
      <c r="D23" s="84"/>
      <c r="E23" s="84"/>
      <c r="F23" s="84"/>
      <c r="G23" s="84"/>
      <c r="H23" s="84"/>
      <c r="I23" s="84"/>
      <c r="J23" s="84"/>
      <c r="K23" s="190" t="str">
        <f>'1.(学校用)H30体制整備状況等調査票'!L56</f>
        <v/>
      </c>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row>
    <row r="24" spans="1:218" x14ac:dyDescent="0.15">
      <c r="A24" s="71" t="s">
        <v>187</v>
      </c>
      <c r="B24" s="146" t="s">
        <v>26</v>
      </c>
      <c r="C24" s="147" t="s">
        <v>27</v>
      </c>
      <c r="D24" s="147"/>
      <c r="E24" s="147"/>
      <c r="F24" s="147"/>
      <c r="G24" s="147"/>
      <c r="H24" s="147"/>
      <c r="I24" s="147"/>
      <c r="J24" s="148"/>
      <c r="K24" s="185">
        <f>'1.(学校用)H30体制整備状況等調査票'!M60</f>
        <v>0</v>
      </c>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row>
    <row r="25" spans="1:218" x14ac:dyDescent="0.15">
      <c r="A25" s="68"/>
      <c r="B25" s="86" t="s">
        <v>23</v>
      </c>
      <c r="C25" s="84" t="s">
        <v>67</v>
      </c>
      <c r="D25" s="84"/>
      <c r="E25" s="84"/>
      <c r="F25" s="84"/>
      <c r="G25" s="84"/>
      <c r="H25" s="84"/>
      <c r="I25" s="84"/>
      <c r="J25" s="149"/>
      <c r="K25" s="190">
        <f>'1.(学校用)H30体制整備状況等調査票'!M62</f>
        <v>0</v>
      </c>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row>
    <row r="26" spans="1:218" s="5" customFormat="1" ht="12" customHeight="1" x14ac:dyDescent="0.15">
      <c r="A26" s="68"/>
      <c r="B26" s="140" t="s">
        <v>29</v>
      </c>
      <c r="C26" s="173" t="s">
        <v>251</v>
      </c>
      <c r="D26" s="174"/>
      <c r="E26" s="174"/>
      <c r="F26" s="174"/>
      <c r="G26" s="174"/>
      <c r="H26" s="174"/>
      <c r="I26" s="174"/>
      <c r="J26" s="175"/>
      <c r="K26" s="192">
        <f>'1.(学校用)H30体制整備状況等調査票'!L63</f>
        <v>0</v>
      </c>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row>
    <row r="27" spans="1:218" x14ac:dyDescent="0.15">
      <c r="A27" s="68"/>
      <c r="B27" s="388" t="s">
        <v>30</v>
      </c>
      <c r="C27" s="422" t="s">
        <v>145</v>
      </c>
      <c r="D27" s="423"/>
      <c r="E27" s="423"/>
      <c r="F27" s="423"/>
      <c r="G27" s="423"/>
      <c r="H27" s="423"/>
      <c r="I27" s="424"/>
      <c r="J27" s="108" t="s">
        <v>210</v>
      </c>
      <c r="K27" s="184">
        <f>'1.(学校用)H30体制整備状況等調査票'!L67</f>
        <v>0</v>
      </c>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row>
    <row r="28" spans="1:218" x14ac:dyDescent="0.15">
      <c r="A28" s="68"/>
      <c r="B28" s="389"/>
      <c r="C28" s="425"/>
      <c r="D28" s="268"/>
      <c r="E28" s="268"/>
      <c r="F28" s="268"/>
      <c r="G28" s="268"/>
      <c r="H28" s="268"/>
      <c r="I28" s="426"/>
      <c r="J28" s="144" t="s">
        <v>211</v>
      </c>
      <c r="K28" s="188">
        <f>'1.(学校用)H30体制整備状況等調査票'!L68</f>
        <v>0</v>
      </c>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row>
    <row r="29" spans="1:218" ht="12" customHeight="1" x14ac:dyDescent="0.15">
      <c r="A29" s="68"/>
      <c r="B29" s="390"/>
      <c r="C29" s="383" t="s">
        <v>146</v>
      </c>
      <c r="D29" s="384"/>
      <c r="E29" s="384"/>
      <c r="F29" s="384"/>
      <c r="G29" s="384"/>
      <c r="H29" s="384"/>
      <c r="I29" s="384"/>
      <c r="J29" s="109" t="s">
        <v>212</v>
      </c>
      <c r="K29" s="188">
        <f>'1.(学校用)H30体制整備状況等調査票'!L69</f>
        <v>0</v>
      </c>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row>
    <row r="30" spans="1:218" ht="12" customHeight="1" x14ac:dyDescent="0.15">
      <c r="A30" s="68"/>
      <c r="B30" s="390"/>
      <c r="C30" s="385"/>
      <c r="D30" s="386"/>
      <c r="E30" s="386"/>
      <c r="F30" s="386"/>
      <c r="G30" s="386"/>
      <c r="H30" s="386"/>
      <c r="I30" s="386"/>
      <c r="J30" s="109" t="s">
        <v>213</v>
      </c>
      <c r="K30" s="188">
        <f>'1.(学校用)H30体制整備状況等調査票'!L70</f>
        <v>0</v>
      </c>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row>
    <row r="31" spans="1:218" ht="12" customHeight="1" x14ac:dyDescent="0.15">
      <c r="A31" s="68"/>
      <c r="B31" s="390"/>
      <c r="C31" s="385"/>
      <c r="D31" s="386"/>
      <c r="E31" s="386"/>
      <c r="F31" s="386"/>
      <c r="G31" s="386"/>
      <c r="H31" s="386"/>
      <c r="I31" s="386"/>
      <c r="J31" s="109" t="s">
        <v>247</v>
      </c>
      <c r="K31" s="188">
        <f>'1.(学校用)H30体制整備状況等調査票'!L71</f>
        <v>0</v>
      </c>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row>
    <row r="32" spans="1:218" ht="12" customHeight="1" x14ac:dyDescent="0.15">
      <c r="A32" s="68"/>
      <c r="B32" s="390"/>
      <c r="C32" s="383" t="s">
        <v>147</v>
      </c>
      <c r="D32" s="384"/>
      <c r="E32" s="384"/>
      <c r="F32" s="384"/>
      <c r="G32" s="384"/>
      <c r="H32" s="384"/>
      <c r="I32" s="384"/>
      <c r="J32" s="109" t="s">
        <v>214</v>
      </c>
      <c r="K32" s="188">
        <f>'1.(学校用)H30体制整備状況等調査票'!L72</f>
        <v>0</v>
      </c>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row>
    <row r="33" spans="1:218" ht="12" customHeight="1" x14ac:dyDescent="0.15">
      <c r="A33" s="68"/>
      <c r="B33" s="390"/>
      <c r="C33" s="385"/>
      <c r="D33" s="386"/>
      <c r="E33" s="386"/>
      <c r="F33" s="386"/>
      <c r="G33" s="386"/>
      <c r="H33" s="386"/>
      <c r="I33" s="386"/>
      <c r="J33" s="109" t="s">
        <v>215</v>
      </c>
      <c r="K33" s="188">
        <f>'1.(学校用)H30体制整備状況等調査票'!L73</f>
        <v>0</v>
      </c>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row>
    <row r="34" spans="1:218" ht="12" customHeight="1" x14ac:dyDescent="0.15">
      <c r="A34" s="68"/>
      <c r="B34" s="391"/>
      <c r="C34" s="387"/>
      <c r="D34" s="332"/>
      <c r="E34" s="332"/>
      <c r="F34" s="332"/>
      <c r="G34" s="332"/>
      <c r="H34" s="332"/>
      <c r="I34" s="332"/>
      <c r="J34" s="143" t="s">
        <v>154</v>
      </c>
      <c r="K34" s="189">
        <f>'1.(学校用)H30体制整備状況等調査票'!L74</f>
        <v>0</v>
      </c>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row>
    <row r="35" spans="1:218" ht="12" customHeight="1" x14ac:dyDescent="0.15">
      <c r="A35" s="68"/>
      <c r="B35" s="167" t="s">
        <v>208</v>
      </c>
      <c r="C35" s="170" t="s">
        <v>209</v>
      </c>
      <c r="D35" s="168"/>
      <c r="E35" s="168"/>
      <c r="F35" s="168"/>
      <c r="G35" s="168"/>
      <c r="H35" s="168"/>
      <c r="I35" s="168"/>
      <c r="J35" s="169"/>
      <c r="K35" s="190">
        <f>'1.(学校用)H30体制整備状況等調査票'!L75</f>
        <v>0</v>
      </c>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row>
    <row r="36" spans="1:218" x14ac:dyDescent="0.15">
      <c r="A36" s="68"/>
      <c r="B36" s="401" t="s">
        <v>206</v>
      </c>
      <c r="C36" s="412" t="s">
        <v>149</v>
      </c>
      <c r="D36" s="413"/>
      <c r="E36" s="413"/>
      <c r="F36" s="413"/>
      <c r="G36" s="413"/>
      <c r="H36" s="413"/>
      <c r="I36" s="413"/>
      <c r="J36" s="144" t="s">
        <v>216</v>
      </c>
      <c r="K36" s="191">
        <f>'1.(学校用)H30体制整備状況等調査票'!L77</f>
        <v>0</v>
      </c>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row>
    <row r="37" spans="1:218" x14ac:dyDescent="0.15">
      <c r="A37" s="85"/>
      <c r="B37" s="402"/>
      <c r="C37" s="414"/>
      <c r="D37" s="415"/>
      <c r="E37" s="415"/>
      <c r="F37" s="415"/>
      <c r="G37" s="415"/>
      <c r="H37" s="415"/>
      <c r="I37" s="415"/>
      <c r="J37" s="143" t="s">
        <v>217</v>
      </c>
      <c r="K37" s="189">
        <f>'1.(学校用)H30体制整備状況等調査票'!L78</f>
        <v>0</v>
      </c>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row>
    <row r="38" spans="1:218" x14ac:dyDescent="0.15">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row>
    <row r="39" spans="1:218" x14ac:dyDescent="0.15">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row>
    <row r="40" spans="1:218" x14ac:dyDescent="0.15">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row>
    <row r="41" spans="1:218" x14ac:dyDescent="0.15">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row>
    <row r="42" spans="1:218" x14ac:dyDescent="0.15">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row>
    <row r="43" spans="1:218" x14ac:dyDescent="0.15">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row>
    <row r="44" spans="1:218" x14ac:dyDescent="0.15">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row>
    <row r="45" spans="1:218" x14ac:dyDescent="0.15">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row>
    <row r="46" spans="1:218" x14ac:dyDescent="0.15">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row>
    <row r="47" spans="1:218" x14ac:dyDescent="0.15">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row>
    <row r="48" spans="1:218" x14ac:dyDescent="0.15">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row>
    <row r="49" spans="12:218" x14ac:dyDescent="0.15">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row>
    <row r="50" spans="12:218" x14ac:dyDescent="0.15">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row>
    <row r="51" spans="12:218" x14ac:dyDescent="0.15">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row>
    <row r="52" spans="12:218" x14ac:dyDescent="0.15">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row>
    <row r="53" spans="12:218" x14ac:dyDescent="0.15">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row>
    <row r="54" spans="12:218" x14ac:dyDescent="0.15">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row>
    <row r="55" spans="12:218" x14ac:dyDescent="0.15">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row>
    <row r="56" spans="12:218" x14ac:dyDescent="0.15">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row>
    <row r="57" spans="12:218" x14ac:dyDescent="0.15">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row>
    <row r="58" spans="12:218" x14ac:dyDescent="0.15">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row>
    <row r="59" spans="12:218" x14ac:dyDescent="0.15">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row>
    <row r="60" spans="12:218" x14ac:dyDescent="0.15">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row>
    <row r="61" spans="12:218" x14ac:dyDescent="0.15">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row>
    <row r="62" spans="12:218" x14ac:dyDescent="0.15">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row>
    <row r="63" spans="12:218" x14ac:dyDescent="0.15">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row>
    <row r="64" spans="12:218" x14ac:dyDescent="0.15">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row>
    <row r="65" spans="12:218" x14ac:dyDescent="0.15">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row>
    <row r="66" spans="12:218" x14ac:dyDescent="0.15">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row>
    <row r="67" spans="12:218" x14ac:dyDescent="0.15">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row>
    <row r="68" spans="12:218" x14ac:dyDescent="0.15">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row>
    <row r="69" spans="12:218" x14ac:dyDescent="0.15">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row>
    <row r="70" spans="12:218" x14ac:dyDescent="0.15">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row>
    <row r="71" spans="12:218" x14ac:dyDescent="0.15">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row>
    <row r="72" spans="12:218" x14ac:dyDescent="0.15">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row>
    <row r="73" spans="12:218" x14ac:dyDescent="0.15">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row>
    <row r="74" spans="12:218" x14ac:dyDescent="0.15">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row>
    <row r="75" spans="12:218" x14ac:dyDescent="0.15">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row>
    <row r="76" spans="12:218" x14ac:dyDescent="0.15">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row>
    <row r="77" spans="12:218" x14ac:dyDescent="0.15">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row>
    <row r="78" spans="12:218" x14ac:dyDescent="0.15">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row>
    <row r="79" spans="12:218" x14ac:dyDescent="0.15">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row>
    <row r="80" spans="12:218" x14ac:dyDescent="0.15">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row>
    <row r="81" spans="12:218" x14ac:dyDescent="0.15">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row>
    <row r="82" spans="12:218" x14ac:dyDescent="0.15">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row>
    <row r="83" spans="12:218" x14ac:dyDescent="0.15">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row>
    <row r="84" spans="12:218" x14ac:dyDescent="0.15">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row>
    <row r="85" spans="12:218" x14ac:dyDescent="0.15">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c r="HJ85" s="12"/>
    </row>
    <row r="86" spans="12:218" x14ac:dyDescent="0.15">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c r="GN86" s="12"/>
      <c r="GO86" s="12"/>
      <c r="GP86" s="12"/>
      <c r="GQ86" s="12"/>
      <c r="GR86" s="12"/>
      <c r="GS86" s="12"/>
      <c r="GT86" s="12"/>
      <c r="GU86" s="12"/>
      <c r="GV86" s="12"/>
      <c r="GW86" s="12"/>
      <c r="GX86" s="12"/>
      <c r="GY86" s="12"/>
      <c r="GZ86" s="12"/>
      <c r="HA86" s="12"/>
      <c r="HB86" s="12"/>
      <c r="HC86" s="12"/>
      <c r="HD86" s="12"/>
      <c r="HE86" s="12"/>
      <c r="HF86" s="12"/>
      <c r="HG86" s="12"/>
      <c r="HH86" s="12"/>
      <c r="HI86" s="12"/>
      <c r="HJ86" s="12"/>
    </row>
    <row r="87" spans="12:218" x14ac:dyDescent="0.15">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row>
    <row r="88" spans="12:218" x14ac:dyDescent="0.15">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row>
    <row r="89" spans="12:218" x14ac:dyDescent="0.15">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row>
    <row r="90" spans="12:218" x14ac:dyDescent="0.15">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row>
    <row r="91" spans="12:218" x14ac:dyDescent="0.15">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row>
    <row r="92" spans="12:218" x14ac:dyDescent="0.15">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row>
    <row r="93" spans="12:218" x14ac:dyDescent="0.15">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row>
    <row r="94" spans="12:218" x14ac:dyDescent="0.15">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row>
    <row r="95" spans="12:218" x14ac:dyDescent="0.15">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row>
    <row r="96" spans="12:218" x14ac:dyDescent="0.15">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row>
    <row r="97" spans="12:218" x14ac:dyDescent="0.15">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row>
    <row r="98" spans="12:218" x14ac:dyDescent="0.15">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row>
    <row r="99" spans="12:218" x14ac:dyDescent="0.15">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row>
    <row r="100" spans="12:218" x14ac:dyDescent="0.15">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row>
    <row r="101" spans="12:218" x14ac:dyDescent="0.15">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row>
    <row r="102" spans="12:218" x14ac:dyDescent="0.15">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row>
    <row r="103" spans="12:218" x14ac:dyDescent="0.15">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row>
    <row r="104" spans="12:218" x14ac:dyDescent="0.15">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row>
    <row r="105" spans="12:218" x14ac:dyDescent="0.15">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c r="HH105" s="12"/>
      <c r="HI105" s="12"/>
      <c r="HJ105" s="12"/>
    </row>
    <row r="106" spans="12:218" x14ac:dyDescent="0.15">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row>
    <row r="107" spans="12:218" x14ac:dyDescent="0.15">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row>
    <row r="108" spans="12:218" x14ac:dyDescent="0.15">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row>
    <row r="109" spans="12:218" x14ac:dyDescent="0.15">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row>
    <row r="110" spans="12:218" x14ac:dyDescent="0.15">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row>
    <row r="111" spans="12:218" x14ac:dyDescent="0.15">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c r="FN111" s="12"/>
      <c r="FO111" s="12"/>
      <c r="FP111" s="12"/>
      <c r="FQ111" s="12"/>
      <c r="FR111" s="12"/>
      <c r="FS111" s="12"/>
      <c r="FT111" s="12"/>
      <c r="FU111" s="12"/>
      <c r="FV111" s="12"/>
      <c r="FW111" s="12"/>
      <c r="FX111" s="12"/>
      <c r="FY111" s="12"/>
      <c r="FZ111" s="12"/>
      <c r="GA111" s="12"/>
      <c r="GB111" s="12"/>
      <c r="GC111" s="12"/>
      <c r="GD111" s="12"/>
      <c r="GE111" s="12"/>
      <c r="GF111" s="12"/>
      <c r="GG111" s="12"/>
      <c r="GH111" s="12"/>
      <c r="GI111" s="12"/>
      <c r="GJ111" s="12"/>
      <c r="GK111" s="12"/>
      <c r="GL111" s="12"/>
      <c r="GM111" s="12"/>
      <c r="GN111" s="12"/>
      <c r="GO111" s="12"/>
      <c r="GP111" s="12"/>
      <c r="GQ111" s="12"/>
      <c r="GR111" s="12"/>
      <c r="GS111" s="12"/>
      <c r="GT111" s="12"/>
      <c r="GU111" s="12"/>
      <c r="GV111" s="12"/>
      <c r="GW111" s="12"/>
      <c r="GX111" s="12"/>
      <c r="GY111" s="12"/>
      <c r="GZ111" s="12"/>
      <c r="HA111" s="12"/>
      <c r="HB111" s="12"/>
      <c r="HC111" s="12"/>
      <c r="HD111" s="12"/>
      <c r="HE111" s="12"/>
      <c r="HF111" s="12"/>
      <c r="HG111" s="12"/>
      <c r="HH111" s="12"/>
      <c r="HI111" s="12"/>
      <c r="HJ111" s="12"/>
    </row>
    <row r="112" spans="12:218" x14ac:dyDescent="0.15">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c r="FM112" s="12"/>
      <c r="FN112" s="12"/>
      <c r="FO112" s="12"/>
      <c r="FP112" s="12"/>
      <c r="FQ112" s="12"/>
      <c r="FR112" s="12"/>
      <c r="FS112" s="12"/>
      <c r="FT112" s="12"/>
      <c r="FU112" s="12"/>
      <c r="FV112" s="12"/>
      <c r="FW112" s="12"/>
      <c r="FX112" s="12"/>
      <c r="FY112" s="12"/>
      <c r="FZ112" s="12"/>
      <c r="GA112" s="12"/>
      <c r="GB112" s="12"/>
      <c r="GC112" s="12"/>
      <c r="GD112" s="12"/>
      <c r="GE112" s="12"/>
      <c r="GF112" s="12"/>
      <c r="GG112" s="12"/>
      <c r="GH112" s="12"/>
      <c r="GI112" s="12"/>
      <c r="GJ112" s="12"/>
      <c r="GK112" s="12"/>
      <c r="GL112" s="12"/>
      <c r="GM112" s="12"/>
      <c r="GN112" s="12"/>
      <c r="GO112" s="12"/>
      <c r="GP112" s="12"/>
      <c r="GQ112" s="12"/>
      <c r="GR112" s="12"/>
      <c r="GS112" s="12"/>
      <c r="GT112" s="12"/>
      <c r="GU112" s="12"/>
      <c r="GV112" s="12"/>
      <c r="GW112" s="12"/>
      <c r="GX112" s="12"/>
      <c r="GY112" s="12"/>
      <c r="GZ112" s="12"/>
      <c r="HA112" s="12"/>
      <c r="HB112" s="12"/>
      <c r="HC112" s="12"/>
      <c r="HD112" s="12"/>
      <c r="HE112" s="12"/>
      <c r="HF112" s="12"/>
      <c r="HG112" s="12"/>
      <c r="HH112" s="12"/>
      <c r="HI112" s="12"/>
      <c r="HJ112" s="12"/>
    </row>
    <row r="113" spans="12:218" x14ac:dyDescent="0.15">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c r="FD113" s="12"/>
      <c r="FE113" s="12"/>
      <c r="FF113" s="12"/>
      <c r="FG113" s="12"/>
      <c r="FH113" s="12"/>
      <c r="FI113" s="12"/>
      <c r="FJ113" s="12"/>
      <c r="FK113" s="12"/>
      <c r="FL113" s="12"/>
      <c r="FM113" s="12"/>
      <c r="FN113" s="12"/>
      <c r="FO113" s="12"/>
      <c r="FP113" s="12"/>
      <c r="FQ113" s="12"/>
      <c r="FR113" s="12"/>
      <c r="FS113" s="12"/>
      <c r="FT113" s="12"/>
      <c r="FU113" s="12"/>
      <c r="FV113" s="12"/>
      <c r="FW113" s="12"/>
      <c r="FX113" s="12"/>
      <c r="FY113" s="12"/>
      <c r="FZ113" s="12"/>
      <c r="GA113" s="12"/>
      <c r="GB113" s="12"/>
      <c r="GC113" s="12"/>
      <c r="GD113" s="12"/>
      <c r="GE113" s="12"/>
      <c r="GF113" s="12"/>
      <c r="GG113" s="12"/>
      <c r="GH113" s="12"/>
      <c r="GI113" s="12"/>
      <c r="GJ113" s="12"/>
      <c r="GK113" s="12"/>
      <c r="GL113" s="12"/>
      <c r="GM113" s="12"/>
      <c r="GN113" s="12"/>
      <c r="GO113" s="12"/>
      <c r="GP113" s="12"/>
      <c r="GQ113" s="12"/>
      <c r="GR113" s="12"/>
      <c r="GS113" s="12"/>
      <c r="GT113" s="12"/>
      <c r="GU113" s="12"/>
      <c r="GV113" s="12"/>
      <c r="GW113" s="12"/>
      <c r="GX113" s="12"/>
      <c r="GY113" s="12"/>
      <c r="GZ113" s="12"/>
      <c r="HA113" s="12"/>
      <c r="HB113" s="12"/>
      <c r="HC113" s="12"/>
      <c r="HD113" s="12"/>
      <c r="HE113" s="12"/>
      <c r="HF113" s="12"/>
      <c r="HG113" s="12"/>
      <c r="HH113" s="12"/>
      <c r="HI113" s="12"/>
      <c r="HJ113" s="12"/>
    </row>
    <row r="114" spans="12:218" x14ac:dyDescent="0.15">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12"/>
      <c r="FK114" s="12"/>
      <c r="FL114" s="12"/>
      <c r="FM114" s="12"/>
      <c r="FN114" s="12"/>
      <c r="FO114" s="12"/>
      <c r="FP114" s="12"/>
      <c r="FQ114" s="12"/>
      <c r="FR114" s="12"/>
      <c r="FS114" s="12"/>
      <c r="FT114" s="12"/>
      <c r="FU114" s="12"/>
      <c r="FV114" s="12"/>
      <c r="FW114" s="12"/>
      <c r="FX114" s="12"/>
      <c r="FY114" s="12"/>
      <c r="FZ114" s="12"/>
      <c r="GA114" s="12"/>
      <c r="GB114" s="12"/>
      <c r="GC114" s="12"/>
      <c r="GD114" s="12"/>
      <c r="GE114" s="12"/>
      <c r="GF114" s="12"/>
      <c r="GG114" s="12"/>
      <c r="GH114" s="12"/>
      <c r="GI114" s="12"/>
      <c r="GJ114" s="12"/>
      <c r="GK114" s="12"/>
      <c r="GL114" s="12"/>
      <c r="GM114" s="12"/>
      <c r="GN114" s="12"/>
      <c r="GO114" s="12"/>
      <c r="GP114" s="12"/>
      <c r="GQ114" s="12"/>
      <c r="GR114" s="12"/>
      <c r="GS114" s="12"/>
      <c r="GT114" s="12"/>
      <c r="GU114" s="12"/>
      <c r="GV114" s="12"/>
      <c r="GW114" s="12"/>
      <c r="GX114" s="12"/>
      <c r="GY114" s="12"/>
      <c r="GZ114" s="12"/>
      <c r="HA114" s="12"/>
      <c r="HB114" s="12"/>
      <c r="HC114" s="12"/>
      <c r="HD114" s="12"/>
      <c r="HE114" s="12"/>
      <c r="HF114" s="12"/>
      <c r="HG114" s="12"/>
      <c r="HH114" s="12"/>
      <c r="HI114" s="12"/>
      <c r="HJ114" s="12"/>
    </row>
    <row r="115" spans="12:218" x14ac:dyDescent="0.15">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12"/>
      <c r="FK115" s="12"/>
      <c r="FL115" s="12"/>
      <c r="FM115" s="12"/>
      <c r="FN115" s="12"/>
      <c r="FO115" s="12"/>
      <c r="FP115" s="12"/>
      <c r="FQ115" s="12"/>
      <c r="FR115" s="12"/>
      <c r="FS115" s="12"/>
      <c r="FT115" s="12"/>
      <c r="FU115" s="12"/>
      <c r="FV115" s="12"/>
      <c r="FW115" s="12"/>
      <c r="FX115" s="12"/>
      <c r="FY115" s="12"/>
      <c r="FZ115" s="12"/>
      <c r="GA115" s="12"/>
      <c r="GB115" s="12"/>
      <c r="GC115" s="12"/>
      <c r="GD115" s="12"/>
      <c r="GE115" s="12"/>
      <c r="GF115" s="12"/>
      <c r="GG115" s="12"/>
      <c r="GH115" s="12"/>
      <c r="GI115" s="12"/>
      <c r="GJ115" s="12"/>
      <c r="GK115" s="12"/>
      <c r="GL115" s="12"/>
      <c r="GM115" s="12"/>
      <c r="GN115" s="12"/>
      <c r="GO115" s="12"/>
      <c r="GP115" s="12"/>
      <c r="GQ115" s="12"/>
      <c r="GR115" s="12"/>
      <c r="GS115" s="12"/>
      <c r="GT115" s="12"/>
      <c r="GU115" s="12"/>
      <c r="GV115" s="12"/>
      <c r="GW115" s="12"/>
      <c r="GX115" s="12"/>
      <c r="GY115" s="12"/>
      <c r="GZ115" s="12"/>
      <c r="HA115" s="12"/>
      <c r="HB115" s="12"/>
      <c r="HC115" s="12"/>
      <c r="HD115" s="12"/>
      <c r="HE115" s="12"/>
      <c r="HF115" s="12"/>
      <c r="HG115" s="12"/>
      <c r="HH115" s="12"/>
      <c r="HI115" s="12"/>
      <c r="HJ115" s="12"/>
    </row>
    <row r="116" spans="12:218" x14ac:dyDescent="0.15">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c r="FJ116" s="12"/>
      <c r="FK116" s="12"/>
      <c r="FL116" s="12"/>
      <c r="FM116" s="12"/>
      <c r="FN116" s="12"/>
      <c r="FO116" s="12"/>
      <c r="FP116" s="12"/>
      <c r="FQ116" s="12"/>
      <c r="FR116" s="12"/>
      <c r="FS116" s="12"/>
      <c r="FT116" s="12"/>
      <c r="FU116" s="12"/>
      <c r="FV116" s="12"/>
      <c r="FW116" s="12"/>
      <c r="FX116" s="12"/>
      <c r="FY116" s="12"/>
      <c r="FZ116" s="12"/>
      <c r="GA116" s="12"/>
      <c r="GB116" s="12"/>
      <c r="GC116" s="12"/>
      <c r="GD116" s="12"/>
      <c r="GE116" s="12"/>
      <c r="GF116" s="12"/>
      <c r="GG116" s="12"/>
      <c r="GH116" s="12"/>
      <c r="GI116" s="12"/>
      <c r="GJ116" s="12"/>
      <c r="GK116" s="12"/>
      <c r="GL116" s="12"/>
      <c r="GM116" s="12"/>
      <c r="GN116" s="12"/>
      <c r="GO116" s="12"/>
      <c r="GP116" s="12"/>
      <c r="GQ116" s="12"/>
      <c r="GR116" s="12"/>
      <c r="GS116" s="12"/>
      <c r="GT116" s="12"/>
      <c r="GU116" s="12"/>
      <c r="GV116" s="12"/>
      <c r="GW116" s="12"/>
      <c r="GX116" s="12"/>
      <c r="GY116" s="12"/>
      <c r="GZ116" s="12"/>
      <c r="HA116" s="12"/>
      <c r="HB116" s="12"/>
      <c r="HC116" s="12"/>
      <c r="HD116" s="12"/>
      <c r="HE116" s="12"/>
      <c r="HF116" s="12"/>
      <c r="HG116" s="12"/>
      <c r="HH116" s="12"/>
      <c r="HI116" s="12"/>
      <c r="HJ116" s="12"/>
    </row>
    <row r="117" spans="12:218" x14ac:dyDescent="0.15">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c r="FJ117" s="12"/>
      <c r="FK117" s="12"/>
      <c r="FL117" s="12"/>
      <c r="FM117" s="12"/>
      <c r="FN117" s="12"/>
      <c r="FO117" s="12"/>
      <c r="FP117" s="12"/>
      <c r="FQ117" s="12"/>
      <c r="FR117" s="12"/>
      <c r="FS117" s="12"/>
      <c r="FT117" s="12"/>
      <c r="FU117" s="12"/>
      <c r="FV117" s="12"/>
      <c r="FW117" s="12"/>
      <c r="FX117" s="12"/>
      <c r="FY117" s="12"/>
      <c r="FZ117" s="12"/>
      <c r="GA117" s="12"/>
      <c r="GB117" s="12"/>
      <c r="GC117" s="12"/>
      <c r="GD117" s="12"/>
      <c r="GE117" s="12"/>
      <c r="GF117" s="12"/>
      <c r="GG117" s="12"/>
      <c r="GH117" s="12"/>
      <c r="GI117" s="12"/>
      <c r="GJ117" s="12"/>
      <c r="GK117" s="12"/>
      <c r="GL117" s="12"/>
      <c r="GM117" s="12"/>
      <c r="GN117" s="12"/>
      <c r="GO117" s="12"/>
      <c r="GP117" s="12"/>
      <c r="GQ117" s="12"/>
      <c r="GR117" s="12"/>
      <c r="GS117" s="12"/>
      <c r="GT117" s="12"/>
      <c r="GU117" s="12"/>
      <c r="GV117" s="12"/>
      <c r="GW117" s="12"/>
      <c r="GX117" s="12"/>
      <c r="GY117" s="12"/>
      <c r="GZ117" s="12"/>
      <c r="HA117" s="12"/>
      <c r="HB117" s="12"/>
      <c r="HC117" s="12"/>
      <c r="HD117" s="12"/>
      <c r="HE117" s="12"/>
      <c r="HF117" s="12"/>
      <c r="HG117" s="12"/>
      <c r="HH117" s="12"/>
      <c r="HI117" s="12"/>
      <c r="HJ117" s="12"/>
    </row>
    <row r="118" spans="12:218" x14ac:dyDescent="0.15">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c r="FJ118" s="12"/>
      <c r="FK118" s="12"/>
      <c r="FL118" s="12"/>
      <c r="FM118" s="12"/>
      <c r="FN118" s="12"/>
      <c r="FO118" s="12"/>
      <c r="FP118" s="12"/>
      <c r="FQ118" s="12"/>
      <c r="FR118" s="12"/>
      <c r="FS118" s="12"/>
      <c r="FT118" s="12"/>
      <c r="FU118" s="12"/>
      <c r="FV118" s="12"/>
      <c r="FW118" s="12"/>
      <c r="FX118" s="12"/>
      <c r="FY118" s="12"/>
      <c r="FZ118" s="12"/>
      <c r="GA118" s="12"/>
      <c r="GB118" s="12"/>
      <c r="GC118" s="12"/>
      <c r="GD118" s="12"/>
      <c r="GE118" s="12"/>
      <c r="GF118" s="12"/>
      <c r="GG118" s="12"/>
      <c r="GH118" s="12"/>
      <c r="GI118" s="12"/>
      <c r="GJ118" s="12"/>
      <c r="GK118" s="12"/>
      <c r="GL118" s="12"/>
      <c r="GM118" s="12"/>
      <c r="GN118" s="12"/>
      <c r="GO118" s="12"/>
      <c r="GP118" s="12"/>
      <c r="GQ118" s="12"/>
      <c r="GR118" s="12"/>
      <c r="GS118" s="12"/>
      <c r="GT118" s="12"/>
      <c r="GU118" s="12"/>
      <c r="GV118" s="12"/>
      <c r="GW118" s="12"/>
      <c r="GX118" s="12"/>
      <c r="GY118" s="12"/>
      <c r="GZ118" s="12"/>
      <c r="HA118" s="12"/>
      <c r="HB118" s="12"/>
      <c r="HC118" s="12"/>
      <c r="HD118" s="12"/>
      <c r="HE118" s="12"/>
      <c r="HF118" s="12"/>
      <c r="HG118" s="12"/>
      <c r="HH118" s="12"/>
      <c r="HI118" s="12"/>
      <c r="HJ118" s="12"/>
    </row>
    <row r="119" spans="12:218" x14ac:dyDescent="0.15">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12"/>
      <c r="FK119" s="12"/>
      <c r="FL119" s="12"/>
      <c r="FM119" s="12"/>
      <c r="FN119" s="12"/>
      <c r="FO119" s="12"/>
      <c r="FP119" s="12"/>
      <c r="FQ119" s="12"/>
      <c r="FR119" s="12"/>
      <c r="FS119" s="12"/>
      <c r="FT119" s="12"/>
      <c r="FU119" s="12"/>
      <c r="FV119" s="12"/>
      <c r="FW119" s="12"/>
      <c r="FX119" s="12"/>
      <c r="FY119" s="12"/>
      <c r="FZ119" s="12"/>
      <c r="GA119" s="12"/>
      <c r="GB119" s="12"/>
      <c r="GC119" s="12"/>
      <c r="GD119" s="12"/>
      <c r="GE119" s="12"/>
      <c r="GF119" s="12"/>
      <c r="GG119" s="12"/>
      <c r="GH119" s="12"/>
      <c r="GI119" s="12"/>
      <c r="GJ119" s="12"/>
      <c r="GK119" s="12"/>
      <c r="GL119" s="12"/>
      <c r="GM119" s="12"/>
      <c r="GN119" s="12"/>
      <c r="GO119" s="12"/>
      <c r="GP119" s="12"/>
      <c r="GQ119" s="12"/>
      <c r="GR119" s="12"/>
      <c r="GS119" s="12"/>
      <c r="GT119" s="12"/>
      <c r="GU119" s="12"/>
      <c r="GV119" s="12"/>
      <c r="GW119" s="12"/>
      <c r="GX119" s="12"/>
      <c r="GY119" s="12"/>
      <c r="GZ119" s="12"/>
      <c r="HA119" s="12"/>
      <c r="HB119" s="12"/>
      <c r="HC119" s="12"/>
      <c r="HD119" s="12"/>
      <c r="HE119" s="12"/>
      <c r="HF119" s="12"/>
      <c r="HG119" s="12"/>
      <c r="HH119" s="12"/>
      <c r="HI119" s="12"/>
      <c r="HJ119" s="12"/>
    </row>
    <row r="120" spans="12:218" x14ac:dyDescent="0.15">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12"/>
      <c r="FK120" s="12"/>
      <c r="FL120" s="12"/>
      <c r="FM120" s="12"/>
      <c r="FN120" s="12"/>
      <c r="FO120" s="12"/>
      <c r="FP120" s="12"/>
      <c r="FQ120" s="12"/>
      <c r="FR120" s="12"/>
      <c r="FS120" s="12"/>
      <c r="FT120" s="12"/>
      <c r="FU120" s="12"/>
      <c r="FV120" s="12"/>
      <c r="FW120" s="12"/>
      <c r="FX120" s="12"/>
      <c r="FY120" s="12"/>
      <c r="FZ120" s="12"/>
      <c r="GA120" s="12"/>
      <c r="GB120" s="12"/>
      <c r="GC120" s="12"/>
      <c r="GD120" s="12"/>
      <c r="GE120" s="12"/>
      <c r="GF120" s="12"/>
      <c r="GG120" s="12"/>
      <c r="GH120" s="12"/>
      <c r="GI120" s="12"/>
      <c r="GJ120" s="12"/>
      <c r="GK120" s="12"/>
      <c r="GL120" s="12"/>
      <c r="GM120" s="12"/>
      <c r="GN120" s="12"/>
      <c r="GO120" s="12"/>
      <c r="GP120" s="12"/>
      <c r="GQ120" s="12"/>
      <c r="GR120" s="12"/>
      <c r="GS120" s="12"/>
      <c r="GT120" s="12"/>
      <c r="GU120" s="12"/>
      <c r="GV120" s="12"/>
      <c r="GW120" s="12"/>
      <c r="GX120" s="12"/>
      <c r="GY120" s="12"/>
      <c r="GZ120" s="12"/>
      <c r="HA120" s="12"/>
      <c r="HB120" s="12"/>
      <c r="HC120" s="12"/>
      <c r="HD120" s="12"/>
      <c r="HE120" s="12"/>
      <c r="HF120" s="12"/>
      <c r="HG120" s="12"/>
      <c r="HH120" s="12"/>
      <c r="HI120" s="12"/>
      <c r="HJ120" s="12"/>
    </row>
    <row r="121" spans="12:218" x14ac:dyDescent="0.15">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c r="FJ121" s="12"/>
      <c r="FK121" s="12"/>
      <c r="FL121" s="12"/>
      <c r="FM121" s="12"/>
      <c r="FN121" s="12"/>
      <c r="FO121" s="12"/>
      <c r="FP121" s="12"/>
      <c r="FQ121" s="12"/>
      <c r="FR121" s="12"/>
      <c r="FS121" s="12"/>
      <c r="FT121" s="12"/>
      <c r="FU121" s="12"/>
      <c r="FV121" s="12"/>
      <c r="FW121" s="12"/>
      <c r="FX121" s="12"/>
      <c r="FY121" s="12"/>
      <c r="FZ121" s="12"/>
      <c r="GA121" s="12"/>
      <c r="GB121" s="12"/>
      <c r="GC121" s="12"/>
      <c r="GD121" s="12"/>
      <c r="GE121" s="12"/>
      <c r="GF121" s="12"/>
      <c r="GG121" s="12"/>
      <c r="GH121" s="12"/>
      <c r="GI121" s="12"/>
      <c r="GJ121" s="12"/>
      <c r="GK121" s="12"/>
      <c r="GL121" s="12"/>
      <c r="GM121" s="12"/>
      <c r="GN121" s="12"/>
      <c r="GO121" s="12"/>
      <c r="GP121" s="12"/>
      <c r="GQ121" s="12"/>
      <c r="GR121" s="12"/>
      <c r="GS121" s="12"/>
      <c r="GT121" s="12"/>
      <c r="GU121" s="12"/>
      <c r="GV121" s="12"/>
      <c r="GW121" s="12"/>
      <c r="GX121" s="12"/>
      <c r="GY121" s="12"/>
      <c r="GZ121" s="12"/>
      <c r="HA121" s="12"/>
      <c r="HB121" s="12"/>
      <c r="HC121" s="12"/>
      <c r="HD121" s="12"/>
      <c r="HE121" s="12"/>
      <c r="HF121" s="12"/>
      <c r="HG121" s="12"/>
      <c r="HH121" s="12"/>
      <c r="HI121" s="12"/>
      <c r="HJ121" s="12"/>
    </row>
    <row r="122" spans="12:218" x14ac:dyDescent="0.15">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c r="FJ122" s="12"/>
      <c r="FK122" s="12"/>
      <c r="FL122" s="12"/>
      <c r="FM122" s="12"/>
      <c r="FN122" s="12"/>
      <c r="FO122" s="12"/>
      <c r="FP122" s="12"/>
      <c r="FQ122" s="12"/>
      <c r="FR122" s="12"/>
      <c r="FS122" s="12"/>
      <c r="FT122" s="12"/>
      <c r="FU122" s="12"/>
      <c r="FV122" s="12"/>
      <c r="FW122" s="12"/>
      <c r="FX122" s="12"/>
      <c r="FY122" s="12"/>
      <c r="FZ122" s="12"/>
      <c r="GA122" s="12"/>
      <c r="GB122" s="12"/>
      <c r="GC122" s="12"/>
      <c r="GD122" s="12"/>
      <c r="GE122" s="12"/>
      <c r="GF122" s="12"/>
      <c r="GG122" s="12"/>
      <c r="GH122" s="12"/>
      <c r="GI122" s="12"/>
      <c r="GJ122" s="12"/>
      <c r="GK122" s="12"/>
      <c r="GL122" s="12"/>
      <c r="GM122" s="12"/>
      <c r="GN122" s="12"/>
      <c r="GO122" s="12"/>
      <c r="GP122" s="12"/>
      <c r="GQ122" s="12"/>
      <c r="GR122" s="12"/>
      <c r="GS122" s="12"/>
      <c r="GT122" s="12"/>
      <c r="GU122" s="12"/>
      <c r="GV122" s="12"/>
      <c r="GW122" s="12"/>
      <c r="GX122" s="12"/>
      <c r="GY122" s="12"/>
      <c r="GZ122" s="12"/>
      <c r="HA122" s="12"/>
      <c r="HB122" s="12"/>
      <c r="HC122" s="12"/>
      <c r="HD122" s="12"/>
      <c r="HE122" s="12"/>
      <c r="HF122" s="12"/>
      <c r="HG122" s="12"/>
      <c r="HH122" s="12"/>
      <c r="HI122" s="12"/>
      <c r="HJ122" s="12"/>
    </row>
    <row r="123" spans="12:218" x14ac:dyDescent="0.15">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c r="FJ123" s="12"/>
      <c r="FK123" s="12"/>
      <c r="FL123" s="12"/>
      <c r="FM123" s="12"/>
      <c r="FN123" s="12"/>
      <c r="FO123" s="12"/>
      <c r="FP123" s="12"/>
      <c r="FQ123" s="12"/>
      <c r="FR123" s="12"/>
      <c r="FS123" s="12"/>
      <c r="FT123" s="12"/>
      <c r="FU123" s="12"/>
      <c r="FV123" s="12"/>
      <c r="FW123" s="12"/>
      <c r="FX123" s="12"/>
      <c r="FY123" s="12"/>
      <c r="FZ123" s="12"/>
      <c r="GA123" s="12"/>
      <c r="GB123" s="12"/>
      <c r="GC123" s="12"/>
      <c r="GD123" s="12"/>
      <c r="GE123" s="12"/>
      <c r="GF123" s="12"/>
      <c r="GG123" s="12"/>
      <c r="GH123" s="12"/>
      <c r="GI123" s="12"/>
      <c r="GJ123" s="12"/>
      <c r="GK123" s="12"/>
      <c r="GL123" s="12"/>
      <c r="GM123" s="12"/>
      <c r="GN123" s="12"/>
      <c r="GO123" s="12"/>
      <c r="GP123" s="12"/>
      <c r="GQ123" s="12"/>
      <c r="GR123" s="12"/>
      <c r="GS123" s="12"/>
      <c r="GT123" s="12"/>
      <c r="GU123" s="12"/>
      <c r="GV123" s="12"/>
      <c r="GW123" s="12"/>
      <c r="GX123" s="12"/>
      <c r="GY123" s="12"/>
      <c r="GZ123" s="12"/>
      <c r="HA123" s="12"/>
      <c r="HB123" s="12"/>
      <c r="HC123" s="12"/>
      <c r="HD123" s="12"/>
      <c r="HE123" s="12"/>
      <c r="HF123" s="12"/>
      <c r="HG123" s="12"/>
      <c r="HH123" s="12"/>
      <c r="HI123" s="12"/>
      <c r="HJ123" s="12"/>
    </row>
    <row r="124" spans="12:218" x14ac:dyDescent="0.15">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c r="FJ124" s="12"/>
      <c r="FK124" s="12"/>
      <c r="FL124" s="12"/>
      <c r="FM124" s="12"/>
      <c r="FN124" s="12"/>
      <c r="FO124" s="12"/>
      <c r="FP124" s="12"/>
      <c r="FQ124" s="12"/>
      <c r="FR124" s="12"/>
      <c r="FS124" s="12"/>
      <c r="FT124" s="12"/>
      <c r="FU124" s="12"/>
      <c r="FV124" s="12"/>
      <c r="FW124" s="12"/>
      <c r="FX124" s="12"/>
      <c r="FY124" s="12"/>
      <c r="FZ124" s="12"/>
      <c r="GA124" s="12"/>
      <c r="GB124" s="12"/>
      <c r="GC124" s="12"/>
      <c r="GD124" s="12"/>
      <c r="GE124" s="12"/>
      <c r="GF124" s="12"/>
      <c r="GG124" s="12"/>
      <c r="GH124" s="12"/>
      <c r="GI124" s="12"/>
      <c r="GJ124" s="12"/>
      <c r="GK124" s="12"/>
      <c r="GL124" s="12"/>
      <c r="GM124" s="12"/>
      <c r="GN124" s="12"/>
      <c r="GO124" s="12"/>
      <c r="GP124" s="12"/>
      <c r="GQ124" s="12"/>
      <c r="GR124" s="12"/>
      <c r="GS124" s="12"/>
      <c r="GT124" s="12"/>
      <c r="GU124" s="12"/>
      <c r="GV124" s="12"/>
      <c r="GW124" s="12"/>
      <c r="GX124" s="12"/>
      <c r="GY124" s="12"/>
      <c r="GZ124" s="12"/>
      <c r="HA124" s="12"/>
      <c r="HB124" s="12"/>
      <c r="HC124" s="12"/>
      <c r="HD124" s="12"/>
      <c r="HE124" s="12"/>
      <c r="HF124" s="12"/>
      <c r="HG124" s="12"/>
      <c r="HH124" s="12"/>
      <c r="HI124" s="12"/>
      <c r="HJ124" s="12"/>
    </row>
    <row r="125" spans="12:218" x14ac:dyDescent="0.15">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c r="FJ125" s="12"/>
      <c r="FK125" s="12"/>
      <c r="FL125" s="12"/>
      <c r="FM125" s="12"/>
      <c r="FN125" s="12"/>
      <c r="FO125" s="12"/>
      <c r="FP125" s="12"/>
      <c r="FQ125" s="12"/>
      <c r="FR125" s="12"/>
      <c r="FS125" s="12"/>
      <c r="FT125" s="12"/>
      <c r="FU125" s="12"/>
      <c r="FV125" s="12"/>
      <c r="FW125" s="12"/>
      <c r="FX125" s="12"/>
      <c r="FY125" s="12"/>
      <c r="FZ125" s="12"/>
      <c r="GA125" s="12"/>
      <c r="GB125" s="12"/>
      <c r="GC125" s="12"/>
      <c r="GD125" s="12"/>
      <c r="GE125" s="12"/>
      <c r="GF125" s="12"/>
      <c r="GG125" s="12"/>
      <c r="GH125" s="12"/>
      <c r="GI125" s="12"/>
      <c r="GJ125" s="12"/>
      <c r="GK125" s="12"/>
      <c r="GL125" s="12"/>
      <c r="GM125" s="12"/>
      <c r="GN125" s="12"/>
      <c r="GO125" s="12"/>
      <c r="GP125" s="12"/>
      <c r="GQ125" s="12"/>
      <c r="GR125" s="12"/>
      <c r="GS125" s="12"/>
      <c r="GT125" s="12"/>
      <c r="GU125" s="12"/>
      <c r="GV125" s="12"/>
      <c r="GW125" s="12"/>
      <c r="GX125" s="12"/>
      <c r="GY125" s="12"/>
      <c r="GZ125" s="12"/>
      <c r="HA125" s="12"/>
      <c r="HB125" s="12"/>
      <c r="HC125" s="12"/>
      <c r="HD125" s="12"/>
      <c r="HE125" s="12"/>
      <c r="HF125" s="12"/>
      <c r="HG125" s="12"/>
      <c r="HH125" s="12"/>
      <c r="HI125" s="12"/>
      <c r="HJ125" s="12"/>
    </row>
    <row r="126" spans="12:218" x14ac:dyDescent="0.15">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c r="EY126" s="12"/>
      <c r="EZ126" s="12"/>
      <c r="FA126" s="12"/>
      <c r="FB126" s="12"/>
      <c r="FC126" s="12"/>
      <c r="FD126" s="12"/>
      <c r="FE126" s="12"/>
      <c r="FF126" s="12"/>
      <c r="FG126" s="12"/>
      <c r="FH126" s="12"/>
      <c r="FI126" s="12"/>
      <c r="FJ126" s="12"/>
      <c r="FK126" s="12"/>
      <c r="FL126" s="12"/>
      <c r="FM126" s="12"/>
      <c r="FN126" s="12"/>
      <c r="FO126" s="12"/>
      <c r="FP126" s="12"/>
      <c r="FQ126" s="12"/>
      <c r="FR126" s="12"/>
      <c r="FS126" s="12"/>
      <c r="FT126" s="12"/>
      <c r="FU126" s="12"/>
      <c r="FV126" s="12"/>
      <c r="FW126" s="12"/>
      <c r="FX126" s="12"/>
      <c r="FY126" s="12"/>
      <c r="FZ126" s="12"/>
      <c r="GA126" s="12"/>
      <c r="GB126" s="12"/>
      <c r="GC126" s="12"/>
      <c r="GD126" s="12"/>
      <c r="GE126" s="12"/>
      <c r="GF126" s="12"/>
      <c r="GG126" s="12"/>
      <c r="GH126" s="12"/>
      <c r="GI126" s="12"/>
      <c r="GJ126" s="12"/>
      <c r="GK126" s="12"/>
      <c r="GL126" s="12"/>
      <c r="GM126" s="12"/>
      <c r="GN126" s="12"/>
      <c r="GO126" s="12"/>
      <c r="GP126" s="12"/>
      <c r="GQ126" s="12"/>
      <c r="GR126" s="12"/>
      <c r="GS126" s="12"/>
      <c r="GT126" s="12"/>
      <c r="GU126" s="12"/>
      <c r="GV126" s="12"/>
      <c r="GW126" s="12"/>
      <c r="GX126" s="12"/>
      <c r="GY126" s="12"/>
      <c r="GZ126" s="12"/>
      <c r="HA126" s="12"/>
      <c r="HB126" s="12"/>
      <c r="HC126" s="12"/>
      <c r="HD126" s="12"/>
      <c r="HE126" s="12"/>
      <c r="HF126" s="12"/>
      <c r="HG126" s="12"/>
      <c r="HH126" s="12"/>
      <c r="HI126" s="12"/>
      <c r="HJ126" s="12"/>
    </row>
    <row r="127" spans="12:218" x14ac:dyDescent="0.15">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2"/>
      <c r="EV127" s="12"/>
      <c r="EW127" s="12"/>
      <c r="EX127" s="12"/>
      <c r="EY127" s="12"/>
      <c r="EZ127" s="12"/>
      <c r="FA127" s="12"/>
      <c r="FB127" s="12"/>
      <c r="FC127" s="12"/>
      <c r="FD127" s="12"/>
      <c r="FE127" s="12"/>
      <c r="FF127" s="12"/>
      <c r="FG127" s="12"/>
      <c r="FH127" s="12"/>
      <c r="FI127" s="12"/>
      <c r="FJ127" s="12"/>
      <c r="FK127" s="12"/>
      <c r="FL127" s="12"/>
      <c r="FM127" s="12"/>
      <c r="FN127" s="12"/>
      <c r="FO127" s="12"/>
      <c r="FP127" s="12"/>
      <c r="FQ127" s="12"/>
      <c r="FR127" s="12"/>
      <c r="FS127" s="12"/>
      <c r="FT127" s="12"/>
      <c r="FU127" s="12"/>
      <c r="FV127" s="12"/>
      <c r="FW127" s="12"/>
      <c r="FX127" s="12"/>
      <c r="FY127" s="12"/>
      <c r="FZ127" s="12"/>
      <c r="GA127" s="12"/>
      <c r="GB127" s="12"/>
      <c r="GC127" s="12"/>
      <c r="GD127" s="12"/>
      <c r="GE127" s="12"/>
      <c r="GF127" s="12"/>
      <c r="GG127" s="12"/>
      <c r="GH127" s="12"/>
      <c r="GI127" s="12"/>
      <c r="GJ127" s="12"/>
      <c r="GK127" s="12"/>
      <c r="GL127" s="12"/>
      <c r="GM127" s="12"/>
      <c r="GN127" s="12"/>
      <c r="GO127" s="12"/>
      <c r="GP127" s="12"/>
      <c r="GQ127" s="12"/>
      <c r="GR127" s="12"/>
      <c r="GS127" s="12"/>
      <c r="GT127" s="12"/>
      <c r="GU127" s="12"/>
      <c r="GV127" s="12"/>
      <c r="GW127" s="12"/>
      <c r="GX127" s="12"/>
      <c r="GY127" s="12"/>
      <c r="GZ127" s="12"/>
      <c r="HA127" s="12"/>
      <c r="HB127" s="12"/>
      <c r="HC127" s="12"/>
      <c r="HD127" s="12"/>
      <c r="HE127" s="12"/>
      <c r="HF127" s="12"/>
      <c r="HG127" s="12"/>
      <c r="HH127" s="12"/>
      <c r="HI127" s="12"/>
      <c r="HJ127" s="12"/>
    </row>
    <row r="128" spans="12:218" x14ac:dyDescent="0.15">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c r="EY128" s="12"/>
      <c r="EZ128" s="12"/>
      <c r="FA128" s="12"/>
      <c r="FB128" s="12"/>
      <c r="FC128" s="12"/>
      <c r="FD128" s="12"/>
      <c r="FE128" s="12"/>
      <c r="FF128" s="12"/>
      <c r="FG128" s="12"/>
      <c r="FH128" s="12"/>
      <c r="FI128" s="12"/>
      <c r="FJ128" s="12"/>
      <c r="FK128" s="12"/>
      <c r="FL128" s="12"/>
      <c r="FM128" s="12"/>
      <c r="FN128" s="12"/>
      <c r="FO128" s="12"/>
      <c r="FP128" s="12"/>
      <c r="FQ128" s="12"/>
      <c r="FR128" s="12"/>
      <c r="FS128" s="12"/>
      <c r="FT128" s="12"/>
      <c r="FU128" s="12"/>
      <c r="FV128" s="12"/>
      <c r="FW128" s="12"/>
      <c r="FX128" s="12"/>
      <c r="FY128" s="12"/>
      <c r="FZ128" s="12"/>
      <c r="GA128" s="12"/>
      <c r="GB128" s="12"/>
      <c r="GC128" s="12"/>
      <c r="GD128" s="12"/>
      <c r="GE128" s="12"/>
      <c r="GF128" s="12"/>
      <c r="GG128" s="12"/>
      <c r="GH128" s="12"/>
      <c r="GI128" s="12"/>
      <c r="GJ128" s="12"/>
      <c r="GK128" s="12"/>
      <c r="GL128" s="12"/>
      <c r="GM128" s="12"/>
      <c r="GN128" s="12"/>
      <c r="GO128" s="12"/>
      <c r="GP128" s="12"/>
      <c r="GQ128" s="12"/>
      <c r="GR128" s="12"/>
      <c r="GS128" s="12"/>
      <c r="GT128" s="12"/>
      <c r="GU128" s="12"/>
      <c r="GV128" s="12"/>
      <c r="GW128" s="12"/>
      <c r="GX128" s="12"/>
      <c r="GY128" s="12"/>
      <c r="GZ128" s="12"/>
      <c r="HA128" s="12"/>
      <c r="HB128" s="12"/>
      <c r="HC128" s="12"/>
      <c r="HD128" s="12"/>
      <c r="HE128" s="12"/>
      <c r="HF128" s="12"/>
      <c r="HG128" s="12"/>
      <c r="HH128" s="12"/>
      <c r="HI128" s="12"/>
      <c r="HJ128" s="12"/>
    </row>
    <row r="129" spans="12:218" x14ac:dyDescent="0.15">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c r="FS129" s="12"/>
      <c r="FT129" s="12"/>
      <c r="FU129" s="12"/>
      <c r="FV129" s="12"/>
      <c r="FW129" s="12"/>
      <c r="FX129" s="12"/>
      <c r="FY129" s="12"/>
      <c r="FZ129" s="12"/>
      <c r="GA129" s="12"/>
      <c r="GB129" s="12"/>
      <c r="GC129" s="12"/>
      <c r="GD129" s="12"/>
      <c r="GE129" s="12"/>
      <c r="GF129" s="12"/>
      <c r="GG129" s="12"/>
      <c r="GH129" s="12"/>
      <c r="GI129" s="12"/>
      <c r="GJ129" s="12"/>
      <c r="GK129" s="12"/>
      <c r="GL129" s="12"/>
      <c r="GM129" s="12"/>
      <c r="GN129" s="12"/>
      <c r="GO129" s="12"/>
      <c r="GP129" s="12"/>
      <c r="GQ129" s="12"/>
      <c r="GR129" s="12"/>
      <c r="GS129" s="12"/>
      <c r="GT129" s="12"/>
      <c r="GU129" s="12"/>
      <c r="GV129" s="12"/>
      <c r="GW129" s="12"/>
      <c r="GX129" s="12"/>
      <c r="GY129" s="12"/>
      <c r="GZ129" s="12"/>
      <c r="HA129" s="12"/>
      <c r="HB129" s="12"/>
      <c r="HC129" s="12"/>
      <c r="HD129" s="12"/>
      <c r="HE129" s="12"/>
      <c r="HF129" s="12"/>
      <c r="HG129" s="12"/>
      <c r="HH129" s="12"/>
      <c r="HI129" s="12"/>
      <c r="HJ129" s="12"/>
    </row>
    <row r="130" spans="12:218" x14ac:dyDescent="0.15">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c r="HJ130" s="12"/>
    </row>
    <row r="131" spans="12:218" x14ac:dyDescent="0.15">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c r="FJ131" s="12"/>
      <c r="FK131" s="12"/>
      <c r="FL131" s="12"/>
      <c r="FM131" s="12"/>
      <c r="FN131" s="12"/>
      <c r="FO131" s="12"/>
      <c r="FP131" s="12"/>
      <c r="FQ131" s="12"/>
      <c r="FR131" s="12"/>
      <c r="FS131" s="12"/>
      <c r="FT131" s="12"/>
      <c r="FU131" s="12"/>
      <c r="FV131" s="12"/>
      <c r="FW131" s="12"/>
      <c r="FX131" s="12"/>
      <c r="FY131" s="12"/>
      <c r="FZ131" s="12"/>
      <c r="GA131" s="12"/>
      <c r="GB131" s="12"/>
      <c r="GC131" s="12"/>
      <c r="GD131" s="12"/>
      <c r="GE131" s="12"/>
      <c r="GF131" s="12"/>
      <c r="GG131" s="12"/>
      <c r="GH131" s="12"/>
      <c r="GI131" s="12"/>
      <c r="GJ131" s="12"/>
      <c r="GK131" s="12"/>
      <c r="GL131" s="12"/>
      <c r="GM131" s="12"/>
      <c r="GN131" s="12"/>
      <c r="GO131" s="12"/>
      <c r="GP131" s="12"/>
      <c r="GQ131" s="12"/>
      <c r="GR131" s="12"/>
      <c r="GS131" s="12"/>
      <c r="GT131" s="12"/>
      <c r="GU131" s="12"/>
      <c r="GV131" s="12"/>
      <c r="GW131" s="12"/>
      <c r="GX131" s="12"/>
      <c r="GY131" s="12"/>
      <c r="GZ131" s="12"/>
      <c r="HA131" s="12"/>
      <c r="HB131" s="12"/>
      <c r="HC131" s="12"/>
      <c r="HD131" s="12"/>
      <c r="HE131" s="12"/>
      <c r="HF131" s="12"/>
      <c r="HG131" s="12"/>
      <c r="HH131" s="12"/>
      <c r="HI131" s="12"/>
      <c r="HJ131" s="12"/>
    </row>
    <row r="132" spans="12:218" x14ac:dyDescent="0.15">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c r="FJ132" s="12"/>
      <c r="FK132" s="12"/>
      <c r="FL132" s="12"/>
      <c r="FM132" s="12"/>
      <c r="FN132" s="12"/>
      <c r="FO132" s="12"/>
      <c r="FP132" s="12"/>
      <c r="FQ132" s="12"/>
      <c r="FR132" s="12"/>
      <c r="FS132" s="12"/>
      <c r="FT132" s="12"/>
      <c r="FU132" s="12"/>
      <c r="FV132" s="12"/>
      <c r="FW132" s="12"/>
      <c r="FX132" s="12"/>
      <c r="FY132" s="12"/>
      <c r="FZ132" s="12"/>
      <c r="GA132" s="12"/>
      <c r="GB132" s="12"/>
      <c r="GC132" s="12"/>
      <c r="GD132" s="12"/>
      <c r="GE132" s="12"/>
      <c r="GF132" s="12"/>
      <c r="GG132" s="12"/>
      <c r="GH132" s="12"/>
      <c r="GI132" s="12"/>
      <c r="GJ132" s="12"/>
      <c r="GK132" s="12"/>
      <c r="GL132" s="12"/>
      <c r="GM132" s="12"/>
      <c r="GN132" s="12"/>
      <c r="GO132" s="12"/>
      <c r="GP132" s="12"/>
      <c r="GQ132" s="12"/>
      <c r="GR132" s="12"/>
      <c r="GS132" s="12"/>
      <c r="GT132" s="12"/>
      <c r="GU132" s="12"/>
      <c r="GV132" s="12"/>
      <c r="GW132" s="12"/>
      <c r="GX132" s="12"/>
      <c r="GY132" s="12"/>
      <c r="GZ132" s="12"/>
      <c r="HA132" s="12"/>
      <c r="HB132" s="12"/>
      <c r="HC132" s="12"/>
      <c r="HD132" s="12"/>
      <c r="HE132" s="12"/>
      <c r="HF132" s="12"/>
      <c r="HG132" s="12"/>
      <c r="HH132" s="12"/>
      <c r="HI132" s="12"/>
      <c r="HJ132" s="12"/>
    </row>
    <row r="133" spans="12:218" x14ac:dyDescent="0.15">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c r="EY133" s="12"/>
      <c r="EZ133" s="12"/>
      <c r="FA133" s="12"/>
      <c r="FB133" s="12"/>
      <c r="FC133" s="12"/>
      <c r="FD133" s="12"/>
      <c r="FE133" s="12"/>
      <c r="FF133" s="12"/>
      <c r="FG133" s="12"/>
      <c r="FH133" s="12"/>
      <c r="FI133" s="12"/>
      <c r="FJ133" s="12"/>
      <c r="FK133" s="12"/>
      <c r="FL133" s="12"/>
      <c r="FM133" s="12"/>
      <c r="FN133" s="12"/>
      <c r="FO133" s="12"/>
      <c r="FP133" s="12"/>
      <c r="FQ133" s="12"/>
      <c r="FR133" s="12"/>
      <c r="FS133" s="12"/>
      <c r="FT133" s="12"/>
      <c r="FU133" s="12"/>
      <c r="FV133" s="12"/>
      <c r="FW133" s="12"/>
      <c r="FX133" s="12"/>
      <c r="FY133" s="12"/>
      <c r="FZ133" s="12"/>
      <c r="GA133" s="12"/>
      <c r="GB133" s="12"/>
      <c r="GC133" s="12"/>
      <c r="GD133" s="12"/>
      <c r="GE133" s="12"/>
      <c r="GF133" s="12"/>
      <c r="GG133" s="12"/>
      <c r="GH133" s="12"/>
      <c r="GI133" s="12"/>
      <c r="GJ133" s="12"/>
      <c r="GK133" s="12"/>
      <c r="GL133" s="12"/>
      <c r="GM133" s="12"/>
      <c r="GN133" s="12"/>
      <c r="GO133" s="12"/>
      <c r="GP133" s="12"/>
      <c r="GQ133" s="12"/>
      <c r="GR133" s="12"/>
      <c r="GS133" s="12"/>
      <c r="GT133" s="12"/>
      <c r="GU133" s="12"/>
      <c r="GV133" s="12"/>
      <c r="GW133" s="12"/>
      <c r="GX133" s="12"/>
      <c r="GY133" s="12"/>
      <c r="GZ133" s="12"/>
      <c r="HA133" s="12"/>
      <c r="HB133" s="12"/>
      <c r="HC133" s="12"/>
      <c r="HD133" s="12"/>
      <c r="HE133" s="12"/>
      <c r="HF133" s="12"/>
      <c r="HG133" s="12"/>
      <c r="HH133" s="12"/>
      <c r="HI133" s="12"/>
      <c r="HJ133" s="12"/>
    </row>
    <row r="134" spans="12:218" x14ac:dyDescent="0.15">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c r="FJ134" s="12"/>
      <c r="FK134" s="12"/>
      <c r="FL134" s="12"/>
      <c r="FM134" s="12"/>
      <c r="FN134" s="12"/>
      <c r="FO134" s="12"/>
      <c r="FP134" s="12"/>
      <c r="FQ134" s="12"/>
      <c r="FR134" s="12"/>
      <c r="FS134" s="12"/>
      <c r="FT134" s="12"/>
      <c r="FU134" s="12"/>
      <c r="FV134" s="12"/>
      <c r="FW134" s="12"/>
      <c r="FX134" s="12"/>
      <c r="FY134" s="12"/>
      <c r="FZ134" s="12"/>
      <c r="GA134" s="12"/>
      <c r="GB134" s="12"/>
      <c r="GC134" s="12"/>
      <c r="GD134" s="12"/>
      <c r="GE134" s="12"/>
      <c r="GF134" s="12"/>
      <c r="GG134" s="12"/>
      <c r="GH134" s="12"/>
      <c r="GI134" s="12"/>
      <c r="GJ134" s="12"/>
      <c r="GK134" s="12"/>
      <c r="GL134" s="12"/>
      <c r="GM134" s="12"/>
      <c r="GN134" s="12"/>
      <c r="GO134" s="12"/>
      <c r="GP134" s="12"/>
      <c r="GQ134" s="12"/>
      <c r="GR134" s="12"/>
      <c r="GS134" s="12"/>
      <c r="GT134" s="12"/>
      <c r="GU134" s="12"/>
      <c r="GV134" s="12"/>
      <c r="GW134" s="12"/>
      <c r="GX134" s="12"/>
      <c r="GY134" s="12"/>
      <c r="GZ134" s="12"/>
      <c r="HA134" s="12"/>
      <c r="HB134" s="12"/>
      <c r="HC134" s="12"/>
      <c r="HD134" s="12"/>
      <c r="HE134" s="12"/>
      <c r="HF134" s="12"/>
      <c r="HG134" s="12"/>
      <c r="HH134" s="12"/>
      <c r="HI134" s="12"/>
      <c r="HJ134" s="12"/>
    </row>
    <row r="135" spans="12:218" x14ac:dyDescent="0.15">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c r="GQ135" s="12"/>
      <c r="GR135" s="12"/>
      <c r="GS135" s="12"/>
      <c r="GT135" s="12"/>
      <c r="GU135" s="12"/>
      <c r="GV135" s="12"/>
      <c r="GW135" s="12"/>
      <c r="GX135" s="12"/>
      <c r="GY135" s="12"/>
      <c r="GZ135" s="12"/>
      <c r="HA135" s="12"/>
      <c r="HB135" s="12"/>
      <c r="HC135" s="12"/>
      <c r="HD135" s="12"/>
      <c r="HE135" s="12"/>
      <c r="HF135" s="12"/>
      <c r="HG135" s="12"/>
      <c r="HH135" s="12"/>
      <c r="HI135" s="12"/>
      <c r="HJ135" s="12"/>
    </row>
    <row r="136" spans="12:218" x14ac:dyDescent="0.15">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c r="FJ136" s="12"/>
      <c r="FK136" s="12"/>
      <c r="FL136" s="12"/>
      <c r="FM136" s="12"/>
      <c r="FN136" s="12"/>
      <c r="FO136" s="12"/>
      <c r="FP136" s="12"/>
      <c r="FQ136" s="12"/>
      <c r="FR136" s="12"/>
      <c r="FS136" s="12"/>
      <c r="FT136" s="12"/>
      <c r="FU136" s="12"/>
      <c r="FV136" s="12"/>
      <c r="FW136" s="12"/>
      <c r="FX136" s="12"/>
      <c r="FY136" s="12"/>
      <c r="FZ136" s="12"/>
      <c r="GA136" s="12"/>
      <c r="GB136" s="12"/>
      <c r="GC136" s="12"/>
      <c r="GD136" s="12"/>
      <c r="GE136" s="12"/>
      <c r="GF136" s="12"/>
      <c r="GG136" s="12"/>
      <c r="GH136" s="12"/>
      <c r="GI136" s="12"/>
      <c r="GJ136" s="12"/>
      <c r="GK136" s="12"/>
      <c r="GL136" s="12"/>
      <c r="GM136" s="12"/>
      <c r="GN136" s="12"/>
      <c r="GO136" s="12"/>
      <c r="GP136" s="12"/>
      <c r="GQ136" s="12"/>
      <c r="GR136" s="12"/>
      <c r="GS136" s="12"/>
      <c r="GT136" s="12"/>
      <c r="GU136" s="12"/>
      <c r="GV136" s="12"/>
      <c r="GW136" s="12"/>
      <c r="GX136" s="12"/>
      <c r="GY136" s="12"/>
      <c r="GZ136" s="12"/>
      <c r="HA136" s="12"/>
      <c r="HB136" s="12"/>
      <c r="HC136" s="12"/>
      <c r="HD136" s="12"/>
      <c r="HE136" s="12"/>
      <c r="HF136" s="12"/>
      <c r="HG136" s="12"/>
      <c r="HH136" s="12"/>
      <c r="HI136" s="12"/>
      <c r="HJ136" s="12"/>
    </row>
    <row r="137" spans="12:218" x14ac:dyDescent="0.15">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c r="FJ137" s="12"/>
      <c r="FK137" s="12"/>
      <c r="FL137" s="12"/>
      <c r="FM137" s="12"/>
      <c r="FN137" s="12"/>
      <c r="FO137" s="12"/>
      <c r="FP137" s="12"/>
      <c r="FQ137" s="12"/>
      <c r="FR137" s="12"/>
      <c r="FS137" s="12"/>
      <c r="FT137" s="12"/>
      <c r="FU137" s="12"/>
      <c r="FV137" s="12"/>
      <c r="FW137" s="12"/>
      <c r="FX137" s="12"/>
      <c r="FY137" s="12"/>
      <c r="FZ137" s="12"/>
      <c r="GA137" s="12"/>
      <c r="GB137" s="12"/>
      <c r="GC137" s="12"/>
      <c r="GD137" s="12"/>
      <c r="GE137" s="12"/>
      <c r="GF137" s="12"/>
      <c r="GG137" s="12"/>
      <c r="GH137" s="12"/>
      <c r="GI137" s="12"/>
      <c r="GJ137" s="12"/>
      <c r="GK137" s="12"/>
      <c r="GL137" s="12"/>
      <c r="GM137" s="12"/>
      <c r="GN137" s="12"/>
      <c r="GO137" s="12"/>
      <c r="GP137" s="12"/>
      <c r="GQ137" s="12"/>
      <c r="GR137" s="12"/>
      <c r="GS137" s="12"/>
      <c r="GT137" s="12"/>
      <c r="GU137" s="12"/>
      <c r="GV137" s="12"/>
      <c r="GW137" s="12"/>
      <c r="GX137" s="12"/>
      <c r="GY137" s="12"/>
      <c r="GZ137" s="12"/>
      <c r="HA137" s="12"/>
      <c r="HB137" s="12"/>
      <c r="HC137" s="12"/>
      <c r="HD137" s="12"/>
      <c r="HE137" s="12"/>
      <c r="HF137" s="12"/>
      <c r="HG137" s="12"/>
      <c r="HH137" s="12"/>
      <c r="HI137" s="12"/>
      <c r="HJ137" s="12"/>
    </row>
    <row r="138" spans="12:218" x14ac:dyDescent="0.15">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c r="FN138" s="12"/>
      <c r="FO138" s="12"/>
      <c r="FP138" s="12"/>
      <c r="FQ138" s="12"/>
      <c r="FR138" s="12"/>
      <c r="FS138" s="12"/>
      <c r="FT138" s="12"/>
      <c r="FU138" s="12"/>
      <c r="FV138" s="12"/>
      <c r="FW138" s="12"/>
      <c r="FX138" s="12"/>
      <c r="FY138" s="12"/>
      <c r="FZ138" s="12"/>
      <c r="GA138" s="12"/>
      <c r="GB138" s="12"/>
      <c r="GC138" s="12"/>
      <c r="GD138" s="12"/>
      <c r="GE138" s="12"/>
      <c r="GF138" s="12"/>
      <c r="GG138" s="12"/>
      <c r="GH138" s="12"/>
      <c r="GI138" s="12"/>
      <c r="GJ138" s="12"/>
      <c r="GK138" s="12"/>
      <c r="GL138" s="12"/>
      <c r="GM138" s="12"/>
      <c r="GN138" s="12"/>
      <c r="GO138" s="12"/>
      <c r="GP138" s="12"/>
      <c r="GQ138" s="12"/>
      <c r="GR138" s="12"/>
      <c r="GS138" s="12"/>
      <c r="GT138" s="12"/>
      <c r="GU138" s="12"/>
      <c r="GV138" s="12"/>
      <c r="GW138" s="12"/>
      <c r="GX138" s="12"/>
      <c r="GY138" s="12"/>
      <c r="GZ138" s="12"/>
      <c r="HA138" s="12"/>
      <c r="HB138" s="12"/>
      <c r="HC138" s="12"/>
      <c r="HD138" s="12"/>
      <c r="HE138" s="12"/>
      <c r="HF138" s="12"/>
      <c r="HG138" s="12"/>
      <c r="HH138" s="12"/>
      <c r="HI138" s="12"/>
      <c r="HJ138" s="12"/>
    </row>
    <row r="139" spans="12:218" x14ac:dyDescent="0.15">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2"/>
      <c r="EV139" s="12"/>
      <c r="EW139" s="12"/>
      <c r="EX139" s="12"/>
      <c r="EY139" s="12"/>
      <c r="EZ139" s="12"/>
      <c r="FA139" s="12"/>
      <c r="FB139" s="12"/>
      <c r="FC139" s="12"/>
      <c r="FD139" s="12"/>
      <c r="FE139" s="12"/>
      <c r="FF139" s="12"/>
      <c r="FG139" s="12"/>
      <c r="FH139" s="12"/>
      <c r="FI139" s="12"/>
      <c r="FJ139" s="12"/>
      <c r="FK139" s="12"/>
      <c r="FL139" s="12"/>
      <c r="FM139" s="12"/>
      <c r="FN139" s="12"/>
      <c r="FO139" s="12"/>
      <c r="FP139" s="12"/>
      <c r="FQ139" s="12"/>
      <c r="FR139" s="12"/>
      <c r="FS139" s="12"/>
      <c r="FT139" s="12"/>
      <c r="FU139" s="12"/>
      <c r="FV139" s="12"/>
      <c r="FW139" s="12"/>
      <c r="FX139" s="12"/>
      <c r="FY139" s="12"/>
      <c r="FZ139" s="12"/>
      <c r="GA139" s="12"/>
      <c r="GB139" s="12"/>
      <c r="GC139" s="12"/>
      <c r="GD139" s="12"/>
      <c r="GE139" s="12"/>
      <c r="GF139" s="12"/>
      <c r="GG139" s="12"/>
      <c r="GH139" s="12"/>
      <c r="GI139" s="12"/>
      <c r="GJ139" s="12"/>
      <c r="GK139" s="12"/>
      <c r="GL139" s="12"/>
      <c r="GM139" s="12"/>
      <c r="GN139" s="12"/>
      <c r="GO139" s="12"/>
      <c r="GP139" s="12"/>
      <c r="GQ139" s="12"/>
      <c r="GR139" s="12"/>
      <c r="GS139" s="12"/>
      <c r="GT139" s="12"/>
      <c r="GU139" s="12"/>
      <c r="GV139" s="12"/>
      <c r="GW139" s="12"/>
      <c r="GX139" s="12"/>
      <c r="GY139" s="12"/>
      <c r="GZ139" s="12"/>
      <c r="HA139" s="12"/>
      <c r="HB139" s="12"/>
      <c r="HC139" s="12"/>
      <c r="HD139" s="12"/>
      <c r="HE139" s="12"/>
      <c r="HF139" s="12"/>
      <c r="HG139" s="12"/>
      <c r="HH139" s="12"/>
      <c r="HI139" s="12"/>
      <c r="HJ139" s="12"/>
    </row>
    <row r="140" spans="12:218" x14ac:dyDescent="0.15">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c r="FJ140" s="12"/>
      <c r="FK140" s="12"/>
      <c r="FL140" s="12"/>
      <c r="FM140" s="12"/>
      <c r="FN140" s="12"/>
      <c r="FO140" s="12"/>
      <c r="FP140" s="12"/>
      <c r="FQ140" s="12"/>
      <c r="FR140" s="12"/>
      <c r="FS140" s="12"/>
      <c r="FT140" s="12"/>
      <c r="FU140" s="12"/>
      <c r="FV140" s="12"/>
      <c r="FW140" s="12"/>
      <c r="FX140" s="12"/>
      <c r="FY140" s="12"/>
      <c r="FZ140" s="12"/>
      <c r="GA140" s="12"/>
      <c r="GB140" s="12"/>
      <c r="GC140" s="12"/>
      <c r="GD140" s="12"/>
      <c r="GE140" s="12"/>
      <c r="GF140" s="12"/>
      <c r="GG140" s="12"/>
      <c r="GH140" s="12"/>
      <c r="GI140" s="12"/>
      <c r="GJ140" s="12"/>
      <c r="GK140" s="12"/>
      <c r="GL140" s="12"/>
      <c r="GM140" s="12"/>
      <c r="GN140" s="12"/>
      <c r="GO140" s="12"/>
      <c r="GP140" s="12"/>
      <c r="GQ140" s="12"/>
      <c r="GR140" s="12"/>
      <c r="GS140" s="12"/>
      <c r="GT140" s="12"/>
      <c r="GU140" s="12"/>
      <c r="GV140" s="12"/>
      <c r="GW140" s="12"/>
      <c r="GX140" s="12"/>
      <c r="GY140" s="12"/>
      <c r="GZ140" s="12"/>
      <c r="HA140" s="12"/>
      <c r="HB140" s="12"/>
      <c r="HC140" s="12"/>
      <c r="HD140" s="12"/>
      <c r="HE140" s="12"/>
      <c r="HF140" s="12"/>
      <c r="HG140" s="12"/>
      <c r="HH140" s="12"/>
      <c r="HI140" s="12"/>
      <c r="HJ140" s="12"/>
    </row>
    <row r="141" spans="12:218" x14ac:dyDescent="0.15">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2"/>
      <c r="EV141" s="12"/>
      <c r="EW141" s="12"/>
      <c r="EX141" s="12"/>
      <c r="EY141" s="12"/>
      <c r="EZ141" s="12"/>
      <c r="FA141" s="12"/>
      <c r="FB141" s="12"/>
      <c r="FC141" s="12"/>
      <c r="FD141" s="12"/>
      <c r="FE141" s="12"/>
      <c r="FF141" s="12"/>
      <c r="FG141" s="12"/>
      <c r="FH141" s="12"/>
      <c r="FI141" s="12"/>
      <c r="FJ141" s="12"/>
      <c r="FK141" s="12"/>
      <c r="FL141" s="12"/>
      <c r="FM141" s="12"/>
      <c r="FN141" s="12"/>
      <c r="FO141" s="12"/>
      <c r="FP141" s="12"/>
      <c r="FQ141" s="12"/>
      <c r="FR141" s="12"/>
      <c r="FS141" s="12"/>
      <c r="FT141" s="12"/>
      <c r="FU141" s="12"/>
      <c r="FV141" s="12"/>
      <c r="FW141" s="12"/>
      <c r="FX141" s="12"/>
      <c r="FY141" s="12"/>
      <c r="FZ141" s="12"/>
      <c r="GA141" s="12"/>
      <c r="GB141" s="12"/>
      <c r="GC141" s="12"/>
      <c r="GD141" s="12"/>
      <c r="GE141" s="12"/>
      <c r="GF141" s="12"/>
      <c r="GG141" s="12"/>
      <c r="GH141" s="12"/>
      <c r="GI141" s="12"/>
      <c r="GJ141" s="12"/>
      <c r="GK141" s="12"/>
      <c r="GL141" s="12"/>
      <c r="GM141" s="12"/>
      <c r="GN141" s="12"/>
      <c r="GO141" s="12"/>
      <c r="GP141" s="12"/>
      <c r="GQ141" s="12"/>
      <c r="GR141" s="12"/>
      <c r="GS141" s="12"/>
      <c r="GT141" s="12"/>
      <c r="GU141" s="12"/>
      <c r="GV141" s="12"/>
      <c r="GW141" s="12"/>
      <c r="GX141" s="12"/>
      <c r="GY141" s="12"/>
      <c r="GZ141" s="12"/>
      <c r="HA141" s="12"/>
      <c r="HB141" s="12"/>
      <c r="HC141" s="12"/>
      <c r="HD141" s="12"/>
      <c r="HE141" s="12"/>
      <c r="HF141" s="12"/>
      <c r="HG141" s="12"/>
      <c r="HH141" s="12"/>
      <c r="HI141" s="12"/>
      <c r="HJ141" s="12"/>
    </row>
    <row r="142" spans="12:218" x14ac:dyDescent="0.15">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c r="FJ142" s="12"/>
      <c r="FK142" s="12"/>
      <c r="FL142" s="12"/>
      <c r="FM142" s="12"/>
      <c r="FN142" s="12"/>
      <c r="FO142" s="12"/>
      <c r="FP142" s="12"/>
      <c r="FQ142" s="12"/>
      <c r="FR142" s="12"/>
      <c r="FS142" s="12"/>
      <c r="FT142" s="12"/>
      <c r="FU142" s="12"/>
      <c r="FV142" s="12"/>
      <c r="FW142" s="12"/>
      <c r="FX142" s="12"/>
      <c r="FY142" s="12"/>
      <c r="FZ142" s="12"/>
      <c r="GA142" s="12"/>
      <c r="GB142" s="12"/>
      <c r="GC142" s="12"/>
      <c r="GD142" s="12"/>
      <c r="GE142" s="12"/>
      <c r="GF142" s="12"/>
      <c r="GG142" s="12"/>
      <c r="GH142" s="12"/>
      <c r="GI142" s="12"/>
      <c r="GJ142" s="12"/>
      <c r="GK142" s="12"/>
      <c r="GL142" s="12"/>
      <c r="GM142" s="12"/>
      <c r="GN142" s="12"/>
      <c r="GO142" s="12"/>
      <c r="GP142" s="12"/>
      <c r="GQ142" s="12"/>
      <c r="GR142" s="12"/>
      <c r="GS142" s="12"/>
      <c r="GT142" s="12"/>
      <c r="GU142" s="12"/>
      <c r="GV142" s="12"/>
      <c r="GW142" s="12"/>
      <c r="GX142" s="12"/>
      <c r="GY142" s="12"/>
      <c r="GZ142" s="12"/>
      <c r="HA142" s="12"/>
      <c r="HB142" s="12"/>
      <c r="HC142" s="12"/>
      <c r="HD142" s="12"/>
      <c r="HE142" s="12"/>
      <c r="HF142" s="12"/>
      <c r="HG142" s="12"/>
      <c r="HH142" s="12"/>
      <c r="HI142" s="12"/>
      <c r="HJ142" s="12"/>
    </row>
    <row r="143" spans="12:218" x14ac:dyDescent="0.15">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c r="FD143" s="12"/>
      <c r="FE143" s="12"/>
      <c r="FF143" s="12"/>
      <c r="FG143" s="12"/>
      <c r="FH143" s="12"/>
      <c r="FI143" s="12"/>
      <c r="FJ143" s="12"/>
      <c r="FK143" s="12"/>
      <c r="FL143" s="12"/>
      <c r="FM143" s="12"/>
      <c r="FN143" s="12"/>
      <c r="FO143" s="12"/>
      <c r="FP143" s="12"/>
      <c r="FQ143" s="12"/>
      <c r="FR143" s="12"/>
      <c r="FS143" s="12"/>
      <c r="FT143" s="12"/>
      <c r="FU143" s="12"/>
      <c r="FV143" s="12"/>
      <c r="FW143" s="12"/>
      <c r="FX143" s="12"/>
      <c r="FY143" s="12"/>
      <c r="FZ143" s="12"/>
      <c r="GA143" s="12"/>
      <c r="GB143" s="12"/>
      <c r="GC143" s="12"/>
      <c r="GD143" s="12"/>
      <c r="GE143" s="12"/>
      <c r="GF143" s="12"/>
      <c r="GG143" s="12"/>
      <c r="GH143" s="12"/>
      <c r="GI143" s="12"/>
      <c r="GJ143" s="12"/>
      <c r="GK143" s="12"/>
      <c r="GL143" s="12"/>
      <c r="GM143" s="12"/>
      <c r="GN143" s="12"/>
      <c r="GO143" s="12"/>
      <c r="GP143" s="12"/>
      <c r="GQ143" s="12"/>
      <c r="GR143" s="12"/>
      <c r="GS143" s="12"/>
      <c r="GT143" s="12"/>
      <c r="GU143" s="12"/>
      <c r="GV143" s="12"/>
      <c r="GW143" s="12"/>
      <c r="GX143" s="12"/>
      <c r="GY143" s="12"/>
      <c r="GZ143" s="12"/>
      <c r="HA143" s="12"/>
      <c r="HB143" s="12"/>
      <c r="HC143" s="12"/>
      <c r="HD143" s="12"/>
      <c r="HE143" s="12"/>
      <c r="HF143" s="12"/>
      <c r="HG143" s="12"/>
      <c r="HH143" s="12"/>
      <c r="HI143" s="12"/>
      <c r="HJ143" s="12"/>
    </row>
    <row r="144" spans="12:218" x14ac:dyDescent="0.15">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2"/>
      <c r="EV144" s="12"/>
      <c r="EW144" s="12"/>
      <c r="EX144" s="12"/>
      <c r="EY144" s="12"/>
      <c r="EZ144" s="12"/>
      <c r="FA144" s="12"/>
      <c r="FB144" s="12"/>
      <c r="FC144" s="12"/>
      <c r="FD144" s="12"/>
      <c r="FE144" s="12"/>
      <c r="FF144" s="12"/>
      <c r="FG144" s="12"/>
      <c r="FH144" s="12"/>
      <c r="FI144" s="12"/>
      <c r="FJ144" s="12"/>
      <c r="FK144" s="12"/>
      <c r="FL144" s="12"/>
      <c r="FM144" s="12"/>
      <c r="FN144" s="12"/>
      <c r="FO144" s="12"/>
      <c r="FP144" s="12"/>
      <c r="FQ144" s="12"/>
      <c r="FR144" s="12"/>
      <c r="FS144" s="12"/>
      <c r="FT144" s="12"/>
      <c r="FU144" s="12"/>
      <c r="FV144" s="12"/>
      <c r="FW144" s="12"/>
      <c r="FX144" s="12"/>
      <c r="FY144" s="12"/>
      <c r="FZ144" s="12"/>
      <c r="GA144" s="12"/>
      <c r="GB144" s="12"/>
      <c r="GC144" s="12"/>
      <c r="GD144" s="12"/>
      <c r="GE144" s="12"/>
      <c r="GF144" s="12"/>
      <c r="GG144" s="12"/>
      <c r="GH144" s="12"/>
      <c r="GI144" s="12"/>
      <c r="GJ144" s="12"/>
      <c r="GK144" s="12"/>
      <c r="GL144" s="12"/>
      <c r="GM144" s="12"/>
      <c r="GN144" s="12"/>
      <c r="GO144" s="12"/>
      <c r="GP144" s="12"/>
      <c r="GQ144" s="12"/>
      <c r="GR144" s="12"/>
      <c r="GS144" s="12"/>
      <c r="GT144" s="12"/>
      <c r="GU144" s="12"/>
      <c r="GV144" s="12"/>
      <c r="GW144" s="12"/>
      <c r="GX144" s="12"/>
      <c r="GY144" s="12"/>
      <c r="GZ144" s="12"/>
      <c r="HA144" s="12"/>
      <c r="HB144" s="12"/>
      <c r="HC144" s="12"/>
      <c r="HD144" s="12"/>
      <c r="HE144" s="12"/>
      <c r="HF144" s="12"/>
      <c r="HG144" s="12"/>
      <c r="HH144" s="12"/>
      <c r="HI144" s="12"/>
      <c r="HJ144" s="12"/>
    </row>
    <row r="145" spans="12:218" x14ac:dyDescent="0.15">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c r="EY145" s="12"/>
      <c r="EZ145" s="12"/>
      <c r="FA145" s="12"/>
      <c r="FB145" s="12"/>
      <c r="FC145" s="12"/>
      <c r="FD145" s="12"/>
      <c r="FE145" s="12"/>
      <c r="FF145" s="12"/>
      <c r="FG145" s="12"/>
      <c r="FH145" s="12"/>
      <c r="FI145" s="12"/>
      <c r="FJ145" s="12"/>
      <c r="FK145" s="12"/>
      <c r="FL145" s="12"/>
      <c r="FM145" s="12"/>
      <c r="FN145" s="12"/>
      <c r="FO145" s="12"/>
      <c r="FP145" s="12"/>
      <c r="FQ145" s="12"/>
      <c r="FR145" s="12"/>
      <c r="FS145" s="12"/>
      <c r="FT145" s="12"/>
      <c r="FU145" s="12"/>
      <c r="FV145" s="12"/>
      <c r="FW145" s="12"/>
      <c r="FX145" s="12"/>
      <c r="FY145" s="12"/>
      <c r="FZ145" s="12"/>
      <c r="GA145" s="12"/>
      <c r="GB145" s="12"/>
      <c r="GC145" s="12"/>
      <c r="GD145" s="12"/>
      <c r="GE145" s="12"/>
      <c r="GF145" s="12"/>
      <c r="GG145" s="12"/>
      <c r="GH145" s="12"/>
      <c r="GI145" s="12"/>
      <c r="GJ145" s="12"/>
      <c r="GK145" s="12"/>
      <c r="GL145" s="12"/>
      <c r="GM145" s="12"/>
      <c r="GN145" s="12"/>
      <c r="GO145" s="12"/>
      <c r="GP145" s="12"/>
      <c r="GQ145" s="12"/>
      <c r="GR145" s="12"/>
      <c r="GS145" s="12"/>
      <c r="GT145" s="12"/>
      <c r="GU145" s="12"/>
      <c r="GV145" s="12"/>
      <c r="GW145" s="12"/>
      <c r="GX145" s="12"/>
      <c r="GY145" s="12"/>
      <c r="GZ145" s="12"/>
      <c r="HA145" s="12"/>
      <c r="HB145" s="12"/>
      <c r="HC145" s="12"/>
      <c r="HD145" s="12"/>
      <c r="HE145" s="12"/>
      <c r="HF145" s="12"/>
      <c r="HG145" s="12"/>
      <c r="HH145" s="12"/>
      <c r="HI145" s="12"/>
      <c r="HJ145" s="12"/>
    </row>
    <row r="146" spans="12:218" x14ac:dyDescent="0.15">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c r="EY146" s="12"/>
      <c r="EZ146" s="12"/>
      <c r="FA146" s="12"/>
      <c r="FB146" s="12"/>
      <c r="FC146" s="12"/>
      <c r="FD146" s="12"/>
      <c r="FE146" s="12"/>
      <c r="FF146" s="12"/>
      <c r="FG146" s="12"/>
      <c r="FH146" s="12"/>
      <c r="FI146" s="12"/>
      <c r="FJ146" s="12"/>
      <c r="FK146" s="12"/>
      <c r="FL146" s="12"/>
      <c r="FM146" s="12"/>
      <c r="FN146" s="12"/>
      <c r="FO146" s="12"/>
      <c r="FP146" s="12"/>
      <c r="FQ146" s="12"/>
      <c r="FR146" s="12"/>
      <c r="FS146" s="12"/>
      <c r="FT146" s="12"/>
      <c r="FU146" s="12"/>
      <c r="FV146" s="12"/>
      <c r="FW146" s="12"/>
      <c r="FX146" s="12"/>
      <c r="FY146" s="12"/>
      <c r="FZ146" s="12"/>
      <c r="GA146" s="12"/>
      <c r="GB146" s="12"/>
      <c r="GC146" s="12"/>
      <c r="GD146" s="12"/>
      <c r="GE146" s="12"/>
      <c r="GF146" s="12"/>
      <c r="GG146" s="12"/>
      <c r="GH146" s="12"/>
      <c r="GI146" s="12"/>
      <c r="GJ146" s="12"/>
      <c r="GK146" s="12"/>
      <c r="GL146" s="12"/>
      <c r="GM146" s="12"/>
      <c r="GN146" s="12"/>
      <c r="GO146" s="12"/>
      <c r="GP146" s="12"/>
      <c r="GQ146" s="12"/>
      <c r="GR146" s="12"/>
      <c r="GS146" s="12"/>
      <c r="GT146" s="12"/>
      <c r="GU146" s="12"/>
      <c r="GV146" s="12"/>
      <c r="GW146" s="12"/>
      <c r="GX146" s="12"/>
      <c r="GY146" s="12"/>
      <c r="GZ146" s="12"/>
      <c r="HA146" s="12"/>
      <c r="HB146" s="12"/>
      <c r="HC146" s="12"/>
      <c r="HD146" s="12"/>
      <c r="HE146" s="12"/>
      <c r="HF146" s="12"/>
      <c r="HG146" s="12"/>
      <c r="HH146" s="12"/>
      <c r="HI146" s="12"/>
      <c r="HJ146" s="12"/>
    </row>
    <row r="147" spans="12:218" x14ac:dyDescent="0.15">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2"/>
      <c r="EV147" s="12"/>
      <c r="EW147" s="12"/>
      <c r="EX147" s="12"/>
      <c r="EY147" s="12"/>
      <c r="EZ147" s="12"/>
      <c r="FA147" s="12"/>
      <c r="FB147" s="12"/>
      <c r="FC147" s="12"/>
      <c r="FD147" s="12"/>
      <c r="FE147" s="12"/>
      <c r="FF147" s="12"/>
      <c r="FG147" s="12"/>
      <c r="FH147" s="12"/>
      <c r="FI147" s="12"/>
      <c r="FJ147" s="12"/>
      <c r="FK147" s="12"/>
      <c r="FL147" s="12"/>
      <c r="FM147" s="12"/>
      <c r="FN147" s="12"/>
      <c r="FO147" s="12"/>
      <c r="FP147" s="12"/>
      <c r="FQ147" s="12"/>
      <c r="FR147" s="12"/>
      <c r="FS147" s="12"/>
      <c r="FT147" s="12"/>
      <c r="FU147" s="12"/>
      <c r="FV147" s="12"/>
      <c r="FW147" s="12"/>
      <c r="FX147" s="12"/>
      <c r="FY147" s="12"/>
      <c r="FZ147" s="12"/>
      <c r="GA147" s="12"/>
      <c r="GB147" s="12"/>
      <c r="GC147" s="12"/>
      <c r="GD147" s="12"/>
      <c r="GE147" s="12"/>
      <c r="GF147" s="12"/>
      <c r="GG147" s="12"/>
      <c r="GH147" s="12"/>
      <c r="GI147" s="12"/>
      <c r="GJ147" s="12"/>
      <c r="GK147" s="12"/>
      <c r="GL147" s="12"/>
      <c r="GM147" s="12"/>
      <c r="GN147" s="12"/>
      <c r="GO147" s="12"/>
      <c r="GP147" s="12"/>
      <c r="GQ147" s="12"/>
      <c r="GR147" s="12"/>
      <c r="GS147" s="12"/>
      <c r="GT147" s="12"/>
      <c r="GU147" s="12"/>
      <c r="GV147" s="12"/>
      <c r="GW147" s="12"/>
      <c r="GX147" s="12"/>
      <c r="GY147" s="12"/>
      <c r="GZ147" s="12"/>
      <c r="HA147" s="12"/>
      <c r="HB147" s="12"/>
      <c r="HC147" s="12"/>
      <c r="HD147" s="12"/>
      <c r="HE147" s="12"/>
      <c r="HF147" s="12"/>
      <c r="HG147" s="12"/>
      <c r="HH147" s="12"/>
      <c r="HI147" s="12"/>
      <c r="HJ147" s="12"/>
    </row>
    <row r="148" spans="12:218" x14ac:dyDescent="0.15">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2"/>
      <c r="EV148" s="12"/>
      <c r="EW148" s="12"/>
      <c r="EX148" s="12"/>
      <c r="EY148" s="12"/>
      <c r="EZ148" s="12"/>
      <c r="FA148" s="12"/>
      <c r="FB148" s="12"/>
      <c r="FC148" s="12"/>
      <c r="FD148" s="12"/>
      <c r="FE148" s="12"/>
      <c r="FF148" s="12"/>
      <c r="FG148" s="12"/>
      <c r="FH148" s="12"/>
      <c r="FI148" s="12"/>
      <c r="FJ148" s="12"/>
      <c r="FK148" s="12"/>
      <c r="FL148" s="12"/>
      <c r="FM148" s="12"/>
      <c r="FN148" s="12"/>
      <c r="FO148" s="12"/>
      <c r="FP148" s="12"/>
      <c r="FQ148" s="12"/>
      <c r="FR148" s="12"/>
      <c r="FS148" s="12"/>
      <c r="FT148" s="12"/>
      <c r="FU148" s="12"/>
      <c r="FV148" s="12"/>
      <c r="FW148" s="12"/>
      <c r="FX148" s="12"/>
      <c r="FY148" s="12"/>
      <c r="FZ148" s="12"/>
      <c r="GA148" s="12"/>
      <c r="GB148" s="12"/>
      <c r="GC148" s="12"/>
      <c r="GD148" s="12"/>
      <c r="GE148" s="12"/>
      <c r="GF148" s="12"/>
      <c r="GG148" s="12"/>
      <c r="GH148" s="12"/>
      <c r="GI148" s="12"/>
      <c r="GJ148" s="12"/>
      <c r="GK148" s="12"/>
      <c r="GL148" s="12"/>
      <c r="GM148" s="12"/>
      <c r="GN148" s="12"/>
      <c r="GO148" s="12"/>
      <c r="GP148" s="12"/>
      <c r="GQ148" s="12"/>
      <c r="GR148" s="12"/>
      <c r="GS148" s="12"/>
      <c r="GT148" s="12"/>
      <c r="GU148" s="12"/>
      <c r="GV148" s="12"/>
      <c r="GW148" s="12"/>
      <c r="GX148" s="12"/>
      <c r="GY148" s="12"/>
      <c r="GZ148" s="12"/>
      <c r="HA148" s="12"/>
      <c r="HB148" s="12"/>
      <c r="HC148" s="12"/>
      <c r="HD148" s="12"/>
      <c r="HE148" s="12"/>
      <c r="HF148" s="12"/>
      <c r="HG148" s="12"/>
      <c r="HH148" s="12"/>
      <c r="HI148" s="12"/>
      <c r="HJ148" s="12"/>
    </row>
    <row r="149" spans="12:218" x14ac:dyDescent="0.15">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2"/>
      <c r="EV149" s="12"/>
      <c r="EW149" s="12"/>
      <c r="EX149" s="12"/>
      <c r="EY149" s="12"/>
      <c r="EZ149" s="12"/>
      <c r="FA149" s="12"/>
      <c r="FB149" s="12"/>
      <c r="FC149" s="12"/>
      <c r="FD149" s="12"/>
      <c r="FE149" s="12"/>
      <c r="FF149" s="12"/>
      <c r="FG149" s="12"/>
      <c r="FH149" s="12"/>
      <c r="FI149" s="12"/>
      <c r="FJ149" s="12"/>
      <c r="FK149" s="12"/>
      <c r="FL149" s="12"/>
      <c r="FM149" s="12"/>
      <c r="FN149" s="12"/>
      <c r="FO149" s="12"/>
      <c r="FP149" s="12"/>
      <c r="FQ149" s="12"/>
      <c r="FR149" s="12"/>
      <c r="FS149" s="12"/>
      <c r="FT149" s="12"/>
      <c r="FU149" s="12"/>
      <c r="FV149" s="12"/>
      <c r="FW149" s="12"/>
      <c r="FX149" s="12"/>
      <c r="FY149" s="12"/>
      <c r="FZ149" s="12"/>
      <c r="GA149" s="12"/>
      <c r="GB149" s="12"/>
      <c r="GC149" s="12"/>
      <c r="GD149" s="12"/>
      <c r="GE149" s="12"/>
      <c r="GF149" s="12"/>
      <c r="GG149" s="12"/>
      <c r="GH149" s="12"/>
      <c r="GI149" s="12"/>
      <c r="GJ149" s="12"/>
      <c r="GK149" s="12"/>
      <c r="GL149" s="12"/>
      <c r="GM149" s="12"/>
      <c r="GN149" s="12"/>
      <c r="GO149" s="12"/>
      <c r="GP149" s="12"/>
      <c r="GQ149" s="12"/>
      <c r="GR149" s="12"/>
      <c r="GS149" s="12"/>
      <c r="GT149" s="12"/>
      <c r="GU149" s="12"/>
      <c r="GV149" s="12"/>
      <c r="GW149" s="12"/>
      <c r="GX149" s="12"/>
      <c r="GY149" s="12"/>
      <c r="GZ149" s="12"/>
      <c r="HA149" s="12"/>
      <c r="HB149" s="12"/>
      <c r="HC149" s="12"/>
      <c r="HD149" s="12"/>
      <c r="HE149" s="12"/>
      <c r="HF149" s="12"/>
      <c r="HG149" s="12"/>
      <c r="HH149" s="12"/>
      <c r="HI149" s="12"/>
      <c r="HJ149" s="12"/>
    </row>
    <row r="150" spans="12:218" x14ac:dyDescent="0.15">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2"/>
      <c r="EV150" s="12"/>
      <c r="EW150" s="12"/>
      <c r="EX150" s="12"/>
      <c r="EY150" s="12"/>
      <c r="EZ150" s="12"/>
      <c r="FA150" s="12"/>
      <c r="FB150" s="12"/>
      <c r="FC150" s="12"/>
      <c r="FD150" s="12"/>
      <c r="FE150" s="12"/>
      <c r="FF150" s="12"/>
      <c r="FG150" s="12"/>
      <c r="FH150" s="12"/>
      <c r="FI150" s="12"/>
      <c r="FJ150" s="12"/>
      <c r="FK150" s="12"/>
      <c r="FL150" s="12"/>
      <c r="FM150" s="12"/>
      <c r="FN150" s="12"/>
      <c r="FO150" s="12"/>
      <c r="FP150" s="12"/>
      <c r="FQ150" s="12"/>
      <c r="FR150" s="12"/>
      <c r="FS150" s="12"/>
      <c r="FT150" s="12"/>
      <c r="FU150" s="12"/>
      <c r="FV150" s="12"/>
      <c r="FW150" s="12"/>
      <c r="FX150" s="12"/>
      <c r="FY150" s="12"/>
      <c r="FZ150" s="12"/>
      <c r="GA150" s="12"/>
      <c r="GB150" s="12"/>
      <c r="GC150" s="12"/>
      <c r="GD150" s="12"/>
      <c r="GE150" s="12"/>
      <c r="GF150" s="12"/>
      <c r="GG150" s="12"/>
      <c r="GH150" s="12"/>
      <c r="GI150" s="12"/>
      <c r="GJ150" s="12"/>
      <c r="GK150" s="12"/>
      <c r="GL150" s="12"/>
      <c r="GM150" s="12"/>
      <c r="GN150" s="12"/>
      <c r="GO150" s="12"/>
      <c r="GP150" s="12"/>
      <c r="GQ150" s="12"/>
      <c r="GR150" s="12"/>
      <c r="GS150" s="12"/>
      <c r="GT150" s="12"/>
      <c r="GU150" s="12"/>
      <c r="GV150" s="12"/>
      <c r="GW150" s="12"/>
      <c r="GX150" s="12"/>
      <c r="GY150" s="12"/>
      <c r="GZ150" s="12"/>
      <c r="HA150" s="12"/>
      <c r="HB150" s="12"/>
      <c r="HC150" s="12"/>
      <c r="HD150" s="12"/>
      <c r="HE150" s="12"/>
      <c r="HF150" s="12"/>
      <c r="HG150" s="12"/>
      <c r="HH150" s="12"/>
      <c r="HI150" s="12"/>
      <c r="HJ150" s="12"/>
    </row>
    <row r="151" spans="12:218" x14ac:dyDescent="0.15">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2"/>
      <c r="EV151" s="12"/>
      <c r="EW151" s="12"/>
      <c r="EX151" s="12"/>
      <c r="EY151" s="12"/>
      <c r="EZ151" s="12"/>
      <c r="FA151" s="12"/>
      <c r="FB151" s="12"/>
      <c r="FC151" s="12"/>
      <c r="FD151" s="12"/>
      <c r="FE151" s="12"/>
      <c r="FF151" s="12"/>
      <c r="FG151" s="12"/>
      <c r="FH151" s="12"/>
      <c r="FI151" s="12"/>
      <c r="FJ151" s="12"/>
      <c r="FK151" s="12"/>
      <c r="FL151" s="12"/>
      <c r="FM151" s="12"/>
      <c r="FN151" s="12"/>
      <c r="FO151" s="12"/>
      <c r="FP151" s="12"/>
      <c r="FQ151" s="12"/>
      <c r="FR151" s="12"/>
      <c r="FS151" s="12"/>
      <c r="FT151" s="12"/>
      <c r="FU151" s="12"/>
      <c r="FV151" s="12"/>
      <c r="FW151" s="12"/>
      <c r="FX151" s="12"/>
      <c r="FY151" s="12"/>
      <c r="FZ151" s="12"/>
      <c r="GA151" s="12"/>
      <c r="GB151" s="12"/>
      <c r="GC151" s="12"/>
      <c r="GD151" s="12"/>
      <c r="GE151" s="12"/>
      <c r="GF151" s="12"/>
      <c r="GG151" s="12"/>
      <c r="GH151" s="12"/>
      <c r="GI151" s="12"/>
      <c r="GJ151" s="12"/>
      <c r="GK151" s="12"/>
      <c r="GL151" s="12"/>
      <c r="GM151" s="12"/>
      <c r="GN151" s="12"/>
      <c r="GO151" s="12"/>
      <c r="GP151" s="12"/>
      <c r="GQ151" s="12"/>
      <c r="GR151" s="12"/>
      <c r="GS151" s="12"/>
      <c r="GT151" s="12"/>
      <c r="GU151" s="12"/>
      <c r="GV151" s="12"/>
      <c r="GW151" s="12"/>
      <c r="GX151" s="12"/>
      <c r="GY151" s="12"/>
      <c r="GZ151" s="12"/>
      <c r="HA151" s="12"/>
      <c r="HB151" s="12"/>
      <c r="HC151" s="12"/>
      <c r="HD151" s="12"/>
      <c r="HE151" s="12"/>
      <c r="HF151" s="12"/>
      <c r="HG151" s="12"/>
      <c r="HH151" s="12"/>
      <c r="HI151" s="12"/>
      <c r="HJ151" s="12"/>
    </row>
    <row r="152" spans="12:218" x14ac:dyDescent="0.15">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2"/>
      <c r="EV152" s="12"/>
      <c r="EW152" s="12"/>
      <c r="EX152" s="12"/>
      <c r="EY152" s="12"/>
      <c r="EZ152" s="12"/>
      <c r="FA152" s="12"/>
      <c r="FB152" s="12"/>
      <c r="FC152" s="12"/>
      <c r="FD152" s="12"/>
      <c r="FE152" s="12"/>
      <c r="FF152" s="12"/>
      <c r="FG152" s="12"/>
      <c r="FH152" s="12"/>
      <c r="FI152" s="12"/>
      <c r="FJ152" s="12"/>
      <c r="FK152" s="12"/>
      <c r="FL152" s="12"/>
      <c r="FM152" s="12"/>
      <c r="FN152" s="12"/>
      <c r="FO152" s="12"/>
      <c r="FP152" s="12"/>
      <c r="FQ152" s="12"/>
      <c r="FR152" s="12"/>
      <c r="FS152" s="12"/>
      <c r="FT152" s="12"/>
      <c r="FU152" s="12"/>
      <c r="FV152" s="12"/>
      <c r="FW152" s="12"/>
      <c r="FX152" s="12"/>
      <c r="FY152" s="12"/>
      <c r="FZ152" s="12"/>
      <c r="GA152" s="12"/>
      <c r="GB152" s="12"/>
      <c r="GC152" s="12"/>
      <c r="GD152" s="12"/>
      <c r="GE152" s="12"/>
      <c r="GF152" s="12"/>
      <c r="GG152" s="12"/>
      <c r="GH152" s="12"/>
      <c r="GI152" s="12"/>
      <c r="GJ152" s="12"/>
      <c r="GK152" s="12"/>
      <c r="GL152" s="12"/>
      <c r="GM152" s="12"/>
      <c r="GN152" s="12"/>
      <c r="GO152" s="12"/>
      <c r="GP152" s="12"/>
      <c r="GQ152" s="12"/>
      <c r="GR152" s="12"/>
      <c r="GS152" s="12"/>
      <c r="GT152" s="12"/>
      <c r="GU152" s="12"/>
      <c r="GV152" s="12"/>
      <c r="GW152" s="12"/>
      <c r="GX152" s="12"/>
      <c r="GY152" s="12"/>
      <c r="GZ152" s="12"/>
      <c r="HA152" s="12"/>
      <c r="HB152" s="12"/>
      <c r="HC152" s="12"/>
      <c r="HD152" s="12"/>
      <c r="HE152" s="12"/>
      <c r="HF152" s="12"/>
      <c r="HG152" s="12"/>
      <c r="HH152" s="12"/>
      <c r="HI152" s="12"/>
      <c r="HJ152" s="12"/>
    </row>
    <row r="153" spans="12:218" x14ac:dyDescent="0.15">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2"/>
      <c r="EV153" s="12"/>
      <c r="EW153" s="12"/>
      <c r="EX153" s="12"/>
      <c r="EY153" s="12"/>
      <c r="EZ153" s="12"/>
      <c r="FA153" s="12"/>
      <c r="FB153" s="12"/>
      <c r="FC153" s="12"/>
      <c r="FD153" s="12"/>
      <c r="FE153" s="12"/>
      <c r="FF153" s="12"/>
      <c r="FG153" s="12"/>
      <c r="FH153" s="12"/>
      <c r="FI153" s="12"/>
      <c r="FJ153" s="12"/>
      <c r="FK153" s="12"/>
      <c r="FL153" s="12"/>
      <c r="FM153" s="12"/>
      <c r="FN153" s="12"/>
      <c r="FO153" s="12"/>
      <c r="FP153" s="12"/>
      <c r="FQ153" s="12"/>
      <c r="FR153" s="12"/>
      <c r="FS153" s="12"/>
      <c r="FT153" s="12"/>
      <c r="FU153" s="12"/>
      <c r="FV153" s="12"/>
      <c r="FW153" s="12"/>
      <c r="FX153" s="12"/>
      <c r="FY153" s="12"/>
      <c r="FZ153" s="12"/>
      <c r="GA153" s="12"/>
      <c r="GB153" s="12"/>
      <c r="GC153" s="12"/>
      <c r="GD153" s="12"/>
      <c r="GE153" s="12"/>
      <c r="GF153" s="12"/>
      <c r="GG153" s="12"/>
      <c r="GH153" s="12"/>
      <c r="GI153" s="12"/>
      <c r="GJ153" s="12"/>
      <c r="GK153" s="12"/>
      <c r="GL153" s="12"/>
      <c r="GM153" s="12"/>
      <c r="GN153" s="12"/>
      <c r="GO153" s="12"/>
      <c r="GP153" s="12"/>
      <c r="GQ153" s="12"/>
      <c r="GR153" s="12"/>
      <c r="GS153" s="12"/>
      <c r="GT153" s="12"/>
      <c r="GU153" s="12"/>
      <c r="GV153" s="12"/>
      <c r="GW153" s="12"/>
      <c r="GX153" s="12"/>
      <c r="GY153" s="12"/>
      <c r="GZ153" s="12"/>
      <c r="HA153" s="12"/>
      <c r="HB153" s="12"/>
      <c r="HC153" s="12"/>
      <c r="HD153" s="12"/>
      <c r="HE153" s="12"/>
      <c r="HF153" s="12"/>
      <c r="HG153" s="12"/>
      <c r="HH153" s="12"/>
      <c r="HI153" s="12"/>
      <c r="HJ153" s="12"/>
    </row>
    <row r="154" spans="12:218" x14ac:dyDescent="0.15">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2"/>
      <c r="EV154" s="12"/>
      <c r="EW154" s="12"/>
      <c r="EX154" s="12"/>
      <c r="EY154" s="12"/>
      <c r="EZ154" s="12"/>
      <c r="FA154" s="12"/>
      <c r="FB154" s="12"/>
      <c r="FC154" s="12"/>
      <c r="FD154" s="12"/>
      <c r="FE154" s="12"/>
      <c r="FF154" s="12"/>
      <c r="FG154" s="12"/>
      <c r="FH154" s="12"/>
      <c r="FI154" s="12"/>
      <c r="FJ154" s="12"/>
      <c r="FK154" s="12"/>
      <c r="FL154" s="12"/>
      <c r="FM154" s="12"/>
      <c r="FN154" s="12"/>
      <c r="FO154" s="12"/>
      <c r="FP154" s="12"/>
      <c r="FQ154" s="12"/>
      <c r="FR154" s="12"/>
      <c r="FS154" s="12"/>
      <c r="FT154" s="12"/>
      <c r="FU154" s="12"/>
      <c r="FV154" s="12"/>
      <c r="FW154" s="12"/>
      <c r="FX154" s="12"/>
      <c r="FY154" s="12"/>
      <c r="FZ154" s="12"/>
      <c r="GA154" s="12"/>
      <c r="GB154" s="12"/>
      <c r="GC154" s="12"/>
      <c r="GD154" s="12"/>
      <c r="GE154" s="12"/>
      <c r="GF154" s="12"/>
      <c r="GG154" s="12"/>
      <c r="GH154" s="12"/>
      <c r="GI154" s="12"/>
      <c r="GJ154" s="12"/>
      <c r="GK154" s="12"/>
      <c r="GL154" s="12"/>
      <c r="GM154" s="12"/>
      <c r="GN154" s="12"/>
      <c r="GO154" s="12"/>
      <c r="GP154" s="12"/>
      <c r="GQ154" s="12"/>
      <c r="GR154" s="12"/>
      <c r="GS154" s="12"/>
      <c r="GT154" s="12"/>
      <c r="GU154" s="12"/>
      <c r="GV154" s="12"/>
      <c r="GW154" s="12"/>
      <c r="GX154" s="12"/>
      <c r="GY154" s="12"/>
      <c r="GZ154" s="12"/>
      <c r="HA154" s="12"/>
      <c r="HB154" s="12"/>
      <c r="HC154" s="12"/>
      <c r="HD154" s="12"/>
      <c r="HE154" s="12"/>
      <c r="HF154" s="12"/>
      <c r="HG154" s="12"/>
      <c r="HH154" s="12"/>
      <c r="HI154" s="12"/>
      <c r="HJ154" s="12"/>
    </row>
  </sheetData>
  <sheetProtection password="BFB5" sheet="1" selectLockedCells="1"/>
  <protectedRanges>
    <protectedRange sqref="A1:K22 K23:K37" name="範囲1"/>
  </protectedRanges>
  <customSheetViews>
    <customSheetView guid="{0E91AE9C-1F03-439E-9035-8AFA7A48DB59}" fitToPage="1" topLeftCell="A76">
      <selection activeCell="C14" sqref="C14:J14"/>
      <pageMargins left="0.59055118110236227" right="0.59055118110236227" top="0.78740157480314965" bottom="0.78740157480314965" header="0.51181102362204722" footer="0.51181102362204722"/>
      <printOptions horizontalCentered="1"/>
      <pageSetup paperSize="9" scale="71" orientation="portrait" r:id="rId1"/>
      <headerFooter alignWithMargins="0">
        <oddHeader>&amp;C27体制整備状況調査集計用シート(学校用)</oddHeader>
      </headerFooter>
    </customSheetView>
  </customSheetViews>
  <mergeCells count="23">
    <mergeCell ref="A9:A20"/>
    <mergeCell ref="B36:B37"/>
    <mergeCell ref="C5:J5"/>
    <mergeCell ref="C6:J6"/>
    <mergeCell ref="C8:J8"/>
    <mergeCell ref="C22:J22"/>
    <mergeCell ref="C12:J12"/>
    <mergeCell ref="C36:I37"/>
    <mergeCell ref="C15:J15"/>
    <mergeCell ref="C18:J18"/>
    <mergeCell ref="C20:J20"/>
    <mergeCell ref="C27:I28"/>
    <mergeCell ref="G16:J16"/>
    <mergeCell ref="I19:J19"/>
    <mergeCell ref="B2:J2"/>
    <mergeCell ref="C7:J7"/>
    <mergeCell ref="C9:J9"/>
    <mergeCell ref="C29:I31"/>
    <mergeCell ref="C32:I34"/>
    <mergeCell ref="B4:J4"/>
    <mergeCell ref="B27:B34"/>
    <mergeCell ref="C14:J14"/>
    <mergeCell ref="C21:J21"/>
  </mergeCells>
  <phoneticPr fontId="2"/>
  <printOptions horizontalCentered="1"/>
  <pageMargins left="0.59055118110236227" right="0.59055118110236227" top="0.78740157480314965" bottom="0.78740157480314965" header="0.51181102362204722" footer="0.51181102362204722"/>
  <pageSetup paperSize="9" scale="98" orientation="portrait" r:id="rId2"/>
  <headerFooter alignWithMargins="0">
    <oddHeader>&amp;C30体制整備状況調査集計用シート(学校用)</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J157"/>
  <sheetViews>
    <sheetView zoomScaleNormal="100" zoomScaleSheetLayoutView="100" workbookViewId="0">
      <selection activeCell="K48" sqref="K48"/>
    </sheetView>
  </sheetViews>
  <sheetFormatPr defaultRowHeight="12" x14ac:dyDescent="0.15"/>
  <cols>
    <col min="1" max="1" width="20.625" style="2" customWidth="1"/>
    <col min="2" max="2" width="4.5" style="7" customWidth="1"/>
    <col min="3" max="9" width="4.625" style="7" customWidth="1"/>
    <col min="10" max="10" width="24" style="7" customWidth="1"/>
    <col min="11" max="11" width="5.5" style="28" customWidth="1"/>
    <col min="12" max="70" width="4.875" style="9" customWidth="1"/>
    <col min="71" max="182" width="4.875" style="2" customWidth="1"/>
    <col min="183" max="16384" width="9" style="2"/>
  </cols>
  <sheetData>
    <row r="1" spans="1:218" ht="16.5" customHeight="1" x14ac:dyDescent="0.15">
      <c r="A1" s="172" t="s">
        <v>219</v>
      </c>
    </row>
    <row r="2" spans="1:218" ht="125.25" customHeight="1" x14ac:dyDescent="0.15">
      <c r="A2" s="65" t="s">
        <v>68</v>
      </c>
      <c r="B2" s="375"/>
      <c r="C2" s="376"/>
      <c r="D2" s="376"/>
      <c r="E2" s="376"/>
      <c r="F2" s="376"/>
      <c r="G2" s="376"/>
      <c r="H2" s="376"/>
      <c r="I2" s="376"/>
      <c r="J2" s="377"/>
      <c r="K2" s="171"/>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row>
    <row r="3" spans="1:218" ht="125.25" customHeight="1" x14ac:dyDescent="0.15">
      <c r="A3" s="65" t="s">
        <v>69</v>
      </c>
      <c r="B3" s="153"/>
      <c r="C3" s="154"/>
      <c r="D3" s="154"/>
      <c r="E3" s="154"/>
      <c r="F3" s="154"/>
      <c r="G3" s="154"/>
      <c r="H3" s="154"/>
      <c r="I3" s="154"/>
      <c r="J3" s="155"/>
      <c r="K3" s="77" t="s">
        <v>126</v>
      </c>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row>
    <row r="4" spans="1:218" ht="125.25" customHeight="1" x14ac:dyDescent="0.15">
      <c r="A4" s="65" t="s">
        <v>3</v>
      </c>
      <c r="B4" s="375"/>
      <c r="C4" s="376"/>
      <c r="D4" s="376"/>
      <c r="E4" s="376"/>
      <c r="F4" s="376"/>
      <c r="G4" s="376"/>
      <c r="H4" s="376"/>
      <c r="I4" s="376"/>
      <c r="J4" s="377"/>
      <c r="K4" s="77" t="s">
        <v>127</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row>
    <row r="5" spans="1:218" ht="13.5" customHeight="1" x14ac:dyDescent="0.15">
      <c r="A5" s="66" t="s">
        <v>4</v>
      </c>
      <c r="B5" s="67"/>
      <c r="C5" s="403" t="s">
        <v>5</v>
      </c>
      <c r="D5" s="403"/>
      <c r="E5" s="403"/>
      <c r="F5" s="404"/>
      <c r="G5" s="404"/>
      <c r="H5" s="404"/>
      <c r="I5" s="404"/>
      <c r="J5" s="405"/>
      <c r="K5" s="78">
        <f>COUNTIF(L5:IV5,"○")</f>
        <v>0</v>
      </c>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row>
    <row r="6" spans="1:218" ht="13.5" customHeight="1" x14ac:dyDescent="0.15">
      <c r="A6" s="71" t="s">
        <v>6</v>
      </c>
      <c r="B6" s="72"/>
      <c r="C6" s="378" t="s">
        <v>11</v>
      </c>
      <c r="D6" s="378"/>
      <c r="E6" s="378"/>
      <c r="F6" s="379"/>
      <c r="G6" s="379"/>
      <c r="H6" s="379"/>
      <c r="I6" s="379"/>
      <c r="J6" s="380"/>
      <c r="K6" s="78">
        <f t="shared" ref="K6:K8" si="0">COUNTIF(L6:IV6,"○")</f>
        <v>0</v>
      </c>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row>
    <row r="7" spans="1:218" ht="13.5" customHeight="1" x14ac:dyDescent="0.15">
      <c r="A7" s="71" t="s">
        <v>7</v>
      </c>
      <c r="B7" s="72" t="s">
        <v>18</v>
      </c>
      <c r="C7" s="378" t="s">
        <v>148</v>
      </c>
      <c r="D7" s="378"/>
      <c r="E7" s="378"/>
      <c r="F7" s="379"/>
      <c r="G7" s="379"/>
      <c r="H7" s="379"/>
      <c r="I7" s="379"/>
      <c r="J7" s="380"/>
      <c r="K7" s="78">
        <f t="shared" si="0"/>
        <v>0</v>
      </c>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row>
    <row r="8" spans="1:218" x14ac:dyDescent="0.15">
      <c r="A8" s="68"/>
      <c r="B8" s="69" t="s">
        <v>41</v>
      </c>
      <c r="C8" s="406" t="s">
        <v>10</v>
      </c>
      <c r="D8" s="406"/>
      <c r="E8" s="406"/>
      <c r="F8" s="407"/>
      <c r="G8" s="407"/>
      <c r="H8" s="407"/>
      <c r="I8" s="407"/>
      <c r="J8" s="408"/>
      <c r="K8" s="80">
        <f t="shared" si="0"/>
        <v>0</v>
      </c>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row>
    <row r="9" spans="1:218" ht="13.5" customHeight="1" x14ac:dyDescent="0.15">
      <c r="A9" s="398" t="s">
        <v>184</v>
      </c>
      <c r="B9" s="106" t="s">
        <v>196</v>
      </c>
      <c r="C9" s="379" t="s">
        <v>188</v>
      </c>
      <c r="D9" s="381"/>
      <c r="E9" s="381"/>
      <c r="F9" s="381"/>
      <c r="G9" s="381"/>
      <c r="H9" s="381"/>
      <c r="I9" s="381"/>
      <c r="J9" s="382"/>
      <c r="K9" s="78">
        <f>SUM(L9:IV9)</f>
        <v>0</v>
      </c>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row>
    <row r="10" spans="1:218" ht="13.5" customHeight="1" x14ac:dyDescent="0.15">
      <c r="A10" s="399"/>
      <c r="B10" s="73" t="s">
        <v>197</v>
      </c>
      <c r="C10" s="160" t="s">
        <v>189</v>
      </c>
      <c r="D10" s="160"/>
      <c r="E10" s="160"/>
      <c r="F10" s="161"/>
      <c r="G10" s="161"/>
      <c r="H10" s="161"/>
      <c r="I10" s="161"/>
      <c r="J10" s="162"/>
      <c r="K10" s="79">
        <f t="shared" ref="K10:K18" si="1">SUM(L10:IV10)</f>
        <v>0</v>
      </c>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row>
    <row r="11" spans="1:218" ht="13.5" customHeight="1" x14ac:dyDescent="0.15">
      <c r="A11" s="399"/>
      <c r="B11" s="165" t="s">
        <v>198</v>
      </c>
      <c r="C11" s="160" t="s">
        <v>190</v>
      </c>
      <c r="D11" s="160"/>
      <c r="E11" s="160"/>
      <c r="F11" s="161"/>
      <c r="G11" s="161"/>
      <c r="H11" s="161"/>
      <c r="I11" s="161"/>
      <c r="J11" s="162"/>
      <c r="K11" s="80">
        <f t="shared" si="1"/>
        <v>0</v>
      </c>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row>
    <row r="12" spans="1:218" ht="13.5" customHeight="1" x14ac:dyDescent="0.15">
      <c r="A12" s="399"/>
      <c r="B12" s="106" t="s">
        <v>199</v>
      </c>
      <c r="C12" s="379" t="s">
        <v>191</v>
      </c>
      <c r="D12" s="381"/>
      <c r="E12" s="381"/>
      <c r="F12" s="381"/>
      <c r="G12" s="381"/>
      <c r="H12" s="381"/>
      <c r="I12" s="381"/>
      <c r="J12" s="382"/>
      <c r="K12" s="78">
        <f t="shared" si="1"/>
        <v>0</v>
      </c>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row>
    <row r="13" spans="1:218" ht="13.5" customHeight="1" x14ac:dyDescent="0.15">
      <c r="A13" s="399"/>
      <c r="B13" s="73" t="s">
        <v>200</v>
      </c>
      <c r="C13" s="160" t="s">
        <v>189</v>
      </c>
      <c r="D13" s="160"/>
      <c r="E13" s="160"/>
      <c r="F13" s="161"/>
      <c r="G13" s="161"/>
      <c r="H13" s="161"/>
      <c r="I13" s="161"/>
      <c r="J13" s="162"/>
      <c r="K13" s="79">
        <f t="shared" si="1"/>
        <v>0</v>
      </c>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row>
    <row r="14" spans="1:218" ht="13.5" customHeight="1" x14ac:dyDescent="0.15">
      <c r="A14" s="399"/>
      <c r="B14" s="165" t="s">
        <v>201</v>
      </c>
      <c r="C14" s="392" t="s">
        <v>190</v>
      </c>
      <c r="D14" s="393"/>
      <c r="E14" s="393"/>
      <c r="F14" s="393"/>
      <c r="G14" s="393"/>
      <c r="H14" s="393"/>
      <c r="I14" s="393"/>
      <c r="J14" s="394"/>
      <c r="K14" s="80">
        <f t="shared" si="1"/>
        <v>0</v>
      </c>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row>
    <row r="15" spans="1:218" ht="13.5" customHeight="1" x14ac:dyDescent="0.15">
      <c r="A15" s="399"/>
      <c r="B15" s="106" t="s">
        <v>202</v>
      </c>
      <c r="C15" s="379" t="s">
        <v>192</v>
      </c>
      <c r="D15" s="381"/>
      <c r="E15" s="381"/>
      <c r="F15" s="381"/>
      <c r="G15" s="381"/>
      <c r="H15" s="381"/>
      <c r="I15" s="381"/>
      <c r="J15" s="382"/>
      <c r="K15" s="78">
        <f t="shared" si="1"/>
        <v>0</v>
      </c>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row>
    <row r="16" spans="1:218" ht="13.5" customHeight="1" x14ac:dyDescent="0.15">
      <c r="A16" s="399"/>
      <c r="B16" s="73" t="s">
        <v>203</v>
      </c>
      <c r="C16" s="150" t="s">
        <v>193</v>
      </c>
      <c r="D16" s="150"/>
      <c r="E16" s="150"/>
      <c r="F16" s="151"/>
      <c r="G16" s="151"/>
      <c r="H16" s="151"/>
      <c r="I16" s="151"/>
      <c r="J16" s="152"/>
      <c r="K16" s="79">
        <f t="shared" si="1"/>
        <v>0</v>
      </c>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row>
    <row r="17" spans="1:218" ht="13.5" customHeight="1" x14ac:dyDescent="0.15">
      <c r="A17" s="399"/>
      <c r="B17" s="73" t="s">
        <v>204</v>
      </c>
      <c r="C17" s="150" t="s">
        <v>194</v>
      </c>
      <c r="D17" s="150"/>
      <c r="E17" s="150"/>
      <c r="F17" s="151"/>
      <c r="G17" s="151"/>
      <c r="H17" s="151"/>
      <c r="I17" s="151"/>
      <c r="J17" s="152"/>
      <c r="K17" s="79">
        <f t="shared" si="1"/>
        <v>0</v>
      </c>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row>
    <row r="18" spans="1:218" ht="13.5" customHeight="1" x14ac:dyDescent="0.15">
      <c r="A18" s="399"/>
      <c r="B18" s="166" t="s">
        <v>205</v>
      </c>
      <c r="C18" s="416" t="s">
        <v>193</v>
      </c>
      <c r="D18" s="417"/>
      <c r="E18" s="417"/>
      <c r="F18" s="417"/>
      <c r="G18" s="417"/>
      <c r="H18" s="417"/>
      <c r="I18" s="417"/>
      <c r="J18" s="418"/>
      <c r="K18" s="80">
        <f t="shared" si="1"/>
        <v>0</v>
      </c>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row>
    <row r="19" spans="1:218" ht="13.5" customHeight="1" x14ac:dyDescent="0.15">
      <c r="A19" s="399"/>
      <c r="B19" s="86" t="s">
        <v>70</v>
      </c>
      <c r="C19" s="156" t="s">
        <v>195</v>
      </c>
      <c r="D19" s="156"/>
      <c r="E19" s="156"/>
      <c r="F19" s="157"/>
      <c r="G19" s="157"/>
      <c r="H19" s="157"/>
      <c r="I19" s="157"/>
      <c r="J19" s="158"/>
      <c r="K19" s="145">
        <f t="shared" ref="K19:K23" si="2">COUNTIF(L19:IV19,"○")</f>
        <v>0</v>
      </c>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row>
    <row r="20" spans="1:218" ht="13.5" customHeight="1" x14ac:dyDescent="0.15">
      <c r="A20" s="400"/>
      <c r="B20" s="70" t="s">
        <v>206</v>
      </c>
      <c r="C20" s="419" t="s">
        <v>207</v>
      </c>
      <c r="D20" s="420"/>
      <c r="E20" s="420"/>
      <c r="F20" s="420"/>
      <c r="G20" s="420"/>
      <c r="H20" s="420"/>
      <c r="I20" s="420"/>
      <c r="J20" s="421"/>
      <c r="K20" s="78">
        <f t="shared" si="2"/>
        <v>0</v>
      </c>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row>
    <row r="21" spans="1:218" s="42" customFormat="1" ht="13.5" customHeight="1" x14ac:dyDescent="0.15">
      <c r="A21" s="74" t="s">
        <v>185</v>
      </c>
      <c r="B21" s="75" t="s">
        <v>18</v>
      </c>
      <c r="C21" s="395" t="s">
        <v>59</v>
      </c>
      <c r="D21" s="396"/>
      <c r="E21" s="396"/>
      <c r="F21" s="396"/>
      <c r="G21" s="396"/>
      <c r="H21" s="396"/>
      <c r="I21" s="396"/>
      <c r="J21" s="397"/>
      <c r="K21" s="78">
        <f t="shared" si="2"/>
        <v>0</v>
      </c>
    </row>
    <row r="22" spans="1:218" s="42" customFormat="1" ht="14.25" customHeight="1" x14ac:dyDescent="0.15">
      <c r="A22" s="76"/>
      <c r="B22" s="83" t="s">
        <v>31</v>
      </c>
      <c r="C22" s="409" t="s">
        <v>60</v>
      </c>
      <c r="D22" s="410"/>
      <c r="E22" s="410"/>
      <c r="F22" s="410"/>
      <c r="G22" s="410"/>
      <c r="H22" s="410"/>
      <c r="I22" s="410"/>
      <c r="J22" s="411"/>
      <c r="K22" s="80">
        <f t="shared" si="2"/>
        <v>0</v>
      </c>
    </row>
    <row r="23" spans="1:218" ht="13.5" customHeight="1" x14ac:dyDescent="0.15">
      <c r="A23" s="65" t="s">
        <v>186</v>
      </c>
      <c r="B23" s="86"/>
      <c r="C23" s="84" t="s">
        <v>24</v>
      </c>
      <c r="D23" s="84"/>
      <c r="E23" s="84"/>
      <c r="F23" s="84"/>
      <c r="G23" s="84"/>
      <c r="H23" s="84"/>
      <c r="I23" s="84"/>
      <c r="J23" s="84"/>
      <c r="K23" s="145">
        <f t="shared" si="2"/>
        <v>0</v>
      </c>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row>
    <row r="24" spans="1:218" x14ac:dyDescent="0.15">
      <c r="A24" s="71" t="s">
        <v>187</v>
      </c>
      <c r="B24" s="146" t="s">
        <v>26</v>
      </c>
      <c r="C24" s="147" t="s">
        <v>27</v>
      </c>
      <c r="D24" s="147"/>
      <c r="E24" s="147"/>
      <c r="F24" s="147"/>
      <c r="G24" s="147"/>
      <c r="H24" s="147"/>
      <c r="I24" s="147"/>
      <c r="J24" s="148"/>
      <c r="K24" s="78">
        <f t="shared" ref="K24:K25" si="3">SUM(L24:IV24)</f>
        <v>0</v>
      </c>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row>
    <row r="25" spans="1:218" x14ac:dyDescent="0.15">
      <c r="A25" s="68"/>
      <c r="B25" s="86" t="s">
        <v>23</v>
      </c>
      <c r="C25" s="84" t="s">
        <v>67</v>
      </c>
      <c r="D25" s="84"/>
      <c r="E25" s="84"/>
      <c r="F25" s="84"/>
      <c r="G25" s="84"/>
      <c r="H25" s="84"/>
      <c r="I25" s="84"/>
      <c r="J25" s="149"/>
      <c r="K25" s="78">
        <f t="shared" si="3"/>
        <v>0</v>
      </c>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row>
    <row r="26" spans="1:218" s="5" customFormat="1" ht="12" customHeight="1" x14ac:dyDescent="0.15">
      <c r="A26" s="68"/>
      <c r="B26" s="159" t="s">
        <v>29</v>
      </c>
      <c r="C26" s="434" t="s">
        <v>251</v>
      </c>
      <c r="D26" s="435"/>
      <c r="E26" s="435"/>
      <c r="F26" s="435"/>
      <c r="G26" s="435"/>
      <c r="H26" s="435"/>
      <c r="I26" s="435"/>
      <c r="J26" s="436"/>
      <c r="K26" s="78">
        <f t="shared" ref="K26:K37" si="4">COUNTIF(L26:IV26,"○")</f>
        <v>0</v>
      </c>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row>
    <row r="27" spans="1:218" x14ac:dyDescent="0.15">
      <c r="A27" s="68"/>
      <c r="B27" s="388" t="s">
        <v>30</v>
      </c>
      <c r="C27" s="422" t="s">
        <v>145</v>
      </c>
      <c r="D27" s="423"/>
      <c r="E27" s="423"/>
      <c r="F27" s="423"/>
      <c r="G27" s="423"/>
      <c r="H27" s="423"/>
      <c r="I27" s="424"/>
      <c r="J27" s="108" t="s">
        <v>210</v>
      </c>
      <c r="K27" s="78">
        <f t="shared" si="4"/>
        <v>0</v>
      </c>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row>
    <row r="28" spans="1:218" x14ac:dyDescent="0.15">
      <c r="A28" s="68"/>
      <c r="B28" s="389"/>
      <c r="C28" s="425"/>
      <c r="D28" s="268"/>
      <c r="E28" s="268"/>
      <c r="F28" s="268"/>
      <c r="G28" s="268"/>
      <c r="H28" s="268"/>
      <c r="I28" s="426"/>
      <c r="J28" s="144" t="s">
        <v>211</v>
      </c>
      <c r="K28" s="79">
        <f t="shared" si="4"/>
        <v>0</v>
      </c>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row>
    <row r="29" spans="1:218" ht="12" customHeight="1" x14ac:dyDescent="0.15">
      <c r="A29" s="68"/>
      <c r="B29" s="390"/>
      <c r="C29" s="383" t="s">
        <v>146</v>
      </c>
      <c r="D29" s="384"/>
      <c r="E29" s="384"/>
      <c r="F29" s="384"/>
      <c r="G29" s="384"/>
      <c r="H29" s="384"/>
      <c r="I29" s="384"/>
      <c r="J29" s="109" t="s">
        <v>212</v>
      </c>
      <c r="K29" s="79">
        <f t="shared" si="4"/>
        <v>0</v>
      </c>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row>
    <row r="30" spans="1:218" ht="12" customHeight="1" x14ac:dyDescent="0.15">
      <c r="A30" s="68"/>
      <c r="B30" s="390"/>
      <c r="C30" s="385"/>
      <c r="D30" s="386"/>
      <c r="E30" s="386"/>
      <c r="F30" s="386"/>
      <c r="G30" s="386"/>
      <c r="H30" s="386"/>
      <c r="I30" s="386"/>
      <c r="J30" s="109" t="s">
        <v>213</v>
      </c>
      <c r="K30" s="79">
        <f t="shared" si="4"/>
        <v>0</v>
      </c>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row>
    <row r="31" spans="1:218" ht="12" customHeight="1" x14ac:dyDescent="0.15">
      <c r="A31" s="68"/>
      <c r="B31" s="390"/>
      <c r="C31" s="385"/>
      <c r="D31" s="386"/>
      <c r="E31" s="386"/>
      <c r="F31" s="386"/>
      <c r="G31" s="386"/>
      <c r="H31" s="386"/>
      <c r="I31" s="386"/>
      <c r="J31" s="109" t="s">
        <v>247</v>
      </c>
      <c r="K31" s="79">
        <f t="shared" si="4"/>
        <v>0</v>
      </c>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row>
    <row r="32" spans="1:218" ht="12" customHeight="1" x14ac:dyDescent="0.15">
      <c r="A32" s="68"/>
      <c r="B32" s="390"/>
      <c r="C32" s="383" t="s">
        <v>147</v>
      </c>
      <c r="D32" s="384"/>
      <c r="E32" s="384"/>
      <c r="F32" s="384"/>
      <c r="G32" s="384"/>
      <c r="H32" s="384"/>
      <c r="I32" s="384"/>
      <c r="J32" s="109" t="s">
        <v>214</v>
      </c>
      <c r="K32" s="79">
        <f t="shared" si="4"/>
        <v>0</v>
      </c>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row>
    <row r="33" spans="1:218" ht="12" customHeight="1" x14ac:dyDescent="0.15">
      <c r="A33" s="68"/>
      <c r="B33" s="390"/>
      <c r="C33" s="385"/>
      <c r="D33" s="386"/>
      <c r="E33" s="386"/>
      <c r="F33" s="386"/>
      <c r="G33" s="386"/>
      <c r="H33" s="386"/>
      <c r="I33" s="386"/>
      <c r="J33" s="109" t="s">
        <v>215</v>
      </c>
      <c r="K33" s="79">
        <f t="shared" si="4"/>
        <v>0</v>
      </c>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row>
    <row r="34" spans="1:218" ht="12" customHeight="1" x14ac:dyDescent="0.15">
      <c r="A34" s="68"/>
      <c r="B34" s="391"/>
      <c r="C34" s="387"/>
      <c r="D34" s="332"/>
      <c r="E34" s="332"/>
      <c r="F34" s="332"/>
      <c r="G34" s="332"/>
      <c r="H34" s="332"/>
      <c r="I34" s="332"/>
      <c r="J34" s="143" t="s">
        <v>154</v>
      </c>
      <c r="K34" s="80">
        <f t="shared" si="4"/>
        <v>0</v>
      </c>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row>
    <row r="35" spans="1:218" ht="12" customHeight="1" x14ac:dyDescent="0.15">
      <c r="A35" s="68"/>
      <c r="B35" s="167" t="s">
        <v>208</v>
      </c>
      <c r="C35" s="170" t="s">
        <v>209</v>
      </c>
      <c r="D35" s="168"/>
      <c r="E35" s="168"/>
      <c r="F35" s="168"/>
      <c r="G35" s="168"/>
      <c r="H35" s="168"/>
      <c r="I35" s="168"/>
      <c r="J35" s="169"/>
      <c r="K35" s="145">
        <f t="shared" si="4"/>
        <v>0</v>
      </c>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row>
    <row r="36" spans="1:218" x14ac:dyDescent="0.15">
      <c r="A36" s="68"/>
      <c r="B36" s="401" t="s">
        <v>206</v>
      </c>
      <c r="C36" s="412" t="s">
        <v>149</v>
      </c>
      <c r="D36" s="413"/>
      <c r="E36" s="413"/>
      <c r="F36" s="413"/>
      <c r="G36" s="413"/>
      <c r="H36" s="413"/>
      <c r="I36" s="413"/>
      <c r="J36" s="144" t="s">
        <v>216</v>
      </c>
      <c r="K36" s="78">
        <f t="shared" si="4"/>
        <v>0</v>
      </c>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row>
    <row r="37" spans="1:218" x14ac:dyDescent="0.15">
      <c r="A37" s="85"/>
      <c r="B37" s="402"/>
      <c r="C37" s="414"/>
      <c r="D37" s="415"/>
      <c r="E37" s="415"/>
      <c r="F37" s="415"/>
      <c r="G37" s="415"/>
      <c r="H37" s="415"/>
      <c r="I37" s="415"/>
      <c r="J37" s="143" t="s">
        <v>217</v>
      </c>
      <c r="K37" s="80">
        <f t="shared" si="4"/>
        <v>0</v>
      </c>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row>
    <row r="38" spans="1:218" ht="13.5" x14ac:dyDescent="0.15">
      <c r="A38" s="15"/>
      <c r="B38" s="130"/>
      <c r="C38" s="15"/>
      <c r="D38" s="15"/>
      <c r="E38" s="132"/>
      <c r="F38" s="132"/>
      <c r="G38" s="132"/>
      <c r="H38" s="132"/>
      <c r="I38" s="132"/>
      <c r="J38" s="15"/>
      <c r="K38" s="131"/>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row>
    <row r="39" spans="1:218" ht="13.5" x14ac:dyDescent="0.15">
      <c r="A39" s="15"/>
      <c r="B39" s="130"/>
      <c r="C39" s="15"/>
      <c r="D39" s="15"/>
      <c r="E39" s="15"/>
      <c r="F39" s="15"/>
      <c r="G39" s="15"/>
      <c r="H39" s="15"/>
      <c r="I39" s="15"/>
      <c r="J39" s="432" t="s">
        <v>131</v>
      </c>
      <c r="K39" s="433"/>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row>
    <row r="40" spans="1:218" x14ac:dyDescent="0.15">
      <c r="E40" s="133"/>
      <c r="F40" s="133"/>
      <c r="G40" s="133"/>
      <c r="H40" s="133"/>
      <c r="I40" s="133"/>
      <c r="J40" s="134" t="s">
        <v>78</v>
      </c>
      <c r="K40" s="135">
        <f>COUNTIF(L3:IV3,J40)</f>
        <v>0</v>
      </c>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row>
    <row r="41" spans="1:218" x14ac:dyDescent="0.15">
      <c r="E41" s="133"/>
      <c r="F41" s="133"/>
      <c r="G41" s="133"/>
      <c r="H41" s="133"/>
      <c r="I41" s="133"/>
      <c r="J41" s="134" t="s">
        <v>257</v>
      </c>
      <c r="K41" s="135">
        <f>COUNTIF(L3:IV3,J41)</f>
        <v>0</v>
      </c>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row>
    <row r="42" spans="1:218" x14ac:dyDescent="0.15">
      <c r="E42" s="129"/>
      <c r="F42" s="129"/>
      <c r="G42" s="129"/>
      <c r="H42" s="129"/>
      <c r="I42" s="129"/>
      <c r="J42" s="134" t="s">
        <v>121</v>
      </c>
      <c r="K42" s="135">
        <f>COUNTIF(L3:IV3,J42)</f>
        <v>0</v>
      </c>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row>
    <row r="43" spans="1:218" x14ac:dyDescent="0.15">
      <c r="E43" s="129"/>
      <c r="F43" s="129"/>
      <c r="G43" s="129"/>
      <c r="H43" s="129"/>
      <c r="I43" s="129"/>
      <c r="J43" s="134" t="s">
        <v>79</v>
      </c>
      <c r="K43" s="135">
        <f>COUNTIF(L3:IV3,J43)</f>
        <v>0</v>
      </c>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row>
    <row r="44" spans="1:218" x14ac:dyDescent="0.15">
      <c r="E44" s="129"/>
      <c r="F44" s="129"/>
      <c r="G44" s="129"/>
      <c r="H44" s="129"/>
      <c r="I44" s="129"/>
      <c r="J44" s="134" t="s">
        <v>80</v>
      </c>
      <c r="K44" s="135">
        <f>COUNTIF(L3:IV3,J44)</f>
        <v>0</v>
      </c>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row>
    <row r="45" spans="1:218" x14ac:dyDescent="0.15">
      <c r="E45" s="129"/>
      <c r="F45" s="129"/>
      <c r="G45" s="129"/>
      <c r="H45" s="129"/>
      <c r="I45" s="129"/>
      <c r="J45" s="134" t="s">
        <v>122</v>
      </c>
      <c r="K45" s="135">
        <f>COUNTIF(L3:IV3,J45)</f>
        <v>0</v>
      </c>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row>
    <row r="46" spans="1:218" x14ac:dyDescent="0.15">
      <c r="E46" s="129"/>
      <c r="F46" s="129"/>
      <c r="G46" s="129"/>
      <c r="H46" s="129"/>
      <c r="I46" s="129"/>
      <c r="J46" s="134" t="s">
        <v>123</v>
      </c>
      <c r="K46" s="135">
        <f>COUNTIF(L3:IV3,J46)</f>
        <v>0</v>
      </c>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row>
    <row r="47" spans="1:218" x14ac:dyDescent="0.15">
      <c r="E47" s="129"/>
      <c r="F47" s="129"/>
      <c r="G47" s="129"/>
      <c r="H47" s="129"/>
      <c r="I47" s="129"/>
      <c r="J47" s="134" t="s">
        <v>81</v>
      </c>
      <c r="K47" s="135">
        <f>COUNTIF(L3:IV3,J47)</f>
        <v>0</v>
      </c>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row>
    <row r="48" spans="1:218" x14ac:dyDescent="0.15">
      <c r="E48" s="129"/>
      <c r="F48" s="129"/>
      <c r="G48" s="129"/>
      <c r="H48" s="129"/>
      <c r="I48" s="129"/>
      <c r="J48" s="134" t="s">
        <v>124</v>
      </c>
      <c r="K48" s="135">
        <f>COUNTIF(L3:IV3,J48)</f>
        <v>0</v>
      </c>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row>
    <row r="49" spans="1:217" x14ac:dyDescent="0.15">
      <c r="E49" s="129"/>
      <c r="F49" s="129"/>
      <c r="G49" s="129"/>
      <c r="H49" s="129"/>
      <c r="I49" s="129"/>
      <c r="J49" s="136" t="s">
        <v>125</v>
      </c>
      <c r="K49" s="137">
        <f>COUNTIF(L3:IV3,J49)</f>
        <v>0</v>
      </c>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row>
    <row r="50" spans="1:217" x14ac:dyDescent="0.15">
      <c r="J50" s="138" t="s">
        <v>82</v>
      </c>
      <c r="K50" s="139">
        <f>SUM(K40:K49)</f>
        <v>0</v>
      </c>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row>
    <row r="51" spans="1:217" x14ac:dyDescent="0.15">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row>
    <row r="52" spans="1:217" x14ac:dyDescent="0.15">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row>
    <row r="53" spans="1:217" x14ac:dyDescent="0.15">
      <c r="A53" s="2" t="s">
        <v>71</v>
      </c>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row>
    <row r="54" spans="1:217" x14ac:dyDescent="0.15">
      <c r="A54" s="2" t="s">
        <v>72</v>
      </c>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row>
    <row r="55" spans="1:217" x14ac:dyDescent="0.15">
      <c r="A55" s="2" t="s">
        <v>73</v>
      </c>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row>
    <row r="56" spans="1:217" x14ac:dyDescent="0.15">
      <c r="A56" s="2" t="s">
        <v>74</v>
      </c>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row>
    <row r="57" spans="1:217" x14ac:dyDescent="0.15">
      <c r="A57" s="2" t="s">
        <v>75</v>
      </c>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row>
    <row r="58" spans="1:217" x14ac:dyDescent="0.15">
      <c r="A58" s="2" t="s">
        <v>76</v>
      </c>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row>
    <row r="59" spans="1:217" x14ac:dyDescent="0.15">
      <c r="A59" s="2" t="s">
        <v>77</v>
      </c>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row>
    <row r="60" spans="1:217" x14ac:dyDescent="0.15">
      <c r="A60" s="2" t="s">
        <v>83</v>
      </c>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row>
    <row r="61" spans="1:217" x14ac:dyDescent="0.15">
      <c r="A61" s="2" t="s">
        <v>84</v>
      </c>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row>
    <row r="62" spans="1:217" x14ac:dyDescent="0.15">
      <c r="A62" s="2" t="s">
        <v>85</v>
      </c>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row>
    <row r="63" spans="1:217" x14ac:dyDescent="0.15">
      <c r="A63" s="2" t="s">
        <v>86</v>
      </c>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row>
    <row r="64" spans="1:217" x14ac:dyDescent="0.15">
      <c r="A64" s="2" t="s">
        <v>87</v>
      </c>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row>
    <row r="65" spans="1:217" x14ac:dyDescent="0.15">
      <c r="A65" s="2" t="s">
        <v>128</v>
      </c>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row>
    <row r="66" spans="1:217" x14ac:dyDescent="0.15">
      <c r="A66" s="2" t="s">
        <v>88</v>
      </c>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row>
    <row r="67" spans="1:217" x14ac:dyDescent="0.15">
      <c r="A67" s="2" t="s">
        <v>89</v>
      </c>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row>
    <row r="68" spans="1:217" x14ac:dyDescent="0.15">
      <c r="A68" s="2" t="s">
        <v>90</v>
      </c>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row>
    <row r="69" spans="1:217" x14ac:dyDescent="0.15">
      <c r="A69" s="2" t="s">
        <v>91</v>
      </c>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row>
    <row r="70" spans="1:217" x14ac:dyDescent="0.15">
      <c r="A70" s="2" t="s">
        <v>92</v>
      </c>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row>
    <row r="71" spans="1:217" x14ac:dyDescent="0.15">
      <c r="A71" s="2" t="s">
        <v>93</v>
      </c>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row>
    <row r="72" spans="1:217" x14ac:dyDescent="0.15">
      <c r="A72" s="2" t="s">
        <v>94</v>
      </c>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row>
    <row r="73" spans="1:217" x14ac:dyDescent="0.15">
      <c r="A73" s="2" t="s">
        <v>95</v>
      </c>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row>
    <row r="74" spans="1:217" x14ac:dyDescent="0.15">
      <c r="A74" s="2" t="s">
        <v>96</v>
      </c>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row>
    <row r="75" spans="1:217" x14ac:dyDescent="0.15">
      <c r="A75" s="2" t="s">
        <v>97</v>
      </c>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row>
    <row r="76" spans="1:217" x14ac:dyDescent="0.15">
      <c r="A76" s="2" t="s">
        <v>98</v>
      </c>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row>
    <row r="77" spans="1:217" x14ac:dyDescent="0.15">
      <c r="A77" s="2" t="s">
        <v>99</v>
      </c>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row>
    <row r="78" spans="1:217" x14ac:dyDescent="0.15">
      <c r="A78" s="2" t="s">
        <v>100</v>
      </c>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row>
    <row r="79" spans="1:217" x14ac:dyDescent="0.15">
      <c r="A79" s="2" t="s">
        <v>101</v>
      </c>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row>
    <row r="80" spans="1:217" x14ac:dyDescent="0.15">
      <c r="A80" s="2" t="s">
        <v>102</v>
      </c>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row>
    <row r="81" spans="1:217" x14ac:dyDescent="0.15">
      <c r="A81" s="2" t="s">
        <v>103</v>
      </c>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row>
    <row r="82" spans="1:217" x14ac:dyDescent="0.15">
      <c r="A82" s="2" t="s">
        <v>104</v>
      </c>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row>
    <row r="83" spans="1:217" x14ac:dyDescent="0.15">
      <c r="A83" s="2" t="s">
        <v>105</v>
      </c>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row>
    <row r="84" spans="1:217" x14ac:dyDescent="0.15">
      <c r="A84" s="2" t="s">
        <v>106</v>
      </c>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row>
    <row r="85" spans="1:217" x14ac:dyDescent="0.15">
      <c r="A85" s="2" t="s">
        <v>107</v>
      </c>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row>
    <row r="86" spans="1:217" x14ac:dyDescent="0.15">
      <c r="A86" s="2" t="s">
        <v>108</v>
      </c>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c r="GN86" s="12"/>
      <c r="GO86" s="12"/>
      <c r="GP86" s="12"/>
      <c r="GQ86" s="12"/>
      <c r="GR86" s="12"/>
      <c r="GS86" s="12"/>
      <c r="GT86" s="12"/>
      <c r="GU86" s="12"/>
      <c r="GV86" s="12"/>
      <c r="GW86" s="12"/>
      <c r="GX86" s="12"/>
      <c r="GY86" s="12"/>
      <c r="GZ86" s="12"/>
      <c r="HA86" s="12"/>
      <c r="HB86" s="12"/>
      <c r="HC86" s="12"/>
      <c r="HD86" s="12"/>
      <c r="HE86" s="12"/>
      <c r="HF86" s="12"/>
      <c r="HG86" s="12"/>
      <c r="HH86" s="12"/>
      <c r="HI86" s="12"/>
    </row>
    <row r="87" spans="1:217" x14ac:dyDescent="0.15">
      <c r="A87" s="2" t="s">
        <v>129</v>
      </c>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row>
    <row r="88" spans="1:217" x14ac:dyDescent="0.15">
      <c r="A88" s="2" t="s">
        <v>109</v>
      </c>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row>
    <row r="89" spans="1:217" x14ac:dyDescent="0.15">
      <c r="A89" s="2" t="s">
        <v>110</v>
      </c>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row>
    <row r="90" spans="1:217" x14ac:dyDescent="0.15">
      <c r="A90" s="2" t="s">
        <v>111</v>
      </c>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row>
    <row r="91" spans="1:217" x14ac:dyDescent="0.15">
      <c r="A91" s="2" t="s">
        <v>112</v>
      </c>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row>
    <row r="92" spans="1:217" x14ac:dyDescent="0.15">
      <c r="A92" s="2" t="s">
        <v>113</v>
      </c>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row>
    <row r="93" spans="1:217" x14ac:dyDescent="0.15">
      <c r="A93" s="2" t="s">
        <v>114</v>
      </c>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row>
    <row r="94" spans="1:217" x14ac:dyDescent="0.15">
      <c r="A94" s="2" t="s">
        <v>115</v>
      </c>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row>
    <row r="95" spans="1:217" x14ac:dyDescent="0.15">
      <c r="A95" s="2" t="s">
        <v>116</v>
      </c>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row>
    <row r="96" spans="1:217" x14ac:dyDescent="0.15">
      <c r="A96" s="2" t="s">
        <v>117</v>
      </c>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row>
    <row r="97" spans="1:217" x14ac:dyDescent="0.15">
      <c r="A97" s="2" t="s">
        <v>130</v>
      </c>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row>
    <row r="98" spans="1:217" x14ac:dyDescent="0.15">
      <c r="A98" s="2" t="s">
        <v>118</v>
      </c>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row>
    <row r="99" spans="1:217" x14ac:dyDescent="0.15">
      <c r="A99" s="2" t="s">
        <v>119</v>
      </c>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row>
    <row r="100" spans="1:217" x14ac:dyDescent="0.15">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row>
    <row r="101" spans="1:217" x14ac:dyDescent="0.15">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row>
    <row r="102" spans="1:217" x14ac:dyDescent="0.15">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row>
    <row r="103" spans="1:217" x14ac:dyDescent="0.15">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row>
    <row r="104" spans="1:217" x14ac:dyDescent="0.15">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row>
    <row r="105" spans="1:217" x14ac:dyDescent="0.15">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c r="HH105" s="12"/>
      <c r="HI105" s="12"/>
    </row>
    <row r="106" spans="1:217" x14ac:dyDescent="0.15">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row>
    <row r="107" spans="1:217" x14ac:dyDescent="0.15">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row>
    <row r="108" spans="1:217" x14ac:dyDescent="0.15">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row>
    <row r="109" spans="1:217" x14ac:dyDescent="0.15">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row>
    <row r="110" spans="1:217" x14ac:dyDescent="0.15">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row>
    <row r="111" spans="1:217" x14ac:dyDescent="0.15">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c r="FN111" s="12"/>
      <c r="FO111" s="12"/>
      <c r="FP111" s="12"/>
      <c r="FQ111" s="12"/>
      <c r="FR111" s="12"/>
      <c r="FS111" s="12"/>
      <c r="FT111" s="12"/>
      <c r="FU111" s="12"/>
      <c r="FV111" s="12"/>
      <c r="FW111" s="12"/>
      <c r="FX111" s="12"/>
      <c r="FY111" s="12"/>
      <c r="FZ111" s="12"/>
      <c r="GA111" s="12"/>
      <c r="GB111" s="12"/>
      <c r="GC111" s="12"/>
      <c r="GD111" s="12"/>
      <c r="GE111" s="12"/>
      <c r="GF111" s="12"/>
      <c r="GG111" s="12"/>
      <c r="GH111" s="12"/>
      <c r="GI111" s="12"/>
      <c r="GJ111" s="12"/>
      <c r="GK111" s="12"/>
      <c r="GL111" s="12"/>
      <c r="GM111" s="12"/>
      <c r="GN111" s="12"/>
      <c r="GO111" s="12"/>
      <c r="GP111" s="12"/>
      <c r="GQ111" s="12"/>
      <c r="GR111" s="12"/>
      <c r="GS111" s="12"/>
      <c r="GT111" s="12"/>
      <c r="GU111" s="12"/>
      <c r="GV111" s="12"/>
      <c r="GW111" s="12"/>
      <c r="GX111" s="12"/>
      <c r="GY111" s="12"/>
      <c r="GZ111" s="12"/>
      <c r="HA111" s="12"/>
      <c r="HB111" s="12"/>
      <c r="HC111" s="12"/>
      <c r="HD111" s="12"/>
      <c r="HE111" s="12"/>
      <c r="HF111" s="12"/>
      <c r="HG111" s="12"/>
      <c r="HH111" s="12"/>
      <c r="HI111" s="12"/>
    </row>
    <row r="112" spans="1:217" x14ac:dyDescent="0.15">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c r="FM112" s="12"/>
      <c r="FN112" s="12"/>
      <c r="FO112" s="12"/>
      <c r="FP112" s="12"/>
      <c r="FQ112" s="12"/>
      <c r="FR112" s="12"/>
      <c r="FS112" s="12"/>
      <c r="FT112" s="12"/>
      <c r="FU112" s="12"/>
      <c r="FV112" s="12"/>
      <c r="FW112" s="12"/>
      <c r="FX112" s="12"/>
      <c r="FY112" s="12"/>
      <c r="FZ112" s="12"/>
      <c r="GA112" s="12"/>
      <c r="GB112" s="12"/>
      <c r="GC112" s="12"/>
      <c r="GD112" s="12"/>
      <c r="GE112" s="12"/>
      <c r="GF112" s="12"/>
      <c r="GG112" s="12"/>
      <c r="GH112" s="12"/>
      <c r="GI112" s="12"/>
      <c r="GJ112" s="12"/>
      <c r="GK112" s="12"/>
      <c r="GL112" s="12"/>
      <c r="GM112" s="12"/>
      <c r="GN112" s="12"/>
      <c r="GO112" s="12"/>
      <c r="GP112" s="12"/>
      <c r="GQ112" s="12"/>
      <c r="GR112" s="12"/>
      <c r="GS112" s="12"/>
      <c r="GT112" s="12"/>
      <c r="GU112" s="12"/>
      <c r="GV112" s="12"/>
      <c r="GW112" s="12"/>
      <c r="GX112" s="12"/>
      <c r="GY112" s="12"/>
      <c r="GZ112" s="12"/>
      <c r="HA112" s="12"/>
      <c r="HB112" s="12"/>
      <c r="HC112" s="12"/>
      <c r="HD112" s="12"/>
      <c r="HE112" s="12"/>
      <c r="HF112" s="12"/>
      <c r="HG112" s="12"/>
      <c r="HH112" s="12"/>
      <c r="HI112" s="12"/>
    </row>
    <row r="113" spans="12:217" x14ac:dyDescent="0.15">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c r="FD113" s="12"/>
      <c r="FE113" s="12"/>
      <c r="FF113" s="12"/>
      <c r="FG113" s="12"/>
      <c r="FH113" s="12"/>
      <c r="FI113" s="12"/>
      <c r="FJ113" s="12"/>
      <c r="FK113" s="12"/>
      <c r="FL113" s="12"/>
      <c r="FM113" s="12"/>
      <c r="FN113" s="12"/>
      <c r="FO113" s="12"/>
      <c r="FP113" s="12"/>
      <c r="FQ113" s="12"/>
      <c r="FR113" s="12"/>
      <c r="FS113" s="12"/>
      <c r="FT113" s="12"/>
      <c r="FU113" s="12"/>
      <c r="FV113" s="12"/>
      <c r="FW113" s="12"/>
      <c r="FX113" s="12"/>
      <c r="FY113" s="12"/>
      <c r="FZ113" s="12"/>
      <c r="GA113" s="12"/>
      <c r="GB113" s="12"/>
      <c r="GC113" s="12"/>
      <c r="GD113" s="12"/>
      <c r="GE113" s="12"/>
      <c r="GF113" s="12"/>
      <c r="GG113" s="12"/>
      <c r="GH113" s="12"/>
      <c r="GI113" s="12"/>
      <c r="GJ113" s="12"/>
      <c r="GK113" s="12"/>
      <c r="GL113" s="12"/>
      <c r="GM113" s="12"/>
      <c r="GN113" s="12"/>
      <c r="GO113" s="12"/>
      <c r="GP113" s="12"/>
      <c r="GQ113" s="12"/>
      <c r="GR113" s="12"/>
      <c r="GS113" s="12"/>
      <c r="GT113" s="12"/>
      <c r="GU113" s="12"/>
      <c r="GV113" s="12"/>
      <c r="GW113" s="12"/>
      <c r="GX113" s="12"/>
      <c r="GY113" s="12"/>
      <c r="GZ113" s="12"/>
      <c r="HA113" s="12"/>
      <c r="HB113" s="12"/>
      <c r="HC113" s="12"/>
      <c r="HD113" s="12"/>
      <c r="HE113" s="12"/>
      <c r="HF113" s="12"/>
      <c r="HG113" s="12"/>
      <c r="HH113" s="12"/>
      <c r="HI113" s="12"/>
    </row>
    <row r="114" spans="12:217" x14ac:dyDescent="0.15">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12"/>
      <c r="FK114" s="12"/>
      <c r="FL114" s="12"/>
      <c r="FM114" s="12"/>
      <c r="FN114" s="12"/>
      <c r="FO114" s="12"/>
      <c r="FP114" s="12"/>
      <c r="FQ114" s="12"/>
      <c r="FR114" s="12"/>
      <c r="FS114" s="12"/>
      <c r="FT114" s="12"/>
      <c r="FU114" s="12"/>
      <c r="FV114" s="12"/>
      <c r="FW114" s="12"/>
      <c r="FX114" s="12"/>
      <c r="FY114" s="12"/>
      <c r="FZ114" s="12"/>
      <c r="GA114" s="12"/>
      <c r="GB114" s="12"/>
      <c r="GC114" s="12"/>
      <c r="GD114" s="12"/>
      <c r="GE114" s="12"/>
      <c r="GF114" s="12"/>
      <c r="GG114" s="12"/>
      <c r="GH114" s="12"/>
      <c r="GI114" s="12"/>
      <c r="GJ114" s="12"/>
      <c r="GK114" s="12"/>
      <c r="GL114" s="12"/>
      <c r="GM114" s="12"/>
      <c r="GN114" s="12"/>
      <c r="GO114" s="12"/>
      <c r="GP114" s="12"/>
      <c r="GQ114" s="12"/>
      <c r="GR114" s="12"/>
      <c r="GS114" s="12"/>
      <c r="GT114" s="12"/>
      <c r="GU114" s="12"/>
      <c r="GV114" s="12"/>
      <c r="GW114" s="12"/>
      <c r="GX114" s="12"/>
      <c r="GY114" s="12"/>
      <c r="GZ114" s="12"/>
      <c r="HA114" s="12"/>
      <c r="HB114" s="12"/>
      <c r="HC114" s="12"/>
      <c r="HD114" s="12"/>
      <c r="HE114" s="12"/>
      <c r="HF114" s="12"/>
      <c r="HG114" s="12"/>
      <c r="HH114" s="12"/>
      <c r="HI114" s="12"/>
    </row>
    <row r="115" spans="12:217" x14ac:dyDescent="0.15">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12"/>
      <c r="FK115" s="12"/>
      <c r="FL115" s="12"/>
      <c r="FM115" s="12"/>
      <c r="FN115" s="12"/>
      <c r="FO115" s="12"/>
      <c r="FP115" s="12"/>
      <c r="FQ115" s="12"/>
      <c r="FR115" s="12"/>
      <c r="FS115" s="12"/>
      <c r="FT115" s="12"/>
      <c r="FU115" s="12"/>
      <c r="FV115" s="12"/>
      <c r="FW115" s="12"/>
      <c r="FX115" s="12"/>
      <c r="FY115" s="12"/>
      <c r="FZ115" s="12"/>
      <c r="GA115" s="12"/>
      <c r="GB115" s="12"/>
      <c r="GC115" s="12"/>
      <c r="GD115" s="12"/>
      <c r="GE115" s="12"/>
      <c r="GF115" s="12"/>
      <c r="GG115" s="12"/>
      <c r="GH115" s="12"/>
      <c r="GI115" s="12"/>
      <c r="GJ115" s="12"/>
      <c r="GK115" s="12"/>
      <c r="GL115" s="12"/>
      <c r="GM115" s="12"/>
      <c r="GN115" s="12"/>
      <c r="GO115" s="12"/>
      <c r="GP115" s="12"/>
      <c r="GQ115" s="12"/>
      <c r="GR115" s="12"/>
      <c r="GS115" s="12"/>
      <c r="GT115" s="12"/>
      <c r="GU115" s="12"/>
      <c r="GV115" s="12"/>
      <c r="GW115" s="12"/>
      <c r="GX115" s="12"/>
      <c r="GY115" s="12"/>
      <c r="GZ115" s="12"/>
      <c r="HA115" s="12"/>
      <c r="HB115" s="12"/>
      <c r="HC115" s="12"/>
      <c r="HD115" s="12"/>
      <c r="HE115" s="12"/>
      <c r="HF115" s="12"/>
      <c r="HG115" s="12"/>
      <c r="HH115" s="12"/>
      <c r="HI115" s="12"/>
    </row>
    <row r="116" spans="12:217" x14ac:dyDescent="0.15">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c r="FJ116" s="12"/>
      <c r="FK116" s="12"/>
      <c r="FL116" s="12"/>
      <c r="FM116" s="12"/>
      <c r="FN116" s="12"/>
      <c r="FO116" s="12"/>
      <c r="FP116" s="12"/>
      <c r="FQ116" s="12"/>
      <c r="FR116" s="12"/>
      <c r="FS116" s="12"/>
      <c r="FT116" s="12"/>
      <c r="FU116" s="12"/>
      <c r="FV116" s="12"/>
      <c r="FW116" s="12"/>
      <c r="FX116" s="12"/>
      <c r="FY116" s="12"/>
      <c r="FZ116" s="12"/>
      <c r="GA116" s="12"/>
      <c r="GB116" s="12"/>
      <c r="GC116" s="12"/>
      <c r="GD116" s="12"/>
      <c r="GE116" s="12"/>
      <c r="GF116" s="12"/>
      <c r="GG116" s="12"/>
      <c r="GH116" s="12"/>
      <c r="GI116" s="12"/>
      <c r="GJ116" s="12"/>
      <c r="GK116" s="12"/>
      <c r="GL116" s="12"/>
      <c r="GM116" s="12"/>
      <c r="GN116" s="12"/>
      <c r="GO116" s="12"/>
      <c r="GP116" s="12"/>
      <c r="GQ116" s="12"/>
      <c r="GR116" s="12"/>
      <c r="GS116" s="12"/>
      <c r="GT116" s="12"/>
      <c r="GU116" s="12"/>
      <c r="GV116" s="12"/>
      <c r="GW116" s="12"/>
      <c r="GX116" s="12"/>
      <c r="GY116" s="12"/>
      <c r="GZ116" s="12"/>
      <c r="HA116" s="12"/>
      <c r="HB116" s="12"/>
      <c r="HC116" s="12"/>
      <c r="HD116" s="12"/>
      <c r="HE116" s="12"/>
      <c r="HF116" s="12"/>
      <c r="HG116" s="12"/>
      <c r="HH116" s="12"/>
      <c r="HI116" s="12"/>
    </row>
    <row r="117" spans="12:217" x14ac:dyDescent="0.15">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c r="FJ117" s="12"/>
      <c r="FK117" s="12"/>
      <c r="FL117" s="12"/>
      <c r="FM117" s="12"/>
      <c r="FN117" s="12"/>
      <c r="FO117" s="12"/>
      <c r="FP117" s="12"/>
      <c r="FQ117" s="12"/>
      <c r="FR117" s="12"/>
      <c r="FS117" s="12"/>
      <c r="FT117" s="12"/>
      <c r="FU117" s="12"/>
      <c r="FV117" s="12"/>
      <c r="FW117" s="12"/>
      <c r="FX117" s="12"/>
      <c r="FY117" s="12"/>
      <c r="FZ117" s="12"/>
      <c r="GA117" s="12"/>
      <c r="GB117" s="12"/>
      <c r="GC117" s="12"/>
      <c r="GD117" s="12"/>
      <c r="GE117" s="12"/>
      <c r="GF117" s="12"/>
      <c r="GG117" s="12"/>
      <c r="GH117" s="12"/>
      <c r="GI117" s="12"/>
      <c r="GJ117" s="12"/>
      <c r="GK117" s="12"/>
      <c r="GL117" s="12"/>
      <c r="GM117" s="12"/>
      <c r="GN117" s="12"/>
      <c r="GO117" s="12"/>
      <c r="GP117" s="12"/>
      <c r="GQ117" s="12"/>
      <c r="GR117" s="12"/>
      <c r="GS117" s="12"/>
      <c r="GT117" s="12"/>
      <c r="GU117" s="12"/>
      <c r="GV117" s="12"/>
      <c r="GW117" s="12"/>
      <c r="GX117" s="12"/>
      <c r="GY117" s="12"/>
      <c r="GZ117" s="12"/>
      <c r="HA117" s="12"/>
      <c r="HB117" s="12"/>
      <c r="HC117" s="12"/>
      <c r="HD117" s="12"/>
      <c r="HE117" s="12"/>
      <c r="HF117" s="12"/>
      <c r="HG117" s="12"/>
      <c r="HH117" s="12"/>
      <c r="HI117" s="12"/>
    </row>
    <row r="118" spans="12:217" x14ac:dyDescent="0.15">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c r="FJ118" s="12"/>
      <c r="FK118" s="12"/>
      <c r="FL118" s="12"/>
      <c r="FM118" s="12"/>
      <c r="FN118" s="12"/>
      <c r="FO118" s="12"/>
      <c r="FP118" s="12"/>
      <c r="FQ118" s="12"/>
      <c r="FR118" s="12"/>
      <c r="FS118" s="12"/>
      <c r="FT118" s="12"/>
      <c r="FU118" s="12"/>
      <c r="FV118" s="12"/>
      <c r="FW118" s="12"/>
      <c r="FX118" s="12"/>
      <c r="FY118" s="12"/>
      <c r="FZ118" s="12"/>
      <c r="GA118" s="12"/>
      <c r="GB118" s="12"/>
      <c r="GC118" s="12"/>
      <c r="GD118" s="12"/>
      <c r="GE118" s="12"/>
      <c r="GF118" s="12"/>
      <c r="GG118" s="12"/>
      <c r="GH118" s="12"/>
      <c r="GI118" s="12"/>
      <c r="GJ118" s="12"/>
      <c r="GK118" s="12"/>
      <c r="GL118" s="12"/>
      <c r="GM118" s="12"/>
      <c r="GN118" s="12"/>
      <c r="GO118" s="12"/>
      <c r="GP118" s="12"/>
      <c r="GQ118" s="12"/>
      <c r="GR118" s="12"/>
      <c r="GS118" s="12"/>
      <c r="GT118" s="12"/>
      <c r="GU118" s="12"/>
      <c r="GV118" s="12"/>
      <c r="GW118" s="12"/>
      <c r="GX118" s="12"/>
      <c r="GY118" s="12"/>
      <c r="GZ118" s="12"/>
      <c r="HA118" s="12"/>
      <c r="HB118" s="12"/>
      <c r="HC118" s="12"/>
      <c r="HD118" s="12"/>
      <c r="HE118" s="12"/>
      <c r="HF118" s="12"/>
      <c r="HG118" s="12"/>
      <c r="HH118" s="12"/>
      <c r="HI118" s="12"/>
    </row>
    <row r="119" spans="12:217" x14ac:dyDescent="0.15">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12"/>
      <c r="FK119" s="12"/>
      <c r="FL119" s="12"/>
      <c r="FM119" s="12"/>
      <c r="FN119" s="12"/>
      <c r="FO119" s="12"/>
      <c r="FP119" s="12"/>
      <c r="FQ119" s="12"/>
      <c r="FR119" s="12"/>
      <c r="FS119" s="12"/>
      <c r="FT119" s="12"/>
      <c r="FU119" s="12"/>
      <c r="FV119" s="12"/>
      <c r="FW119" s="12"/>
      <c r="FX119" s="12"/>
      <c r="FY119" s="12"/>
      <c r="FZ119" s="12"/>
      <c r="GA119" s="12"/>
      <c r="GB119" s="12"/>
      <c r="GC119" s="12"/>
      <c r="GD119" s="12"/>
      <c r="GE119" s="12"/>
      <c r="GF119" s="12"/>
      <c r="GG119" s="12"/>
      <c r="GH119" s="12"/>
      <c r="GI119" s="12"/>
      <c r="GJ119" s="12"/>
      <c r="GK119" s="12"/>
      <c r="GL119" s="12"/>
      <c r="GM119" s="12"/>
      <c r="GN119" s="12"/>
      <c r="GO119" s="12"/>
      <c r="GP119" s="12"/>
      <c r="GQ119" s="12"/>
      <c r="GR119" s="12"/>
      <c r="GS119" s="12"/>
      <c r="GT119" s="12"/>
      <c r="GU119" s="12"/>
      <c r="GV119" s="12"/>
      <c r="GW119" s="12"/>
      <c r="GX119" s="12"/>
      <c r="GY119" s="12"/>
      <c r="GZ119" s="12"/>
      <c r="HA119" s="12"/>
      <c r="HB119" s="12"/>
      <c r="HC119" s="12"/>
      <c r="HD119" s="12"/>
      <c r="HE119" s="12"/>
      <c r="HF119" s="12"/>
      <c r="HG119" s="12"/>
      <c r="HH119" s="12"/>
      <c r="HI119" s="12"/>
    </row>
    <row r="120" spans="12:217" x14ac:dyDescent="0.15">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12"/>
      <c r="FK120" s="12"/>
      <c r="FL120" s="12"/>
      <c r="FM120" s="12"/>
      <c r="FN120" s="12"/>
      <c r="FO120" s="12"/>
      <c r="FP120" s="12"/>
      <c r="FQ120" s="12"/>
      <c r="FR120" s="12"/>
      <c r="FS120" s="12"/>
      <c r="FT120" s="12"/>
      <c r="FU120" s="12"/>
      <c r="FV120" s="12"/>
      <c r="FW120" s="12"/>
      <c r="FX120" s="12"/>
      <c r="FY120" s="12"/>
      <c r="FZ120" s="12"/>
      <c r="GA120" s="12"/>
      <c r="GB120" s="12"/>
      <c r="GC120" s="12"/>
      <c r="GD120" s="12"/>
      <c r="GE120" s="12"/>
      <c r="GF120" s="12"/>
      <c r="GG120" s="12"/>
      <c r="GH120" s="12"/>
      <c r="GI120" s="12"/>
      <c r="GJ120" s="12"/>
      <c r="GK120" s="12"/>
      <c r="GL120" s="12"/>
      <c r="GM120" s="12"/>
      <c r="GN120" s="12"/>
      <c r="GO120" s="12"/>
      <c r="GP120" s="12"/>
      <c r="GQ120" s="12"/>
      <c r="GR120" s="12"/>
      <c r="GS120" s="12"/>
      <c r="GT120" s="12"/>
      <c r="GU120" s="12"/>
      <c r="GV120" s="12"/>
      <c r="GW120" s="12"/>
      <c r="GX120" s="12"/>
      <c r="GY120" s="12"/>
      <c r="GZ120" s="12"/>
      <c r="HA120" s="12"/>
      <c r="HB120" s="12"/>
      <c r="HC120" s="12"/>
      <c r="HD120" s="12"/>
      <c r="HE120" s="12"/>
      <c r="HF120" s="12"/>
      <c r="HG120" s="12"/>
      <c r="HH120" s="12"/>
      <c r="HI120" s="12"/>
    </row>
    <row r="121" spans="12:217" x14ac:dyDescent="0.15">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c r="FJ121" s="12"/>
      <c r="FK121" s="12"/>
      <c r="FL121" s="12"/>
      <c r="FM121" s="12"/>
      <c r="FN121" s="12"/>
      <c r="FO121" s="12"/>
      <c r="FP121" s="12"/>
      <c r="FQ121" s="12"/>
      <c r="FR121" s="12"/>
      <c r="FS121" s="12"/>
      <c r="FT121" s="12"/>
      <c r="FU121" s="12"/>
      <c r="FV121" s="12"/>
      <c r="FW121" s="12"/>
      <c r="FX121" s="12"/>
      <c r="FY121" s="12"/>
      <c r="FZ121" s="12"/>
      <c r="GA121" s="12"/>
      <c r="GB121" s="12"/>
      <c r="GC121" s="12"/>
      <c r="GD121" s="12"/>
      <c r="GE121" s="12"/>
      <c r="GF121" s="12"/>
      <c r="GG121" s="12"/>
      <c r="GH121" s="12"/>
      <c r="GI121" s="12"/>
      <c r="GJ121" s="12"/>
      <c r="GK121" s="12"/>
      <c r="GL121" s="12"/>
      <c r="GM121" s="12"/>
      <c r="GN121" s="12"/>
      <c r="GO121" s="12"/>
      <c r="GP121" s="12"/>
      <c r="GQ121" s="12"/>
      <c r="GR121" s="12"/>
      <c r="GS121" s="12"/>
      <c r="GT121" s="12"/>
      <c r="GU121" s="12"/>
      <c r="GV121" s="12"/>
      <c r="GW121" s="12"/>
      <c r="GX121" s="12"/>
      <c r="GY121" s="12"/>
      <c r="GZ121" s="12"/>
      <c r="HA121" s="12"/>
      <c r="HB121" s="12"/>
      <c r="HC121" s="12"/>
      <c r="HD121" s="12"/>
      <c r="HE121" s="12"/>
      <c r="HF121" s="12"/>
      <c r="HG121" s="12"/>
      <c r="HH121" s="12"/>
      <c r="HI121" s="12"/>
    </row>
    <row r="122" spans="12:217" x14ac:dyDescent="0.15">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c r="FJ122" s="12"/>
      <c r="FK122" s="12"/>
      <c r="FL122" s="12"/>
      <c r="FM122" s="12"/>
      <c r="FN122" s="12"/>
      <c r="FO122" s="12"/>
      <c r="FP122" s="12"/>
      <c r="FQ122" s="12"/>
      <c r="FR122" s="12"/>
      <c r="FS122" s="12"/>
      <c r="FT122" s="12"/>
      <c r="FU122" s="12"/>
      <c r="FV122" s="12"/>
      <c r="FW122" s="12"/>
      <c r="FX122" s="12"/>
      <c r="FY122" s="12"/>
      <c r="FZ122" s="12"/>
      <c r="GA122" s="12"/>
      <c r="GB122" s="12"/>
      <c r="GC122" s="12"/>
      <c r="GD122" s="12"/>
      <c r="GE122" s="12"/>
      <c r="GF122" s="12"/>
      <c r="GG122" s="12"/>
      <c r="GH122" s="12"/>
      <c r="GI122" s="12"/>
      <c r="GJ122" s="12"/>
      <c r="GK122" s="12"/>
      <c r="GL122" s="12"/>
      <c r="GM122" s="12"/>
      <c r="GN122" s="12"/>
      <c r="GO122" s="12"/>
      <c r="GP122" s="12"/>
      <c r="GQ122" s="12"/>
      <c r="GR122" s="12"/>
      <c r="GS122" s="12"/>
      <c r="GT122" s="12"/>
      <c r="GU122" s="12"/>
      <c r="GV122" s="12"/>
      <c r="GW122" s="12"/>
      <c r="GX122" s="12"/>
      <c r="GY122" s="12"/>
      <c r="GZ122" s="12"/>
      <c r="HA122" s="12"/>
      <c r="HB122" s="12"/>
      <c r="HC122" s="12"/>
      <c r="HD122" s="12"/>
      <c r="HE122" s="12"/>
      <c r="HF122" s="12"/>
      <c r="HG122" s="12"/>
      <c r="HH122" s="12"/>
      <c r="HI122" s="12"/>
    </row>
    <row r="123" spans="12:217" x14ac:dyDescent="0.15">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c r="FJ123" s="12"/>
      <c r="FK123" s="12"/>
      <c r="FL123" s="12"/>
      <c r="FM123" s="12"/>
      <c r="FN123" s="12"/>
      <c r="FO123" s="12"/>
      <c r="FP123" s="12"/>
      <c r="FQ123" s="12"/>
      <c r="FR123" s="12"/>
      <c r="FS123" s="12"/>
      <c r="FT123" s="12"/>
      <c r="FU123" s="12"/>
      <c r="FV123" s="12"/>
      <c r="FW123" s="12"/>
      <c r="FX123" s="12"/>
      <c r="FY123" s="12"/>
      <c r="FZ123" s="12"/>
      <c r="GA123" s="12"/>
      <c r="GB123" s="12"/>
      <c r="GC123" s="12"/>
      <c r="GD123" s="12"/>
      <c r="GE123" s="12"/>
      <c r="GF123" s="12"/>
      <c r="GG123" s="12"/>
      <c r="GH123" s="12"/>
      <c r="GI123" s="12"/>
      <c r="GJ123" s="12"/>
      <c r="GK123" s="12"/>
      <c r="GL123" s="12"/>
      <c r="GM123" s="12"/>
      <c r="GN123" s="12"/>
      <c r="GO123" s="12"/>
      <c r="GP123" s="12"/>
      <c r="GQ123" s="12"/>
      <c r="GR123" s="12"/>
      <c r="GS123" s="12"/>
      <c r="GT123" s="12"/>
      <c r="GU123" s="12"/>
      <c r="GV123" s="12"/>
      <c r="GW123" s="12"/>
      <c r="GX123" s="12"/>
      <c r="GY123" s="12"/>
      <c r="GZ123" s="12"/>
      <c r="HA123" s="12"/>
      <c r="HB123" s="12"/>
      <c r="HC123" s="12"/>
      <c r="HD123" s="12"/>
      <c r="HE123" s="12"/>
      <c r="HF123" s="12"/>
      <c r="HG123" s="12"/>
      <c r="HH123" s="12"/>
      <c r="HI123" s="12"/>
    </row>
    <row r="124" spans="12:217" x14ac:dyDescent="0.15">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c r="FJ124" s="12"/>
      <c r="FK124" s="12"/>
      <c r="FL124" s="12"/>
      <c r="FM124" s="12"/>
      <c r="FN124" s="12"/>
      <c r="FO124" s="12"/>
      <c r="FP124" s="12"/>
      <c r="FQ124" s="12"/>
      <c r="FR124" s="12"/>
      <c r="FS124" s="12"/>
      <c r="FT124" s="12"/>
      <c r="FU124" s="12"/>
      <c r="FV124" s="12"/>
      <c r="FW124" s="12"/>
      <c r="FX124" s="12"/>
      <c r="FY124" s="12"/>
      <c r="FZ124" s="12"/>
      <c r="GA124" s="12"/>
      <c r="GB124" s="12"/>
      <c r="GC124" s="12"/>
      <c r="GD124" s="12"/>
      <c r="GE124" s="12"/>
      <c r="GF124" s="12"/>
      <c r="GG124" s="12"/>
      <c r="GH124" s="12"/>
      <c r="GI124" s="12"/>
      <c r="GJ124" s="12"/>
      <c r="GK124" s="12"/>
      <c r="GL124" s="12"/>
      <c r="GM124" s="12"/>
      <c r="GN124" s="12"/>
      <c r="GO124" s="12"/>
      <c r="GP124" s="12"/>
      <c r="GQ124" s="12"/>
      <c r="GR124" s="12"/>
      <c r="GS124" s="12"/>
      <c r="GT124" s="12"/>
      <c r="GU124" s="12"/>
      <c r="GV124" s="12"/>
      <c r="GW124" s="12"/>
      <c r="GX124" s="12"/>
      <c r="GY124" s="12"/>
      <c r="GZ124" s="12"/>
      <c r="HA124" s="12"/>
      <c r="HB124" s="12"/>
      <c r="HC124" s="12"/>
      <c r="HD124" s="12"/>
      <c r="HE124" s="12"/>
      <c r="HF124" s="12"/>
      <c r="HG124" s="12"/>
      <c r="HH124" s="12"/>
      <c r="HI124" s="12"/>
    </row>
    <row r="125" spans="12:217" x14ac:dyDescent="0.15">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c r="FJ125" s="12"/>
      <c r="FK125" s="12"/>
      <c r="FL125" s="12"/>
      <c r="FM125" s="12"/>
      <c r="FN125" s="12"/>
      <c r="FO125" s="12"/>
      <c r="FP125" s="12"/>
      <c r="FQ125" s="12"/>
      <c r="FR125" s="12"/>
      <c r="FS125" s="12"/>
      <c r="FT125" s="12"/>
      <c r="FU125" s="12"/>
      <c r="FV125" s="12"/>
      <c r="FW125" s="12"/>
      <c r="FX125" s="12"/>
      <c r="FY125" s="12"/>
      <c r="FZ125" s="12"/>
      <c r="GA125" s="12"/>
      <c r="GB125" s="12"/>
      <c r="GC125" s="12"/>
      <c r="GD125" s="12"/>
      <c r="GE125" s="12"/>
      <c r="GF125" s="12"/>
      <c r="GG125" s="12"/>
      <c r="GH125" s="12"/>
      <c r="GI125" s="12"/>
      <c r="GJ125" s="12"/>
      <c r="GK125" s="12"/>
      <c r="GL125" s="12"/>
      <c r="GM125" s="12"/>
      <c r="GN125" s="12"/>
      <c r="GO125" s="12"/>
      <c r="GP125" s="12"/>
      <c r="GQ125" s="12"/>
      <c r="GR125" s="12"/>
      <c r="GS125" s="12"/>
      <c r="GT125" s="12"/>
      <c r="GU125" s="12"/>
      <c r="GV125" s="12"/>
      <c r="GW125" s="12"/>
      <c r="GX125" s="12"/>
      <c r="GY125" s="12"/>
      <c r="GZ125" s="12"/>
      <c r="HA125" s="12"/>
      <c r="HB125" s="12"/>
      <c r="HC125" s="12"/>
      <c r="HD125" s="12"/>
      <c r="HE125" s="12"/>
      <c r="HF125" s="12"/>
      <c r="HG125" s="12"/>
      <c r="HH125" s="12"/>
      <c r="HI125" s="12"/>
    </row>
    <row r="126" spans="12:217" x14ac:dyDescent="0.15">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c r="EY126" s="12"/>
      <c r="EZ126" s="12"/>
      <c r="FA126" s="12"/>
      <c r="FB126" s="12"/>
      <c r="FC126" s="12"/>
      <c r="FD126" s="12"/>
      <c r="FE126" s="12"/>
      <c r="FF126" s="12"/>
      <c r="FG126" s="12"/>
      <c r="FH126" s="12"/>
      <c r="FI126" s="12"/>
      <c r="FJ126" s="12"/>
      <c r="FK126" s="12"/>
      <c r="FL126" s="12"/>
      <c r="FM126" s="12"/>
      <c r="FN126" s="12"/>
      <c r="FO126" s="12"/>
      <c r="FP126" s="12"/>
      <c r="FQ126" s="12"/>
      <c r="FR126" s="12"/>
      <c r="FS126" s="12"/>
      <c r="FT126" s="12"/>
      <c r="FU126" s="12"/>
      <c r="FV126" s="12"/>
      <c r="FW126" s="12"/>
      <c r="FX126" s="12"/>
      <c r="FY126" s="12"/>
      <c r="FZ126" s="12"/>
      <c r="GA126" s="12"/>
      <c r="GB126" s="12"/>
      <c r="GC126" s="12"/>
      <c r="GD126" s="12"/>
      <c r="GE126" s="12"/>
      <c r="GF126" s="12"/>
      <c r="GG126" s="12"/>
      <c r="GH126" s="12"/>
      <c r="GI126" s="12"/>
      <c r="GJ126" s="12"/>
      <c r="GK126" s="12"/>
      <c r="GL126" s="12"/>
      <c r="GM126" s="12"/>
      <c r="GN126" s="12"/>
      <c r="GO126" s="12"/>
      <c r="GP126" s="12"/>
      <c r="GQ126" s="12"/>
      <c r="GR126" s="12"/>
      <c r="GS126" s="12"/>
      <c r="GT126" s="12"/>
      <c r="GU126" s="12"/>
      <c r="GV126" s="12"/>
      <c r="GW126" s="12"/>
      <c r="GX126" s="12"/>
      <c r="GY126" s="12"/>
      <c r="GZ126" s="12"/>
      <c r="HA126" s="12"/>
      <c r="HB126" s="12"/>
      <c r="HC126" s="12"/>
      <c r="HD126" s="12"/>
      <c r="HE126" s="12"/>
      <c r="HF126" s="12"/>
      <c r="HG126" s="12"/>
      <c r="HH126" s="12"/>
      <c r="HI126" s="12"/>
    </row>
    <row r="127" spans="12:217" x14ac:dyDescent="0.15">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2"/>
      <c r="EV127" s="12"/>
      <c r="EW127" s="12"/>
      <c r="EX127" s="12"/>
      <c r="EY127" s="12"/>
      <c r="EZ127" s="12"/>
      <c r="FA127" s="12"/>
      <c r="FB127" s="12"/>
      <c r="FC127" s="12"/>
      <c r="FD127" s="12"/>
      <c r="FE127" s="12"/>
      <c r="FF127" s="12"/>
      <c r="FG127" s="12"/>
      <c r="FH127" s="12"/>
      <c r="FI127" s="12"/>
      <c r="FJ127" s="12"/>
      <c r="FK127" s="12"/>
      <c r="FL127" s="12"/>
      <c r="FM127" s="12"/>
      <c r="FN127" s="12"/>
      <c r="FO127" s="12"/>
      <c r="FP127" s="12"/>
      <c r="FQ127" s="12"/>
      <c r="FR127" s="12"/>
      <c r="FS127" s="12"/>
      <c r="FT127" s="12"/>
      <c r="FU127" s="12"/>
      <c r="FV127" s="12"/>
      <c r="FW127" s="12"/>
      <c r="FX127" s="12"/>
      <c r="FY127" s="12"/>
      <c r="FZ127" s="12"/>
      <c r="GA127" s="12"/>
      <c r="GB127" s="12"/>
      <c r="GC127" s="12"/>
      <c r="GD127" s="12"/>
      <c r="GE127" s="12"/>
      <c r="GF127" s="12"/>
      <c r="GG127" s="12"/>
      <c r="GH127" s="12"/>
      <c r="GI127" s="12"/>
      <c r="GJ127" s="12"/>
      <c r="GK127" s="12"/>
      <c r="GL127" s="12"/>
      <c r="GM127" s="12"/>
      <c r="GN127" s="12"/>
      <c r="GO127" s="12"/>
      <c r="GP127" s="12"/>
      <c r="GQ127" s="12"/>
      <c r="GR127" s="12"/>
      <c r="GS127" s="12"/>
      <c r="GT127" s="12"/>
      <c r="GU127" s="12"/>
      <c r="GV127" s="12"/>
      <c r="GW127" s="12"/>
      <c r="GX127" s="12"/>
      <c r="GY127" s="12"/>
      <c r="GZ127" s="12"/>
      <c r="HA127" s="12"/>
      <c r="HB127" s="12"/>
      <c r="HC127" s="12"/>
      <c r="HD127" s="12"/>
      <c r="HE127" s="12"/>
      <c r="HF127" s="12"/>
      <c r="HG127" s="12"/>
      <c r="HH127" s="12"/>
      <c r="HI127" s="12"/>
    </row>
    <row r="128" spans="12:217" x14ac:dyDescent="0.15">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c r="EY128" s="12"/>
      <c r="EZ128" s="12"/>
      <c r="FA128" s="12"/>
      <c r="FB128" s="12"/>
      <c r="FC128" s="12"/>
      <c r="FD128" s="12"/>
      <c r="FE128" s="12"/>
      <c r="FF128" s="12"/>
      <c r="FG128" s="12"/>
      <c r="FH128" s="12"/>
      <c r="FI128" s="12"/>
      <c r="FJ128" s="12"/>
      <c r="FK128" s="12"/>
      <c r="FL128" s="12"/>
      <c r="FM128" s="12"/>
      <c r="FN128" s="12"/>
      <c r="FO128" s="12"/>
      <c r="FP128" s="12"/>
      <c r="FQ128" s="12"/>
      <c r="FR128" s="12"/>
      <c r="FS128" s="12"/>
      <c r="FT128" s="12"/>
      <c r="FU128" s="12"/>
      <c r="FV128" s="12"/>
      <c r="FW128" s="12"/>
      <c r="FX128" s="12"/>
      <c r="FY128" s="12"/>
      <c r="FZ128" s="12"/>
      <c r="GA128" s="12"/>
      <c r="GB128" s="12"/>
      <c r="GC128" s="12"/>
      <c r="GD128" s="12"/>
      <c r="GE128" s="12"/>
      <c r="GF128" s="12"/>
      <c r="GG128" s="12"/>
      <c r="GH128" s="12"/>
      <c r="GI128" s="12"/>
      <c r="GJ128" s="12"/>
      <c r="GK128" s="12"/>
      <c r="GL128" s="12"/>
      <c r="GM128" s="12"/>
      <c r="GN128" s="12"/>
      <c r="GO128" s="12"/>
      <c r="GP128" s="12"/>
      <c r="GQ128" s="12"/>
      <c r="GR128" s="12"/>
      <c r="GS128" s="12"/>
      <c r="GT128" s="12"/>
      <c r="GU128" s="12"/>
      <c r="GV128" s="12"/>
      <c r="GW128" s="12"/>
      <c r="GX128" s="12"/>
      <c r="GY128" s="12"/>
      <c r="GZ128" s="12"/>
      <c r="HA128" s="12"/>
      <c r="HB128" s="12"/>
      <c r="HC128" s="12"/>
      <c r="HD128" s="12"/>
      <c r="HE128" s="12"/>
      <c r="HF128" s="12"/>
      <c r="HG128" s="12"/>
      <c r="HH128" s="12"/>
      <c r="HI128" s="12"/>
    </row>
    <row r="129" spans="12:217" x14ac:dyDescent="0.15">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c r="FS129" s="12"/>
      <c r="FT129" s="12"/>
      <c r="FU129" s="12"/>
      <c r="FV129" s="12"/>
      <c r="FW129" s="12"/>
      <c r="FX129" s="12"/>
      <c r="FY129" s="12"/>
      <c r="FZ129" s="12"/>
      <c r="GA129" s="12"/>
      <c r="GB129" s="12"/>
      <c r="GC129" s="12"/>
      <c r="GD129" s="12"/>
      <c r="GE129" s="12"/>
      <c r="GF129" s="12"/>
      <c r="GG129" s="12"/>
      <c r="GH129" s="12"/>
      <c r="GI129" s="12"/>
      <c r="GJ129" s="12"/>
      <c r="GK129" s="12"/>
      <c r="GL129" s="12"/>
      <c r="GM129" s="12"/>
      <c r="GN129" s="12"/>
      <c r="GO129" s="12"/>
      <c r="GP129" s="12"/>
      <c r="GQ129" s="12"/>
      <c r="GR129" s="12"/>
      <c r="GS129" s="12"/>
      <c r="GT129" s="12"/>
      <c r="GU129" s="12"/>
      <c r="GV129" s="12"/>
      <c r="GW129" s="12"/>
      <c r="GX129" s="12"/>
      <c r="GY129" s="12"/>
      <c r="GZ129" s="12"/>
      <c r="HA129" s="12"/>
      <c r="HB129" s="12"/>
      <c r="HC129" s="12"/>
      <c r="HD129" s="12"/>
      <c r="HE129" s="12"/>
      <c r="HF129" s="12"/>
      <c r="HG129" s="12"/>
      <c r="HH129" s="12"/>
      <c r="HI129" s="12"/>
    </row>
    <row r="130" spans="12:217" x14ac:dyDescent="0.15">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row>
    <row r="131" spans="12:217" x14ac:dyDescent="0.15">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c r="FJ131" s="12"/>
      <c r="FK131" s="12"/>
      <c r="FL131" s="12"/>
      <c r="FM131" s="12"/>
      <c r="FN131" s="12"/>
      <c r="FO131" s="12"/>
      <c r="FP131" s="12"/>
      <c r="FQ131" s="12"/>
      <c r="FR131" s="12"/>
      <c r="FS131" s="12"/>
      <c r="FT131" s="12"/>
      <c r="FU131" s="12"/>
      <c r="FV131" s="12"/>
      <c r="FW131" s="12"/>
      <c r="FX131" s="12"/>
      <c r="FY131" s="12"/>
      <c r="FZ131" s="12"/>
      <c r="GA131" s="12"/>
      <c r="GB131" s="12"/>
      <c r="GC131" s="12"/>
      <c r="GD131" s="12"/>
      <c r="GE131" s="12"/>
      <c r="GF131" s="12"/>
      <c r="GG131" s="12"/>
      <c r="GH131" s="12"/>
      <c r="GI131" s="12"/>
      <c r="GJ131" s="12"/>
      <c r="GK131" s="12"/>
      <c r="GL131" s="12"/>
      <c r="GM131" s="12"/>
      <c r="GN131" s="12"/>
      <c r="GO131" s="12"/>
      <c r="GP131" s="12"/>
      <c r="GQ131" s="12"/>
      <c r="GR131" s="12"/>
      <c r="GS131" s="12"/>
      <c r="GT131" s="12"/>
      <c r="GU131" s="12"/>
      <c r="GV131" s="12"/>
      <c r="GW131" s="12"/>
      <c r="GX131" s="12"/>
      <c r="GY131" s="12"/>
      <c r="GZ131" s="12"/>
      <c r="HA131" s="12"/>
      <c r="HB131" s="12"/>
      <c r="HC131" s="12"/>
      <c r="HD131" s="12"/>
      <c r="HE131" s="12"/>
      <c r="HF131" s="12"/>
      <c r="HG131" s="12"/>
      <c r="HH131" s="12"/>
      <c r="HI131" s="12"/>
    </row>
    <row r="132" spans="12:217" x14ac:dyDescent="0.15">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c r="FJ132" s="12"/>
      <c r="FK132" s="12"/>
      <c r="FL132" s="12"/>
      <c r="FM132" s="12"/>
      <c r="FN132" s="12"/>
      <c r="FO132" s="12"/>
      <c r="FP132" s="12"/>
      <c r="FQ132" s="12"/>
      <c r="FR132" s="12"/>
      <c r="FS132" s="12"/>
      <c r="FT132" s="12"/>
      <c r="FU132" s="12"/>
      <c r="FV132" s="12"/>
      <c r="FW132" s="12"/>
      <c r="FX132" s="12"/>
      <c r="FY132" s="12"/>
      <c r="FZ132" s="12"/>
      <c r="GA132" s="12"/>
      <c r="GB132" s="12"/>
      <c r="GC132" s="12"/>
      <c r="GD132" s="12"/>
      <c r="GE132" s="12"/>
      <c r="GF132" s="12"/>
      <c r="GG132" s="12"/>
      <c r="GH132" s="12"/>
      <c r="GI132" s="12"/>
      <c r="GJ132" s="12"/>
      <c r="GK132" s="12"/>
      <c r="GL132" s="12"/>
      <c r="GM132" s="12"/>
      <c r="GN132" s="12"/>
      <c r="GO132" s="12"/>
      <c r="GP132" s="12"/>
      <c r="GQ132" s="12"/>
      <c r="GR132" s="12"/>
      <c r="GS132" s="12"/>
      <c r="GT132" s="12"/>
      <c r="GU132" s="12"/>
      <c r="GV132" s="12"/>
      <c r="GW132" s="12"/>
      <c r="GX132" s="12"/>
      <c r="GY132" s="12"/>
      <c r="GZ132" s="12"/>
      <c r="HA132" s="12"/>
      <c r="HB132" s="12"/>
      <c r="HC132" s="12"/>
      <c r="HD132" s="12"/>
      <c r="HE132" s="12"/>
      <c r="HF132" s="12"/>
      <c r="HG132" s="12"/>
      <c r="HH132" s="12"/>
      <c r="HI132" s="12"/>
    </row>
    <row r="133" spans="12:217" x14ac:dyDescent="0.15">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c r="EY133" s="12"/>
      <c r="EZ133" s="12"/>
      <c r="FA133" s="12"/>
      <c r="FB133" s="12"/>
      <c r="FC133" s="12"/>
      <c r="FD133" s="12"/>
      <c r="FE133" s="12"/>
      <c r="FF133" s="12"/>
      <c r="FG133" s="12"/>
      <c r="FH133" s="12"/>
      <c r="FI133" s="12"/>
      <c r="FJ133" s="12"/>
      <c r="FK133" s="12"/>
      <c r="FL133" s="12"/>
      <c r="FM133" s="12"/>
      <c r="FN133" s="12"/>
      <c r="FO133" s="12"/>
      <c r="FP133" s="12"/>
      <c r="FQ133" s="12"/>
      <c r="FR133" s="12"/>
      <c r="FS133" s="12"/>
      <c r="FT133" s="12"/>
      <c r="FU133" s="12"/>
      <c r="FV133" s="12"/>
      <c r="FW133" s="12"/>
      <c r="FX133" s="12"/>
      <c r="FY133" s="12"/>
      <c r="FZ133" s="12"/>
      <c r="GA133" s="12"/>
      <c r="GB133" s="12"/>
      <c r="GC133" s="12"/>
      <c r="GD133" s="12"/>
      <c r="GE133" s="12"/>
      <c r="GF133" s="12"/>
      <c r="GG133" s="12"/>
      <c r="GH133" s="12"/>
      <c r="GI133" s="12"/>
      <c r="GJ133" s="12"/>
      <c r="GK133" s="12"/>
      <c r="GL133" s="12"/>
      <c r="GM133" s="12"/>
      <c r="GN133" s="12"/>
      <c r="GO133" s="12"/>
      <c r="GP133" s="12"/>
      <c r="GQ133" s="12"/>
      <c r="GR133" s="12"/>
      <c r="GS133" s="12"/>
      <c r="GT133" s="12"/>
      <c r="GU133" s="12"/>
      <c r="GV133" s="12"/>
      <c r="GW133" s="12"/>
      <c r="GX133" s="12"/>
      <c r="GY133" s="12"/>
      <c r="GZ133" s="12"/>
      <c r="HA133" s="12"/>
      <c r="HB133" s="12"/>
      <c r="HC133" s="12"/>
      <c r="HD133" s="12"/>
      <c r="HE133" s="12"/>
      <c r="HF133" s="12"/>
      <c r="HG133" s="12"/>
      <c r="HH133" s="12"/>
      <c r="HI133" s="12"/>
    </row>
    <row r="134" spans="12:217" x14ac:dyDescent="0.15">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c r="FJ134" s="12"/>
      <c r="FK134" s="12"/>
      <c r="FL134" s="12"/>
      <c r="FM134" s="12"/>
      <c r="FN134" s="12"/>
      <c r="FO134" s="12"/>
      <c r="FP134" s="12"/>
      <c r="FQ134" s="12"/>
      <c r="FR134" s="12"/>
      <c r="FS134" s="12"/>
      <c r="FT134" s="12"/>
      <c r="FU134" s="12"/>
      <c r="FV134" s="12"/>
      <c r="FW134" s="12"/>
      <c r="FX134" s="12"/>
      <c r="FY134" s="12"/>
      <c r="FZ134" s="12"/>
      <c r="GA134" s="12"/>
      <c r="GB134" s="12"/>
      <c r="GC134" s="12"/>
      <c r="GD134" s="12"/>
      <c r="GE134" s="12"/>
      <c r="GF134" s="12"/>
      <c r="GG134" s="12"/>
      <c r="GH134" s="12"/>
      <c r="GI134" s="12"/>
      <c r="GJ134" s="12"/>
      <c r="GK134" s="12"/>
      <c r="GL134" s="12"/>
      <c r="GM134" s="12"/>
      <c r="GN134" s="12"/>
      <c r="GO134" s="12"/>
      <c r="GP134" s="12"/>
      <c r="GQ134" s="12"/>
      <c r="GR134" s="12"/>
      <c r="GS134" s="12"/>
      <c r="GT134" s="12"/>
      <c r="GU134" s="12"/>
      <c r="GV134" s="12"/>
      <c r="GW134" s="12"/>
      <c r="GX134" s="12"/>
      <c r="GY134" s="12"/>
      <c r="GZ134" s="12"/>
      <c r="HA134" s="12"/>
      <c r="HB134" s="12"/>
      <c r="HC134" s="12"/>
      <c r="HD134" s="12"/>
      <c r="HE134" s="12"/>
      <c r="HF134" s="12"/>
      <c r="HG134" s="12"/>
      <c r="HH134" s="12"/>
      <c r="HI134" s="12"/>
    </row>
    <row r="135" spans="12:217" x14ac:dyDescent="0.15">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c r="GQ135" s="12"/>
      <c r="GR135" s="12"/>
      <c r="GS135" s="12"/>
      <c r="GT135" s="12"/>
      <c r="GU135" s="12"/>
      <c r="GV135" s="12"/>
      <c r="GW135" s="12"/>
      <c r="GX135" s="12"/>
      <c r="GY135" s="12"/>
      <c r="GZ135" s="12"/>
      <c r="HA135" s="12"/>
      <c r="HB135" s="12"/>
      <c r="HC135" s="12"/>
      <c r="HD135" s="12"/>
      <c r="HE135" s="12"/>
      <c r="HF135" s="12"/>
      <c r="HG135" s="12"/>
      <c r="HH135" s="12"/>
      <c r="HI135" s="12"/>
    </row>
    <row r="136" spans="12:217" x14ac:dyDescent="0.15">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c r="FJ136" s="12"/>
      <c r="FK136" s="12"/>
      <c r="FL136" s="12"/>
      <c r="FM136" s="12"/>
      <c r="FN136" s="12"/>
      <c r="FO136" s="12"/>
      <c r="FP136" s="12"/>
      <c r="FQ136" s="12"/>
      <c r="FR136" s="12"/>
      <c r="FS136" s="12"/>
      <c r="FT136" s="12"/>
      <c r="FU136" s="12"/>
      <c r="FV136" s="12"/>
      <c r="FW136" s="12"/>
      <c r="FX136" s="12"/>
      <c r="FY136" s="12"/>
      <c r="FZ136" s="12"/>
      <c r="GA136" s="12"/>
      <c r="GB136" s="12"/>
      <c r="GC136" s="12"/>
      <c r="GD136" s="12"/>
      <c r="GE136" s="12"/>
      <c r="GF136" s="12"/>
      <c r="GG136" s="12"/>
      <c r="GH136" s="12"/>
      <c r="GI136" s="12"/>
      <c r="GJ136" s="12"/>
      <c r="GK136" s="12"/>
      <c r="GL136" s="12"/>
      <c r="GM136" s="12"/>
      <c r="GN136" s="12"/>
      <c r="GO136" s="12"/>
      <c r="GP136" s="12"/>
      <c r="GQ136" s="12"/>
      <c r="GR136" s="12"/>
      <c r="GS136" s="12"/>
      <c r="GT136" s="12"/>
      <c r="GU136" s="12"/>
      <c r="GV136" s="12"/>
      <c r="GW136" s="12"/>
      <c r="GX136" s="12"/>
      <c r="GY136" s="12"/>
      <c r="GZ136" s="12"/>
      <c r="HA136" s="12"/>
      <c r="HB136" s="12"/>
      <c r="HC136" s="12"/>
      <c r="HD136" s="12"/>
      <c r="HE136" s="12"/>
      <c r="HF136" s="12"/>
      <c r="HG136" s="12"/>
      <c r="HH136" s="12"/>
      <c r="HI136" s="12"/>
    </row>
    <row r="137" spans="12:217" x14ac:dyDescent="0.15">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c r="FJ137" s="12"/>
      <c r="FK137" s="12"/>
      <c r="FL137" s="12"/>
      <c r="FM137" s="12"/>
      <c r="FN137" s="12"/>
      <c r="FO137" s="12"/>
      <c r="FP137" s="12"/>
      <c r="FQ137" s="12"/>
      <c r="FR137" s="12"/>
      <c r="FS137" s="12"/>
      <c r="FT137" s="12"/>
      <c r="FU137" s="12"/>
      <c r="FV137" s="12"/>
      <c r="FW137" s="12"/>
      <c r="FX137" s="12"/>
      <c r="FY137" s="12"/>
      <c r="FZ137" s="12"/>
      <c r="GA137" s="12"/>
      <c r="GB137" s="12"/>
      <c r="GC137" s="12"/>
      <c r="GD137" s="12"/>
      <c r="GE137" s="12"/>
      <c r="GF137" s="12"/>
      <c r="GG137" s="12"/>
      <c r="GH137" s="12"/>
      <c r="GI137" s="12"/>
      <c r="GJ137" s="12"/>
      <c r="GK137" s="12"/>
      <c r="GL137" s="12"/>
      <c r="GM137" s="12"/>
      <c r="GN137" s="12"/>
      <c r="GO137" s="12"/>
      <c r="GP137" s="12"/>
      <c r="GQ137" s="12"/>
      <c r="GR137" s="12"/>
      <c r="GS137" s="12"/>
      <c r="GT137" s="12"/>
      <c r="GU137" s="12"/>
      <c r="GV137" s="12"/>
      <c r="GW137" s="12"/>
      <c r="GX137" s="12"/>
      <c r="GY137" s="12"/>
      <c r="GZ137" s="12"/>
      <c r="HA137" s="12"/>
      <c r="HB137" s="12"/>
      <c r="HC137" s="12"/>
      <c r="HD137" s="12"/>
      <c r="HE137" s="12"/>
      <c r="HF137" s="12"/>
      <c r="HG137" s="12"/>
      <c r="HH137" s="12"/>
      <c r="HI137" s="12"/>
    </row>
    <row r="138" spans="12:217" x14ac:dyDescent="0.15">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c r="FN138" s="12"/>
      <c r="FO138" s="12"/>
      <c r="FP138" s="12"/>
      <c r="FQ138" s="12"/>
      <c r="FR138" s="12"/>
      <c r="FS138" s="12"/>
      <c r="FT138" s="12"/>
      <c r="FU138" s="12"/>
      <c r="FV138" s="12"/>
      <c r="FW138" s="12"/>
      <c r="FX138" s="12"/>
      <c r="FY138" s="12"/>
      <c r="FZ138" s="12"/>
      <c r="GA138" s="12"/>
      <c r="GB138" s="12"/>
      <c r="GC138" s="12"/>
      <c r="GD138" s="12"/>
      <c r="GE138" s="12"/>
      <c r="GF138" s="12"/>
      <c r="GG138" s="12"/>
      <c r="GH138" s="12"/>
      <c r="GI138" s="12"/>
      <c r="GJ138" s="12"/>
      <c r="GK138" s="12"/>
      <c r="GL138" s="12"/>
      <c r="GM138" s="12"/>
      <c r="GN138" s="12"/>
      <c r="GO138" s="12"/>
      <c r="GP138" s="12"/>
      <c r="GQ138" s="12"/>
      <c r="GR138" s="12"/>
      <c r="GS138" s="12"/>
      <c r="GT138" s="12"/>
      <c r="GU138" s="12"/>
      <c r="GV138" s="12"/>
      <c r="GW138" s="12"/>
      <c r="GX138" s="12"/>
      <c r="GY138" s="12"/>
      <c r="GZ138" s="12"/>
      <c r="HA138" s="12"/>
      <c r="HB138" s="12"/>
      <c r="HC138" s="12"/>
      <c r="HD138" s="12"/>
      <c r="HE138" s="12"/>
      <c r="HF138" s="12"/>
      <c r="HG138" s="12"/>
      <c r="HH138" s="12"/>
      <c r="HI138" s="12"/>
    </row>
    <row r="139" spans="12:217" x14ac:dyDescent="0.15">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2"/>
      <c r="EV139" s="12"/>
      <c r="EW139" s="12"/>
      <c r="EX139" s="12"/>
      <c r="EY139" s="12"/>
      <c r="EZ139" s="12"/>
      <c r="FA139" s="12"/>
      <c r="FB139" s="12"/>
      <c r="FC139" s="12"/>
      <c r="FD139" s="12"/>
      <c r="FE139" s="12"/>
      <c r="FF139" s="12"/>
      <c r="FG139" s="12"/>
      <c r="FH139" s="12"/>
      <c r="FI139" s="12"/>
      <c r="FJ139" s="12"/>
      <c r="FK139" s="12"/>
      <c r="FL139" s="12"/>
      <c r="FM139" s="12"/>
      <c r="FN139" s="12"/>
      <c r="FO139" s="12"/>
      <c r="FP139" s="12"/>
      <c r="FQ139" s="12"/>
      <c r="FR139" s="12"/>
      <c r="FS139" s="12"/>
      <c r="FT139" s="12"/>
      <c r="FU139" s="12"/>
      <c r="FV139" s="12"/>
      <c r="FW139" s="12"/>
      <c r="FX139" s="12"/>
      <c r="FY139" s="12"/>
      <c r="FZ139" s="12"/>
      <c r="GA139" s="12"/>
      <c r="GB139" s="12"/>
      <c r="GC139" s="12"/>
      <c r="GD139" s="12"/>
      <c r="GE139" s="12"/>
      <c r="GF139" s="12"/>
      <c r="GG139" s="12"/>
      <c r="GH139" s="12"/>
      <c r="GI139" s="12"/>
      <c r="GJ139" s="12"/>
      <c r="GK139" s="12"/>
      <c r="GL139" s="12"/>
      <c r="GM139" s="12"/>
      <c r="GN139" s="12"/>
      <c r="GO139" s="12"/>
      <c r="GP139" s="12"/>
      <c r="GQ139" s="12"/>
      <c r="GR139" s="12"/>
      <c r="GS139" s="12"/>
      <c r="GT139" s="12"/>
      <c r="GU139" s="12"/>
      <c r="GV139" s="12"/>
      <c r="GW139" s="12"/>
      <c r="GX139" s="12"/>
      <c r="GY139" s="12"/>
      <c r="GZ139" s="12"/>
      <c r="HA139" s="12"/>
      <c r="HB139" s="12"/>
      <c r="HC139" s="12"/>
      <c r="HD139" s="12"/>
      <c r="HE139" s="12"/>
      <c r="HF139" s="12"/>
      <c r="HG139" s="12"/>
      <c r="HH139" s="12"/>
      <c r="HI139" s="12"/>
    </row>
    <row r="140" spans="12:217" x14ac:dyDescent="0.15">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c r="FJ140" s="12"/>
      <c r="FK140" s="12"/>
      <c r="FL140" s="12"/>
      <c r="FM140" s="12"/>
      <c r="FN140" s="12"/>
      <c r="FO140" s="12"/>
      <c r="FP140" s="12"/>
      <c r="FQ140" s="12"/>
      <c r="FR140" s="12"/>
      <c r="FS140" s="12"/>
      <c r="FT140" s="12"/>
      <c r="FU140" s="12"/>
      <c r="FV140" s="12"/>
      <c r="FW140" s="12"/>
      <c r="FX140" s="12"/>
      <c r="FY140" s="12"/>
      <c r="FZ140" s="12"/>
      <c r="GA140" s="12"/>
      <c r="GB140" s="12"/>
      <c r="GC140" s="12"/>
      <c r="GD140" s="12"/>
      <c r="GE140" s="12"/>
      <c r="GF140" s="12"/>
      <c r="GG140" s="12"/>
      <c r="GH140" s="12"/>
      <c r="GI140" s="12"/>
      <c r="GJ140" s="12"/>
      <c r="GK140" s="12"/>
      <c r="GL140" s="12"/>
      <c r="GM140" s="12"/>
      <c r="GN140" s="12"/>
      <c r="GO140" s="12"/>
      <c r="GP140" s="12"/>
      <c r="GQ140" s="12"/>
      <c r="GR140" s="12"/>
      <c r="GS140" s="12"/>
      <c r="GT140" s="12"/>
      <c r="GU140" s="12"/>
      <c r="GV140" s="12"/>
      <c r="GW140" s="12"/>
      <c r="GX140" s="12"/>
      <c r="GY140" s="12"/>
      <c r="GZ140" s="12"/>
      <c r="HA140" s="12"/>
      <c r="HB140" s="12"/>
      <c r="HC140" s="12"/>
      <c r="HD140" s="12"/>
      <c r="HE140" s="12"/>
      <c r="HF140" s="12"/>
      <c r="HG140" s="12"/>
      <c r="HH140" s="12"/>
      <c r="HI140" s="12"/>
    </row>
    <row r="141" spans="12:217" x14ac:dyDescent="0.15">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2"/>
      <c r="EV141" s="12"/>
      <c r="EW141" s="12"/>
      <c r="EX141" s="12"/>
      <c r="EY141" s="12"/>
      <c r="EZ141" s="12"/>
      <c r="FA141" s="12"/>
      <c r="FB141" s="12"/>
      <c r="FC141" s="12"/>
      <c r="FD141" s="12"/>
      <c r="FE141" s="12"/>
      <c r="FF141" s="12"/>
      <c r="FG141" s="12"/>
      <c r="FH141" s="12"/>
      <c r="FI141" s="12"/>
      <c r="FJ141" s="12"/>
      <c r="FK141" s="12"/>
      <c r="FL141" s="12"/>
      <c r="FM141" s="12"/>
      <c r="FN141" s="12"/>
      <c r="FO141" s="12"/>
      <c r="FP141" s="12"/>
      <c r="FQ141" s="12"/>
      <c r="FR141" s="12"/>
      <c r="FS141" s="12"/>
      <c r="FT141" s="12"/>
      <c r="FU141" s="12"/>
      <c r="FV141" s="12"/>
      <c r="FW141" s="12"/>
      <c r="FX141" s="12"/>
      <c r="FY141" s="12"/>
      <c r="FZ141" s="12"/>
      <c r="GA141" s="12"/>
      <c r="GB141" s="12"/>
      <c r="GC141" s="12"/>
      <c r="GD141" s="12"/>
      <c r="GE141" s="12"/>
      <c r="GF141" s="12"/>
      <c r="GG141" s="12"/>
      <c r="GH141" s="12"/>
      <c r="GI141" s="12"/>
      <c r="GJ141" s="12"/>
      <c r="GK141" s="12"/>
      <c r="GL141" s="12"/>
      <c r="GM141" s="12"/>
      <c r="GN141" s="12"/>
      <c r="GO141" s="12"/>
      <c r="GP141" s="12"/>
      <c r="GQ141" s="12"/>
      <c r="GR141" s="12"/>
      <c r="GS141" s="12"/>
      <c r="GT141" s="12"/>
      <c r="GU141" s="12"/>
      <c r="GV141" s="12"/>
      <c r="GW141" s="12"/>
      <c r="GX141" s="12"/>
      <c r="GY141" s="12"/>
      <c r="GZ141" s="12"/>
      <c r="HA141" s="12"/>
      <c r="HB141" s="12"/>
      <c r="HC141" s="12"/>
      <c r="HD141" s="12"/>
      <c r="HE141" s="12"/>
      <c r="HF141" s="12"/>
      <c r="HG141" s="12"/>
      <c r="HH141" s="12"/>
      <c r="HI141" s="12"/>
    </row>
    <row r="142" spans="12:217" x14ac:dyDescent="0.15">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c r="FJ142" s="12"/>
      <c r="FK142" s="12"/>
      <c r="FL142" s="12"/>
      <c r="FM142" s="12"/>
      <c r="FN142" s="12"/>
      <c r="FO142" s="12"/>
      <c r="FP142" s="12"/>
      <c r="FQ142" s="12"/>
      <c r="FR142" s="12"/>
      <c r="FS142" s="12"/>
      <c r="FT142" s="12"/>
      <c r="FU142" s="12"/>
      <c r="FV142" s="12"/>
      <c r="FW142" s="12"/>
      <c r="FX142" s="12"/>
      <c r="FY142" s="12"/>
      <c r="FZ142" s="12"/>
      <c r="GA142" s="12"/>
      <c r="GB142" s="12"/>
      <c r="GC142" s="12"/>
      <c r="GD142" s="12"/>
      <c r="GE142" s="12"/>
      <c r="GF142" s="12"/>
      <c r="GG142" s="12"/>
      <c r="GH142" s="12"/>
      <c r="GI142" s="12"/>
      <c r="GJ142" s="12"/>
      <c r="GK142" s="12"/>
      <c r="GL142" s="12"/>
      <c r="GM142" s="12"/>
      <c r="GN142" s="12"/>
      <c r="GO142" s="12"/>
      <c r="GP142" s="12"/>
      <c r="GQ142" s="12"/>
      <c r="GR142" s="12"/>
      <c r="GS142" s="12"/>
      <c r="GT142" s="12"/>
      <c r="GU142" s="12"/>
      <c r="GV142" s="12"/>
      <c r="GW142" s="12"/>
      <c r="GX142" s="12"/>
      <c r="GY142" s="12"/>
      <c r="GZ142" s="12"/>
      <c r="HA142" s="12"/>
      <c r="HB142" s="12"/>
      <c r="HC142" s="12"/>
      <c r="HD142" s="12"/>
      <c r="HE142" s="12"/>
      <c r="HF142" s="12"/>
      <c r="HG142" s="12"/>
      <c r="HH142" s="12"/>
      <c r="HI142" s="12"/>
    </row>
    <row r="143" spans="12:217" x14ac:dyDescent="0.15">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c r="FD143" s="12"/>
      <c r="FE143" s="12"/>
      <c r="FF143" s="12"/>
      <c r="FG143" s="12"/>
      <c r="FH143" s="12"/>
      <c r="FI143" s="12"/>
      <c r="FJ143" s="12"/>
      <c r="FK143" s="12"/>
      <c r="FL143" s="12"/>
      <c r="FM143" s="12"/>
      <c r="FN143" s="12"/>
      <c r="FO143" s="12"/>
      <c r="FP143" s="12"/>
      <c r="FQ143" s="12"/>
      <c r="FR143" s="12"/>
      <c r="FS143" s="12"/>
      <c r="FT143" s="12"/>
      <c r="FU143" s="12"/>
      <c r="FV143" s="12"/>
      <c r="FW143" s="12"/>
      <c r="FX143" s="12"/>
      <c r="FY143" s="12"/>
      <c r="FZ143" s="12"/>
      <c r="GA143" s="12"/>
      <c r="GB143" s="12"/>
      <c r="GC143" s="12"/>
      <c r="GD143" s="12"/>
      <c r="GE143" s="12"/>
      <c r="GF143" s="12"/>
      <c r="GG143" s="12"/>
      <c r="GH143" s="12"/>
      <c r="GI143" s="12"/>
      <c r="GJ143" s="12"/>
      <c r="GK143" s="12"/>
      <c r="GL143" s="12"/>
      <c r="GM143" s="12"/>
      <c r="GN143" s="12"/>
      <c r="GO143" s="12"/>
      <c r="GP143" s="12"/>
      <c r="GQ143" s="12"/>
      <c r="GR143" s="12"/>
      <c r="GS143" s="12"/>
      <c r="GT143" s="12"/>
      <c r="GU143" s="12"/>
      <c r="GV143" s="12"/>
      <c r="GW143" s="12"/>
      <c r="GX143" s="12"/>
      <c r="GY143" s="12"/>
      <c r="GZ143" s="12"/>
      <c r="HA143" s="12"/>
      <c r="HB143" s="12"/>
      <c r="HC143" s="12"/>
      <c r="HD143" s="12"/>
      <c r="HE143" s="12"/>
      <c r="HF143" s="12"/>
      <c r="HG143" s="12"/>
      <c r="HH143" s="12"/>
      <c r="HI143" s="12"/>
    </row>
    <row r="144" spans="12:217" x14ac:dyDescent="0.15">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2"/>
      <c r="EV144" s="12"/>
      <c r="EW144" s="12"/>
      <c r="EX144" s="12"/>
      <c r="EY144" s="12"/>
      <c r="EZ144" s="12"/>
      <c r="FA144" s="12"/>
      <c r="FB144" s="12"/>
      <c r="FC144" s="12"/>
      <c r="FD144" s="12"/>
      <c r="FE144" s="12"/>
      <c r="FF144" s="12"/>
      <c r="FG144" s="12"/>
      <c r="FH144" s="12"/>
      <c r="FI144" s="12"/>
      <c r="FJ144" s="12"/>
      <c r="FK144" s="12"/>
      <c r="FL144" s="12"/>
      <c r="FM144" s="12"/>
      <c r="FN144" s="12"/>
      <c r="FO144" s="12"/>
      <c r="FP144" s="12"/>
      <c r="FQ144" s="12"/>
      <c r="FR144" s="12"/>
      <c r="FS144" s="12"/>
      <c r="FT144" s="12"/>
      <c r="FU144" s="12"/>
      <c r="FV144" s="12"/>
      <c r="FW144" s="12"/>
      <c r="FX144" s="12"/>
      <c r="FY144" s="12"/>
      <c r="FZ144" s="12"/>
      <c r="GA144" s="12"/>
      <c r="GB144" s="12"/>
      <c r="GC144" s="12"/>
      <c r="GD144" s="12"/>
      <c r="GE144" s="12"/>
      <c r="GF144" s="12"/>
      <c r="GG144" s="12"/>
      <c r="GH144" s="12"/>
      <c r="GI144" s="12"/>
      <c r="GJ144" s="12"/>
      <c r="GK144" s="12"/>
      <c r="GL144" s="12"/>
      <c r="GM144" s="12"/>
      <c r="GN144" s="12"/>
      <c r="GO144" s="12"/>
      <c r="GP144" s="12"/>
      <c r="GQ144" s="12"/>
      <c r="GR144" s="12"/>
      <c r="GS144" s="12"/>
      <c r="GT144" s="12"/>
      <c r="GU144" s="12"/>
      <c r="GV144" s="12"/>
      <c r="GW144" s="12"/>
      <c r="GX144" s="12"/>
      <c r="GY144" s="12"/>
      <c r="GZ144" s="12"/>
      <c r="HA144" s="12"/>
      <c r="HB144" s="12"/>
      <c r="HC144" s="12"/>
      <c r="HD144" s="12"/>
      <c r="HE144" s="12"/>
      <c r="HF144" s="12"/>
      <c r="HG144" s="12"/>
      <c r="HH144" s="12"/>
      <c r="HI144" s="12"/>
    </row>
    <row r="145" spans="12:217" x14ac:dyDescent="0.15">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c r="EY145" s="12"/>
      <c r="EZ145" s="12"/>
      <c r="FA145" s="12"/>
      <c r="FB145" s="12"/>
      <c r="FC145" s="12"/>
      <c r="FD145" s="12"/>
      <c r="FE145" s="12"/>
      <c r="FF145" s="12"/>
      <c r="FG145" s="12"/>
      <c r="FH145" s="12"/>
      <c r="FI145" s="12"/>
      <c r="FJ145" s="12"/>
      <c r="FK145" s="12"/>
      <c r="FL145" s="12"/>
      <c r="FM145" s="12"/>
      <c r="FN145" s="12"/>
      <c r="FO145" s="12"/>
      <c r="FP145" s="12"/>
      <c r="FQ145" s="12"/>
      <c r="FR145" s="12"/>
      <c r="FS145" s="12"/>
      <c r="FT145" s="12"/>
      <c r="FU145" s="12"/>
      <c r="FV145" s="12"/>
      <c r="FW145" s="12"/>
      <c r="FX145" s="12"/>
      <c r="FY145" s="12"/>
      <c r="FZ145" s="12"/>
      <c r="GA145" s="12"/>
      <c r="GB145" s="12"/>
      <c r="GC145" s="12"/>
      <c r="GD145" s="12"/>
      <c r="GE145" s="12"/>
      <c r="GF145" s="12"/>
      <c r="GG145" s="12"/>
      <c r="GH145" s="12"/>
      <c r="GI145" s="12"/>
      <c r="GJ145" s="12"/>
      <c r="GK145" s="12"/>
      <c r="GL145" s="12"/>
      <c r="GM145" s="12"/>
      <c r="GN145" s="12"/>
      <c r="GO145" s="12"/>
      <c r="GP145" s="12"/>
      <c r="GQ145" s="12"/>
      <c r="GR145" s="12"/>
      <c r="GS145" s="12"/>
      <c r="GT145" s="12"/>
      <c r="GU145" s="12"/>
      <c r="GV145" s="12"/>
      <c r="GW145" s="12"/>
      <c r="GX145" s="12"/>
      <c r="GY145" s="12"/>
      <c r="GZ145" s="12"/>
      <c r="HA145" s="12"/>
      <c r="HB145" s="12"/>
      <c r="HC145" s="12"/>
      <c r="HD145" s="12"/>
      <c r="HE145" s="12"/>
      <c r="HF145" s="12"/>
      <c r="HG145" s="12"/>
      <c r="HH145" s="12"/>
      <c r="HI145" s="12"/>
    </row>
    <row r="146" spans="12:217" x14ac:dyDescent="0.15">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c r="EY146" s="12"/>
      <c r="EZ146" s="12"/>
      <c r="FA146" s="12"/>
      <c r="FB146" s="12"/>
      <c r="FC146" s="12"/>
      <c r="FD146" s="12"/>
      <c r="FE146" s="12"/>
      <c r="FF146" s="12"/>
      <c r="FG146" s="12"/>
      <c r="FH146" s="12"/>
      <c r="FI146" s="12"/>
      <c r="FJ146" s="12"/>
      <c r="FK146" s="12"/>
      <c r="FL146" s="12"/>
      <c r="FM146" s="12"/>
      <c r="FN146" s="12"/>
      <c r="FO146" s="12"/>
      <c r="FP146" s="12"/>
      <c r="FQ146" s="12"/>
      <c r="FR146" s="12"/>
      <c r="FS146" s="12"/>
      <c r="FT146" s="12"/>
      <c r="FU146" s="12"/>
      <c r="FV146" s="12"/>
      <c r="FW146" s="12"/>
      <c r="FX146" s="12"/>
      <c r="FY146" s="12"/>
      <c r="FZ146" s="12"/>
      <c r="GA146" s="12"/>
      <c r="GB146" s="12"/>
      <c r="GC146" s="12"/>
      <c r="GD146" s="12"/>
      <c r="GE146" s="12"/>
      <c r="GF146" s="12"/>
      <c r="GG146" s="12"/>
      <c r="GH146" s="12"/>
      <c r="GI146" s="12"/>
      <c r="GJ146" s="12"/>
      <c r="GK146" s="12"/>
      <c r="GL146" s="12"/>
      <c r="GM146" s="12"/>
      <c r="GN146" s="12"/>
      <c r="GO146" s="12"/>
      <c r="GP146" s="12"/>
      <c r="GQ146" s="12"/>
      <c r="GR146" s="12"/>
      <c r="GS146" s="12"/>
      <c r="GT146" s="12"/>
      <c r="GU146" s="12"/>
      <c r="GV146" s="12"/>
      <c r="GW146" s="12"/>
      <c r="GX146" s="12"/>
      <c r="GY146" s="12"/>
      <c r="GZ146" s="12"/>
      <c r="HA146" s="12"/>
      <c r="HB146" s="12"/>
      <c r="HC146" s="12"/>
      <c r="HD146" s="12"/>
      <c r="HE146" s="12"/>
      <c r="HF146" s="12"/>
      <c r="HG146" s="12"/>
      <c r="HH146" s="12"/>
      <c r="HI146" s="12"/>
    </row>
    <row r="147" spans="12:217" x14ac:dyDescent="0.15">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2"/>
      <c r="EV147" s="12"/>
      <c r="EW147" s="12"/>
      <c r="EX147" s="12"/>
      <c r="EY147" s="12"/>
      <c r="EZ147" s="12"/>
      <c r="FA147" s="12"/>
      <c r="FB147" s="12"/>
      <c r="FC147" s="12"/>
      <c r="FD147" s="12"/>
      <c r="FE147" s="12"/>
      <c r="FF147" s="12"/>
      <c r="FG147" s="12"/>
      <c r="FH147" s="12"/>
      <c r="FI147" s="12"/>
      <c r="FJ147" s="12"/>
      <c r="FK147" s="12"/>
      <c r="FL147" s="12"/>
      <c r="FM147" s="12"/>
      <c r="FN147" s="12"/>
      <c r="FO147" s="12"/>
      <c r="FP147" s="12"/>
      <c r="FQ147" s="12"/>
      <c r="FR147" s="12"/>
      <c r="FS147" s="12"/>
      <c r="FT147" s="12"/>
      <c r="FU147" s="12"/>
      <c r="FV147" s="12"/>
      <c r="FW147" s="12"/>
      <c r="FX147" s="12"/>
      <c r="FY147" s="12"/>
      <c r="FZ147" s="12"/>
      <c r="GA147" s="12"/>
      <c r="GB147" s="12"/>
      <c r="GC147" s="12"/>
      <c r="GD147" s="12"/>
      <c r="GE147" s="12"/>
      <c r="GF147" s="12"/>
      <c r="GG147" s="12"/>
      <c r="GH147" s="12"/>
      <c r="GI147" s="12"/>
      <c r="GJ147" s="12"/>
      <c r="GK147" s="12"/>
      <c r="GL147" s="12"/>
      <c r="GM147" s="12"/>
      <c r="GN147" s="12"/>
      <c r="GO147" s="12"/>
      <c r="GP147" s="12"/>
      <c r="GQ147" s="12"/>
      <c r="GR147" s="12"/>
      <c r="GS147" s="12"/>
      <c r="GT147" s="12"/>
      <c r="GU147" s="12"/>
      <c r="GV147" s="12"/>
      <c r="GW147" s="12"/>
      <c r="GX147" s="12"/>
      <c r="GY147" s="12"/>
      <c r="GZ147" s="12"/>
      <c r="HA147" s="12"/>
      <c r="HB147" s="12"/>
      <c r="HC147" s="12"/>
      <c r="HD147" s="12"/>
      <c r="HE147" s="12"/>
      <c r="HF147" s="12"/>
      <c r="HG147" s="12"/>
      <c r="HH147" s="12"/>
      <c r="HI147" s="12"/>
    </row>
    <row r="148" spans="12:217" x14ac:dyDescent="0.15">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2"/>
      <c r="EV148" s="12"/>
      <c r="EW148" s="12"/>
      <c r="EX148" s="12"/>
      <c r="EY148" s="12"/>
      <c r="EZ148" s="12"/>
      <c r="FA148" s="12"/>
      <c r="FB148" s="12"/>
      <c r="FC148" s="12"/>
      <c r="FD148" s="12"/>
      <c r="FE148" s="12"/>
      <c r="FF148" s="12"/>
      <c r="FG148" s="12"/>
      <c r="FH148" s="12"/>
      <c r="FI148" s="12"/>
      <c r="FJ148" s="12"/>
      <c r="FK148" s="12"/>
      <c r="FL148" s="12"/>
      <c r="FM148" s="12"/>
      <c r="FN148" s="12"/>
      <c r="FO148" s="12"/>
      <c r="FP148" s="12"/>
      <c r="FQ148" s="12"/>
      <c r="FR148" s="12"/>
      <c r="FS148" s="12"/>
      <c r="FT148" s="12"/>
      <c r="FU148" s="12"/>
      <c r="FV148" s="12"/>
      <c r="FW148" s="12"/>
      <c r="FX148" s="12"/>
      <c r="FY148" s="12"/>
      <c r="FZ148" s="12"/>
      <c r="GA148" s="12"/>
      <c r="GB148" s="12"/>
      <c r="GC148" s="12"/>
      <c r="GD148" s="12"/>
      <c r="GE148" s="12"/>
      <c r="GF148" s="12"/>
      <c r="GG148" s="12"/>
      <c r="GH148" s="12"/>
      <c r="GI148" s="12"/>
      <c r="GJ148" s="12"/>
      <c r="GK148" s="12"/>
      <c r="GL148" s="12"/>
      <c r="GM148" s="12"/>
      <c r="GN148" s="12"/>
      <c r="GO148" s="12"/>
      <c r="GP148" s="12"/>
      <c r="GQ148" s="12"/>
      <c r="GR148" s="12"/>
      <c r="GS148" s="12"/>
      <c r="GT148" s="12"/>
      <c r="GU148" s="12"/>
      <c r="GV148" s="12"/>
      <c r="GW148" s="12"/>
      <c r="GX148" s="12"/>
      <c r="GY148" s="12"/>
      <c r="GZ148" s="12"/>
      <c r="HA148" s="12"/>
      <c r="HB148" s="12"/>
      <c r="HC148" s="12"/>
      <c r="HD148" s="12"/>
      <c r="HE148" s="12"/>
      <c r="HF148" s="12"/>
      <c r="HG148" s="12"/>
      <c r="HH148" s="12"/>
      <c r="HI148" s="12"/>
    </row>
    <row r="149" spans="12:217" x14ac:dyDescent="0.15">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2"/>
      <c r="EV149" s="12"/>
      <c r="EW149" s="12"/>
      <c r="EX149" s="12"/>
      <c r="EY149" s="12"/>
      <c r="EZ149" s="12"/>
      <c r="FA149" s="12"/>
      <c r="FB149" s="12"/>
      <c r="FC149" s="12"/>
      <c r="FD149" s="12"/>
      <c r="FE149" s="12"/>
      <c r="FF149" s="12"/>
      <c r="FG149" s="12"/>
      <c r="FH149" s="12"/>
      <c r="FI149" s="12"/>
      <c r="FJ149" s="12"/>
      <c r="FK149" s="12"/>
      <c r="FL149" s="12"/>
      <c r="FM149" s="12"/>
      <c r="FN149" s="12"/>
      <c r="FO149" s="12"/>
      <c r="FP149" s="12"/>
      <c r="FQ149" s="12"/>
      <c r="FR149" s="12"/>
      <c r="FS149" s="12"/>
      <c r="FT149" s="12"/>
      <c r="FU149" s="12"/>
      <c r="FV149" s="12"/>
      <c r="FW149" s="12"/>
      <c r="FX149" s="12"/>
      <c r="FY149" s="12"/>
      <c r="FZ149" s="12"/>
      <c r="GA149" s="12"/>
      <c r="GB149" s="12"/>
      <c r="GC149" s="12"/>
      <c r="GD149" s="12"/>
      <c r="GE149" s="12"/>
      <c r="GF149" s="12"/>
      <c r="GG149" s="12"/>
      <c r="GH149" s="12"/>
      <c r="GI149" s="12"/>
      <c r="GJ149" s="12"/>
      <c r="GK149" s="12"/>
      <c r="GL149" s="12"/>
      <c r="GM149" s="12"/>
      <c r="GN149" s="12"/>
      <c r="GO149" s="12"/>
      <c r="GP149" s="12"/>
      <c r="GQ149" s="12"/>
      <c r="GR149" s="12"/>
      <c r="GS149" s="12"/>
      <c r="GT149" s="12"/>
      <c r="GU149" s="12"/>
      <c r="GV149" s="12"/>
      <c r="GW149" s="12"/>
      <c r="GX149" s="12"/>
      <c r="GY149" s="12"/>
      <c r="GZ149" s="12"/>
      <c r="HA149" s="12"/>
      <c r="HB149" s="12"/>
      <c r="HC149" s="12"/>
      <c r="HD149" s="12"/>
      <c r="HE149" s="12"/>
      <c r="HF149" s="12"/>
      <c r="HG149" s="12"/>
      <c r="HH149" s="12"/>
      <c r="HI149" s="12"/>
    </row>
    <row r="150" spans="12:217" x14ac:dyDescent="0.15">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2"/>
      <c r="EV150" s="12"/>
      <c r="EW150" s="12"/>
      <c r="EX150" s="12"/>
      <c r="EY150" s="12"/>
      <c r="EZ150" s="12"/>
      <c r="FA150" s="12"/>
      <c r="FB150" s="12"/>
      <c r="FC150" s="12"/>
      <c r="FD150" s="12"/>
      <c r="FE150" s="12"/>
      <c r="FF150" s="12"/>
      <c r="FG150" s="12"/>
      <c r="FH150" s="12"/>
      <c r="FI150" s="12"/>
      <c r="FJ150" s="12"/>
      <c r="FK150" s="12"/>
      <c r="FL150" s="12"/>
      <c r="FM150" s="12"/>
      <c r="FN150" s="12"/>
      <c r="FO150" s="12"/>
      <c r="FP150" s="12"/>
      <c r="FQ150" s="12"/>
      <c r="FR150" s="12"/>
      <c r="FS150" s="12"/>
      <c r="FT150" s="12"/>
      <c r="FU150" s="12"/>
      <c r="FV150" s="12"/>
      <c r="FW150" s="12"/>
      <c r="FX150" s="12"/>
      <c r="FY150" s="12"/>
      <c r="FZ150" s="12"/>
      <c r="GA150" s="12"/>
      <c r="GB150" s="12"/>
      <c r="GC150" s="12"/>
      <c r="GD150" s="12"/>
      <c r="GE150" s="12"/>
      <c r="GF150" s="12"/>
      <c r="GG150" s="12"/>
      <c r="GH150" s="12"/>
      <c r="GI150" s="12"/>
      <c r="GJ150" s="12"/>
      <c r="GK150" s="12"/>
      <c r="GL150" s="12"/>
      <c r="GM150" s="12"/>
      <c r="GN150" s="12"/>
      <c r="GO150" s="12"/>
      <c r="GP150" s="12"/>
      <c r="GQ150" s="12"/>
      <c r="GR150" s="12"/>
      <c r="GS150" s="12"/>
      <c r="GT150" s="12"/>
      <c r="GU150" s="12"/>
      <c r="GV150" s="12"/>
      <c r="GW150" s="12"/>
      <c r="GX150" s="12"/>
      <c r="GY150" s="12"/>
      <c r="GZ150" s="12"/>
      <c r="HA150" s="12"/>
      <c r="HB150" s="12"/>
      <c r="HC150" s="12"/>
      <c r="HD150" s="12"/>
      <c r="HE150" s="12"/>
      <c r="HF150" s="12"/>
      <c r="HG150" s="12"/>
      <c r="HH150" s="12"/>
      <c r="HI150" s="12"/>
    </row>
    <row r="151" spans="12:217" x14ac:dyDescent="0.15">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2"/>
      <c r="EV151" s="12"/>
      <c r="EW151" s="12"/>
      <c r="EX151" s="12"/>
      <c r="EY151" s="12"/>
      <c r="EZ151" s="12"/>
      <c r="FA151" s="12"/>
      <c r="FB151" s="12"/>
      <c r="FC151" s="12"/>
      <c r="FD151" s="12"/>
      <c r="FE151" s="12"/>
      <c r="FF151" s="12"/>
      <c r="FG151" s="12"/>
      <c r="FH151" s="12"/>
      <c r="FI151" s="12"/>
      <c r="FJ151" s="12"/>
      <c r="FK151" s="12"/>
      <c r="FL151" s="12"/>
      <c r="FM151" s="12"/>
      <c r="FN151" s="12"/>
      <c r="FO151" s="12"/>
      <c r="FP151" s="12"/>
      <c r="FQ151" s="12"/>
      <c r="FR151" s="12"/>
      <c r="FS151" s="12"/>
      <c r="FT151" s="12"/>
      <c r="FU151" s="12"/>
      <c r="FV151" s="12"/>
      <c r="FW151" s="12"/>
      <c r="FX151" s="12"/>
      <c r="FY151" s="12"/>
      <c r="FZ151" s="12"/>
      <c r="GA151" s="12"/>
      <c r="GB151" s="12"/>
      <c r="GC151" s="12"/>
      <c r="GD151" s="12"/>
      <c r="GE151" s="12"/>
      <c r="GF151" s="12"/>
      <c r="GG151" s="12"/>
      <c r="GH151" s="12"/>
      <c r="GI151" s="12"/>
      <c r="GJ151" s="12"/>
      <c r="GK151" s="12"/>
      <c r="GL151" s="12"/>
      <c r="GM151" s="12"/>
      <c r="GN151" s="12"/>
      <c r="GO151" s="12"/>
      <c r="GP151" s="12"/>
      <c r="GQ151" s="12"/>
      <c r="GR151" s="12"/>
      <c r="GS151" s="12"/>
      <c r="GT151" s="12"/>
      <c r="GU151" s="12"/>
      <c r="GV151" s="12"/>
      <c r="GW151" s="12"/>
      <c r="GX151" s="12"/>
      <c r="GY151" s="12"/>
      <c r="GZ151" s="12"/>
      <c r="HA151" s="12"/>
      <c r="HB151" s="12"/>
      <c r="HC151" s="12"/>
      <c r="HD151" s="12"/>
      <c r="HE151" s="12"/>
      <c r="HF151" s="12"/>
      <c r="HG151" s="12"/>
      <c r="HH151" s="12"/>
      <c r="HI151" s="12"/>
    </row>
    <row r="152" spans="12:217" x14ac:dyDescent="0.15">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2"/>
      <c r="EV152" s="12"/>
      <c r="EW152" s="12"/>
      <c r="EX152" s="12"/>
      <c r="EY152" s="12"/>
      <c r="EZ152" s="12"/>
      <c r="FA152" s="12"/>
      <c r="FB152" s="12"/>
      <c r="FC152" s="12"/>
      <c r="FD152" s="12"/>
      <c r="FE152" s="12"/>
      <c r="FF152" s="12"/>
      <c r="FG152" s="12"/>
      <c r="FH152" s="12"/>
      <c r="FI152" s="12"/>
      <c r="FJ152" s="12"/>
      <c r="FK152" s="12"/>
      <c r="FL152" s="12"/>
      <c r="FM152" s="12"/>
      <c r="FN152" s="12"/>
      <c r="FO152" s="12"/>
      <c r="FP152" s="12"/>
      <c r="FQ152" s="12"/>
      <c r="FR152" s="12"/>
      <c r="FS152" s="12"/>
      <c r="FT152" s="12"/>
      <c r="FU152" s="12"/>
      <c r="FV152" s="12"/>
      <c r="FW152" s="12"/>
      <c r="FX152" s="12"/>
      <c r="FY152" s="12"/>
      <c r="FZ152" s="12"/>
      <c r="GA152" s="12"/>
      <c r="GB152" s="12"/>
      <c r="GC152" s="12"/>
      <c r="GD152" s="12"/>
      <c r="GE152" s="12"/>
      <c r="GF152" s="12"/>
      <c r="GG152" s="12"/>
      <c r="GH152" s="12"/>
      <c r="GI152" s="12"/>
      <c r="GJ152" s="12"/>
      <c r="GK152" s="12"/>
      <c r="GL152" s="12"/>
      <c r="GM152" s="12"/>
      <c r="GN152" s="12"/>
      <c r="GO152" s="12"/>
      <c r="GP152" s="12"/>
      <c r="GQ152" s="12"/>
      <c r="GR152" s="12"/>
      <c r="GS152" s="12"/>
      <c r="GT152" s="12"/>
      <c r="GU152" s="12"/>
      <c r="GV152" s="12"/>
      <c r="GW152" s="12"/>
      <c r="GX152" s="12"/>
      <c r="GY152" s="12"/>
      <c r="GZ152" s="12"/>
      <c r="HA152" s="12"/>
      <c r="HB152" s="12"/>
      <c r="HC152" s="12"/>
      <c r="HD152" s="12"/>
      <c r="HE152" s="12"/>
      <c r="HF152" s="12"/>
      <c r="HG152" s="12"/>
      <c r="HH152" s="12"/>
      <c r="HI152" s="12"/>
    </row>
    <row r="153" spans="12:217" x14ac:dyDescent="0.15">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2"/>
      <c r="EV153" s="12"/>
      <c r="EW153" s="12"/>
      <c r="EX153" s="12"/>
      <c r="EY153" s="12"/>
      <c r="EZ153" s="12"/>
      <c r="FA153" s="12"/>
      <c r="FB153" s="12"/>
      <c r="FC153" s="12"/>
      <c r="FD153" s="12"/>
      <c r="FE153" s="12"/>
      <c r="FF153" s="12"/>
      <c r="FG153" s="12"/>
      <c r="FH153" s="12"/>
      <c r="FI153" s="12"/>
      <c r="FJ153" s="12"/>
      <c r="FK153" s="12"/>
      <c r="FL153" s="12"/>
      <c r="FM153" s="12"/>
      <c r="FN153" s="12"/>
      <c r="FO153" s="12"/>
      <c r="FP153" s="12"/>
      <c r="FQ153" s="12"/>
      <c r="FR153" s="12"/>
      <c r="FS153" s="12"/>
      <c r="FT153" s="12"/>
      <c r="FU153" s="12"/>
      <c r="FV153" s="12"/>
      <c r="FW153" s="12"/>
      <c r="FX153" s="12"/>
      <c r="FY153" s="12"/>
      <c r="FZ153" s="12"/>
      <c r="GA153" s="12"/>
      <c r="GB153" s="12"/>
      <c r="GC153" s="12"/>
      <c r="GD153" s="12"/>
      <c r="GE153" s="12"/>
      <c r="GF153" s="12"/>
      <c r="GG153" s="12"/>
      <c r="GH153" s="12"/>
      <c r="GI153" s="12"/>
      <c r="GJ153" s="12"/>
      <c r="GK153" s="12"/>
      <c r="GL153" s="12"/>
      <c r="GM153" s="12"/>
      <c r="GN153" s="12"/>
      <c r="GO153" s="12"/>
      <c r="GP153" s="12"/>
      <c r="GQ153" s="12"/>
      <c r="GR153" s="12"/>
      <c r="GS153" s="12"/>
      <c r="GT153" s="12"/>
      <c r="GU153" s="12"/>
      <c r="GV153" s="12"/>
      <c r="GW153" s="12"/>
      <c r="GX153" s="12"/>
      <c r="GY153" s="12"/>
      <c r="GZ153" s="12"/>
      <c r="HA153" s="12"/>
      <c r="HB153" s="12"/>
      <c r="HC153" s="12"/>
      <c r="HD153" s="12"/>
      <c r="HE153" s="12"/>
      <c r="HF153" s="12"/>
      <c r="HG153" s="12"/>
      <c r="HH153" s="12"/>
      <c r="HI153" s="12"/>
    </row>
    <row r="154" spans="12:217" x14ac:dyDescent="0.15">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2"/>
      <c r="EV154" s="12"/>
      <c r="EW154" s="12"/>
      <c r="EX154" s="12"/>
      <c r="EY154" s="12"/>
      <c r="EZ154" s="12"/>
      <c r="FA154" s="12"/>
      <c r="FB154" s="12"/>
      <c r="FC154" s="12"/>
      <c r="FD154" s="12"/>
      <c r="FE154" s="12"/>
      <c r="FF154" s="12"/>
      <c r="FG154" s="12"/>
      <c r="FH154" s="12"/>
      <c r="FI154" s="12"/>
      <c r="FJ154" s="12"/>
      <c r="FK154" s="12"/>
      <c r="FL154" s="12"/>
      <c r="FM154" s="12"/>
      <c r="FN154" s="12"/>
      <c r="FO154" s="12"/>
      <c r="FP154" s="12"/>
      <c r="FQ154" s="12"/>
      <c r="FR154" s="12"/>
      <c r="FS154" s="12"/>
      <c r="FT154" s="12"/>
      <c r="FU154" s="12"/>
      <c r="FV154" s="12"/>
      <c r="FW154" s="12"/>
      <c r="FX154" s="12"/>
      <c r="FY154" s="12"/>
      <c r="FZ154" s="12"/>
      <c r="GA154" s="12"/>
      <c r="GB154" s="12"/>
      <c r="GC154" s="12"/>
      <c r="GD154" s="12"/>
      <c r="GE154" s="12"/>
      <c r="GF154" s="12"/>
      <c r="GG154" s="12"/>
      <c r="GH154" s="12"/>
      <c r="GI154" s="12"/>
      <c r="GJ154" s="12"/>
      <c r="GK154" s="12"/>
      <c r="GL154" s="12"/>
      <c r="GM154" s="12"/>
      <c r="GN154" s="12"/>
      <c r="GO154" s="12"/>
      <c r="GP154" s="12"/>
      <c r="GQ154" s="12"/>
      <c r="GR154" s="12"/>
      <c r="GS154" s="12"/>
      <c r="GT154" s="12"/>
      <c r="GU154" s="12"/>
      <c r="GV154" s="12"/>
      <c r="GW154" s="12"/>
      <c r="GX154" s="12"/>
      <c r="GY154" s="12"/>
      <c r="GZ154" s="12"/>
      <c r="HA154" s="12"/>
      <c r="HB154" s="12"/>
      <c r="HC154" s="12"/>
      <c r="HD154" s="12"/>
      <c r="HE154" s="12"/>
      <c r="HF154" s="12"/>
      <c r="HG154" s="12"/>
      <c r="HH154" s="12"/>
      <c r="HI154" s="12"/>
    </row>
    <row r="155" spans="12:217" x14ac:dyDescent="0.15">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2"/>
      <c r="EV155" s="12"/>
      <c r="EW155" s="12"/>
      <c r="EX155" s="12"/>
      <c r="EY155" s="12"/>
      <c r="EZ155" s="12"/>
      <c r="FA155" s="12"/>
      <c r="FB155" s="12"/>
      <c r="FC155" s="12"/>
      <c r="FD155" s="12"/>
      <c r="FE155" s="12"/>
      <c r="FF155" s="12"/>
      <c r="FG155" s="12"/>
      <c r="FH155" s="12"/>
      <c r="FI155" s="12"/>
      <c r="FJ155" s="12"/>
      <c r="FK155" s="12"/>
      <c r="FL155" s="12"/>
      <c r="FM155" s="12"/>
      <c r="FN155" s="12"/>
      <c r="FO155" s="12"/>
      <c r="FP155" s="12"/>
      <c r="FQ155" s="12"/>
      <c r="FR155" s="12"/>
      <c r="FS155" s="12"/>
      <c r="FT155" s="12"/>
      <c r="FU155" s="12"/>
      <c r="FV155" s="12"/>
      <c r="FW155" s="12"/>
      <c r="FX155" s="12"/>
      <c r="FY155" s="12"/>
      <c r="FZ155" s="12"/>
      <c r="GA155" s="12"/>
      <c r="GB155" s="12"/>
      <c r="GC155" s="12"/>
      <c r="GD155" s="12"/>
      <c r="GE155" s="12"/>
      <c r="GF155" s="12"/>
      <c r="GG155" s="12"/>
      <c r="GH155" s="12"/>
      <c r="GI155" s="12"/>
      <c r="GJ155" s="12"/>
      <c r="GK155" s="12"/>
      <c r="GL155" s="12"/>
      <c r="GM155" s="12"/>
      <c r="GN155" s="12"/>
      <c r="GO155" s="12"/>
      <c r="GP155" s="12"/>
      <c r="GQ155" s="12"/>
      <c r="GR155" s="12"/>
      <c r="GS155" s="12"/>
      <c r="GT155" s="12"/>
      <c r="GU155" s="12"/>
      <c r="GV155" s="12"/>
      <c r="GW155" s="12"/>
      <c r="GX155" s="12"/>
      <c r="GY155" s="12"/>
      <c r="GZ155" s="12"/>
      <c r="HA155" s="12"/>
      <c r="HB155" s="12"/>
      <c r="HC155" s="12"/>
      <c r="HD155" s="12"/>
      <c r="HE155" s="12"/>
      <c r="HF155" s="12"/>
      <c r="HG155" s="12"/>
      <c r="HH155" s="12"/>
      <c r="HI155" s="12"/>
    </row>
    <row r="156" spans="12:217" x14ac:dyDescent="0.15">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2"/>
      <c r="EV156" s="12"/>
      <c r="EW156" s="12"/>
      <c r="EX156" s="12"/>
      <c r="EY156" s="12"/>
      <c r="EZ156" s="12"/>
      <c r="FA156" s="12"/>
      <c r="FB156" s="12"/>
      <c r="FC156" s="12"/>
      <c r="FD156" s="12"/>
      <c r="FE156" s="12"/>
      <c r="FF156" s="12"/>
      <c r="FG156" s="12"/>
      <c r="FH156" s="12"/>
      <c r="FI156" s="12"/>
      <c r="FJ156" s="12"/>
      <c r="FK156" s="12"/>
      <c r="FL156" s="12"/>
      <c r="FM156" s="12"/>
      <c r="FN156" s="12"/>
      <c r="FO156" s="12"/>
      <c r="FP156" s="12"/>
      <c r="FQ156" s="12"/>
      <c r="FR156" s="12"/>
      <c r="FS156" s="12"/>
      <c r="FT156" s="12"/>
      <c r="FU156" s="12"/>
      <c r="FV156" s="12"/>
      <c r="FW156" s="12"/>
      <c r="FX156" s="12"/>
      <c r="FY156" s="12"/>
      <c r="FZ156" s="12"/>
      <c r="GA156" s="12"/>
      <c r="GB156" s="12"/>
      <c r="GC156" s="12"/>
      <c r="GD156" s="12"/>
      <c r="GE156" s="12"/>
      <c r="GF156" s="12"/>
      <c r="GG156" s="12"/>
      <c r="GH156" s="12"/>
      <c r="GI156" s="12"/>
      <c r="GJ156" s="12"/>
      <c r="GK156" s="12"/>
      <c r="GL156" s="12"/>
      <c r="GM156" s="12"/>
      <c r="GN156" s="12"/>
      <c r="GO156" s="12"/>
      <c r="GP156" s="12"/>
      <c r="GQ156" s="12"/>
      <c r="GR156" s="12"/>
      <c r="GS156" s="12"/>
      <c r="GT156" s="12"/>
      <c r="GU156" s="12"/>
      <c r="GV156" s="12"/>
      <c r="GW156" s="12"/>
      <c r="GX156" s="12"/>
      <c r="GY156" s="12"/>
      <c r="GZ156" s="12"/>
      <c r="HA156" s="12"/>
      <c r="HB156" s="12"/>
      <c r="HC156" s="12"/>
      <c r="HD156" s="12"/>
      <c r="HE156" s="12"/>
      <c r="HF156" s="12"/>
      <c r="HG156" s="12"/>
      <c r="HH156" s="12"/>
      <c r="HI156" s="12"/>
    </row>
    <row r="157" spans="12:217" x14ac:dyDescent="0.15">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2"/>
      <c r="EV157" s="12"/>
      <c r="EW157" s="12"/>
      <c r="EX157" s="12"/>
      <c r="EY157" s="12"/>
      <c r="EZ157" s="12"/>
      <c r="FA157" s="12"/>
      <c r="FB157" s="12"/>
      <c r="FC157" s="12"/>
      <c r="FD157" s="12"/>
      <c r="FE157" s="12"/>
      <c r="FF157" s="12"/>
      <c r="FG157" s="12"/>
      <c r="FH157" s="12"/>
      <c r="FI157" s="12"/>
      <c r="FJ157" s="12"/>
      <c r="FK157" s="12"/>
      <c r="FL157" s="12"/>
      <c r="FM157" s="12"/>
      <c r="FN157" s="12"/>
      <c r="FO157" s="12"/>
      <c r="FP157" s="12"/>
      <c r="FQ157" s="12"/>
      <c r="FR157" s="12"/>
      <c r="FS157" s="12"/>
      <c r="FT157" s="12"/>
      <c r="FU157" s="12"/>
      <c r="FV157" s="12"/>
      <c r="FW157" s="12"/>
      <c r="FX157" s="12"/>
      <c r="FY157" s="12"/>
      <c r="FZ157" s="12"/>
      <c r="GA157" s="12"/>
      <c r="GB157" s="12"/>
      <c r="GC157" s="12"/>
      <c r="GD157" s="12"/>
      <c r="GE157" s="12"/>
      <c r="GF157" s="12"/>
      <c r="GG157" s="12"/>
      <c r="GH157" s="12"/>
      <c r="GI157" s="12"/>
      <c r="GJ157" s="12"/>
      <c r="GK157" s="12"/>
      <c r="GL157" s="12"/>
      <c r="GM157" s="12"/>
      <c r="GN157" s="12"/>
      <c r="GO157" s="12"/>
      <c r="GP157" s="12"/>
      <c r="GQ157" s="12"/>
      <c r="GR157" s="12"/>
      <c r="GS157" s="12"/>
      <c r="GT157" s="12"/>
      <c r="GU157" s="12"/>
      <c r="GV157" s="12"/>
      <c r="GW157" s="12"/>
      <c r="GX157" s="12"/>
      <c r="GY157" s="12"/>
      <c r="GZ157" s="12"/>
      <c r="HA157" s="12"/>
      <c r="HB157" s="12"/>
      <c r="HC157" s="12"/>
      <c r="HD157" s="12"/>
      <c r="HE157" s="12"/>
      <c r="HF157" s="12"/>
      <c r="HG157" s="12"/>
      <c r="HH157" s="12"/>
      <c r="HI157" s="12"/>
    </row>
  </sheetData>
  <sheetProtection selectLockedCells="1"/>
  <protectedRanges>
    <protectedRange sqref="A1:K5 A6:J6 K6:K39" name="範囲1"/>
    <protectedRange sqref="A7:J22" name="範囲1_1"/>
  </protectedRanges>
  <mergeCells count="23">
    <mergeCell ref="B36:B37"/>
    <mergeCell ref="C36:I37"/>
    <mergeCell ref="J39:K39"/>
    <mergeCell ref="C21:J21"/>
    <mergeCell ref="C22:J22"/>
    <mergeCell ref="B27:B34"/>
    <mergeCell ref="C27:I28"/>
    <mergeCell ref="C29:I31"/>
    <mergeCell ref="C32:I34"/>
    <mergeCell ref="C26:J26"/>
    <mergeCell ref="A9:A20"/>
    <mergeCell ref="C9:J9"/>
    <mergeCell ref="C12:J12"/>
    <mergeCell ref="C14:J14"/>
    <mergeCell ref="C15:J15"/>
    <mergeCell ref="C18:J18"/>
    <mergeCell ref="C20:J20"/>
    <mergeCell ref="C8:J8"/>
    <mergeCell ref="B2:J2"/>
    <mergeCell ref="B4:J4"/>
    <mergeCell ref="C5:J5"/>
    <mergeCell ref="C6:J6"/>
    <mergeCell ref="C7:J7"/>
  </mergeCells>
  <phoneticPr fontId="2"/>
  <dataValidations count="1">
    <dataValidation type="list" allowBlank="1" showInputMessage="1" showErrorMessage="1" sqref="K2">
      <formula1>$A$53:$A$99</formula1>
    </dataValidation>
  </dataValidations>
  <printOptions horizontalCentered="1"/>
  <pageMargins left="0.59055118110236227" right="0.59055118110236227" top="0.78740157480314965" bottom="0.78740157480314965" header="0.51181102362204722" footer="0.51181102362204722"/>
  <pageSetup paperSize="9" scale="83" orientation="portrait" r:id="rId1"/>
  <headerFooter alignWithMargins="0">
    <oddHeader>&amp;C30体制整備状況調査集計用シート(都道府県私学主管課用)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1.(学校用)H30体制整備状況等調査票</vt:lpstr>
      <vt:lpstr>2.H30集計用シート</vt:lpstr>
      <vt:lpstr>3-4.(都道府県私学主管課用)H30集計用シート</vt:lpstr>
      <vt:lpstr>'1.(学校用)H30体制整備状況等調査票'!Print_Area</vt:lpstr>
      <vt:lpstr>'3-4.(都道府県私学主管課用)H30集計用シート'!Print_Area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特別支援教育課</dc:creator>
  <cp:lastModifiedBy>大阪府</cp:lastModifiedBy>
  <cp:lastPrinted>2018-12-05T06:46:58Z</cp:lastPrinted>
  <dcterms:created xsi:type="dcterms:W3CDTF">2009-09-18T06:04:43Z</dcterms:created>
  <dcterms:modified xsi:type="dcterms:W3CDTF">2018-12-13T02:40:43Z</dcterms:modified>
</cp:coreProperties>
</file>