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1412ss0033a\lib\s_小中高\30年度フォルダ\ち_30調査\301116_（文部科学省）体罰に係る実態把握について\02_各学校への依頼\"/>
    </mc:Choice>
  </mc:AlternateContent>
  <bookViews>
    <workbookView xWindow="120" yWindow="90" windowWidth="19260" windowHeight="6750"/>
  </bookViews>
  <sheets>
    <sheet name="様式１＿体罰調査（私立）" sheetId="2" r:id="rId1"/>
  </sheets>
  <externalReferences>
    <externalReference r:id="rId2"/>
  </externalReferences>
  <definedNames>
    <definedName name="_xlnm.Print_Area" localSheetId="0">'様式１＿体罰調査（私立）'!$A$1:$BF$47</definedName>
    <definedName name="_xlnm.Print_Titles" localSheetId="0">'様式１＿体罰調査（私立）'!$20:$23</definedName>
    <definedName name="Z_48A2FC4F_1392_43EA_BA5B_A2639390C8CB_.wvu.PrintArea" localSheetId="0" hidden="1">'様式１＿体罰調査（私立）'!$A$1:$BF$43</definedName>
    <definedName name="Z_48A2FC4F_1392_43EA_BA5B_A2639390C8CB_.wvu.PrintTitles" localSheetId="0" hidden="1">'様式１＿体罰調査（私立）'!$20:$23</definedName>
    <definedName name="県市名">[1]リスト!$A$1:$A$67</definedName>
  </definedNames>
  <calcPr calcId="162913"/>
</workbook>
</file>

<file path=xl/calcChain.xml><?xml version="1.0" encoding="utf-8"?>
<calcChain xmlns="http://schemas.openxmlformats.org/spreadsheetml/2006/main">
  <c r="BF9" i="2" l="1"/>
  <c r="BE9" i="2"/>
  <c r="AR26" i="2" l="1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1" i="2"/>
  <c r="AR42" i="2"/>
  <c r="AR43" i="2"/>
  <c r="AR25" i="2"/>
  <c r="AR24" i="2"/>
  <c r="AT24" i="2" l="1"/>
  <c r="AP24" i="2"/>
  <c r="AN24" i="2"/>
  <c r="AT43" i="2" l="1"/>
  <c r="AP43" i="2"/>
  <c r="AN43" i="2"/>
  <c r="G43" i="2"/>
  <c r="E43" i="2"/>
  <c r="C43" i="2"/>
  <c r="AT42" i="2"/>
  <c r="AP42" i="2"/>
  <c r="AN42" i="2"/>
  <c r="G42" i="2"/>
  <c r="E42" i="2"/>
  <c r="C42" i="2"/>
  <c r="AT41" i="2"/>
  <c r="AP41" i="2"/>
  <c r="AN41" i="2"/>
  <c r="G41" i="2"/>
  <c r="E41" i="2"/>
  <c r="C41" i="2"/>
  <c r="AT40" i="2"/>
  <c r="AP40" i="2"/>
  <c r="AN40" i="2"/>
  <c r="G40" i="2"/>
  <c r="E40" i="2"/>
  <c r="C40" i="2"/>
  <c r="AT39" i="2"/>
  <c r="AP39" i="2"/>
  <c r="AN39" i="2"/>
  <c r="G39" i="2"/>
  <c r="E39" i="2"/>
  <c r="C39" i="2"/>
  <c r="AT38" i="2"/>
  <c r="AP38" i="2"/>
  <c r="AN38" i="2"/>
  <c r="G38" i="2"/>
  <c r="E38" i="2"/>
  <c r="C38" i="2"/>
  <c r="AT37" i="2"/>
  <c r="AP37" i="2"/>
  <c r="AN37" i="2"/>
  <c r="G37" i="2"/>
  <c r="E37" i="2"/>
  <c r="C37" i="2"/>
  <c r="AT36" i="2"/>
  <c r="AP36" i="2"/>
  <c r="AN36" i="2"/>
  <c r="G36" i="2"/>
  <c r="E36" i="2"/>
  <c r="C36" i="2"/>
  <c r="AT35" i="2"/>
  <c r="AP35" i="2"/>
  <c r="AN35" i="2"/>
  <c r="G35" i="2"/>
  <c r="E35" i="2"/>
  <c r="C35" i="2"/>
  <c r="AT34" i="2"/>
  <c r="AP34" i="2"/>
  <c r="AN34" i="2"/>
  <c r="G34" i="2"/>
  <c r="E34" i="2"/>
  <c r="C34" i="2"/>
  <c r="AT33" i="2"/>
  <c r="AP33" i="2"/>
  <c r="AN33" i="2"/>
  <c r="G33" i="2"/>
  <c r="E33" i="2"/>
  <c r="C33" i="2"/>
  <c r="AT32" i="2"/>
  <c r="AP32" i="2"/>
  <c r="AN32" i="2"/>
  <c r="G32" i="2"/>
  <c r="E32" i="2"/>
  <c r="C32" i="2"/>
  <c r="AT31" i="2"/>
  <c r="AP31" i="2"/>
  <c r="AN31" i="2"/>
  <c r="G31" i="2"/>
  <c r="E31" i="2"/>
  <c r="C31" i="2"/>
  <c r="AT30" i="2"/>
  <c r="AP30" i="2"/>
  <c r="AN30" i="2"/>
  <c r="G30" i="2"/>
  <c r="E30" i="2"/>
  <c r="C30" i="2"/>
  <c r="AT29" i="2"/>
  <c r="AP29" i="2"/>
  <c r="AN29" i="2"/>
  <c r="G29" i="2"/>
  <c r="E29" i="2"/>
  <c r="C29" i="2"/>
  <c r="AT28" i="2"/>
  <c r="AP28" i="2"/>
  <c r="AN28" i="2"/>
  <c r="G28" i="2"/>
  <c r="E28" i="2"/>
  <c r="C28" i="2"/>
  <c r="AT27" i="2"/>
  <c r="AP27" i="2"/>
  <c r="AN27" i="2"/>
  <c r="G27" i="2"/>
  <c r="E27" i="2"/>
  <c r="C27" i="2"/>
  <c r="AT26" i="2"/>
  <c r="AP26" i="2"/>
  <c r="AN26" i="2"/>
  <c r="G26" i="2"/>
  <c r="E26" i="2"/>
  <c r="C26" i="2"/>
  <c r="AT25" i="2"/>
  <c r="AP25" i="2"/>
  <c r="AN25" i="2"/>
  <c r="G25" i="2"/>
  <c r="E25" i="2"/>
  <c r="C25" i="2"/>
  <c r="G24" i="2"/>
  <c r="E24" i="2"/>
  <c r="C24" i="2"/>
  <c r="AT18" i="2"/>
  <c r="AT17" i="2"/>
  <c r="AT16" i="2"/>
  <c r="AT15" i="2"/>
  <c r="AR15" i="2"/>
  <c r="AT14" i="2"/>
  <c r="AR14" i="2"/>
  <c r="AT13" i="2"/>
  <c r="AR13" i="2"/>
  <c r="AN13" i="2"/>
  <c r="AT12" i="2"/>
  <c r="AR12" i="2"/>
  <c r="AP12" i="2"/>
  <c r="AN12" i="2"/>
  <c r="AT11" i="2"/>
  <c r="AR11" i="2"/>
  <c r="AP11" i="2"/>
  <c r="AN11" i="2"/>
  <c r="E11" i="2"/>
  <c r="C11" i="2"/>
  <c r="AT10" i="2"/>
  <c r="AR10" i="2"/>
  <c r="AP10" i="2"/>
  <c r="AN10" i="2"/>
  <c r="E10" i="2"/>
  <c r="C10" i="2"/>
  <c r="BD9" i="2"/>
  <c r="BC9" i="2"/>
  <c r="BB9" i="2"/>
  <c r="BA9" i="2"/>
  <c r="AZ9" i="2"/>
  <c r="AY9" i="2"/>
  <c r="AX9" i="2"/>
  <c r="AW9" i="2"/>
  <c r="AV9" i="2"/>
  <c r="AU9" i="2"/>
  <c r="AT9" i="2"/>
  <c r="AR9" i="2"/>
  <c r="AP9" i="2"/>
  <c r="AN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E9" i="2"/>
  <c r="C9" i="2"/>
  <c r="AT8" i="2"/>
  <c r="AR8" i="2"/>
  <c r="AP8" i="2"/>
  <c r="AN8" i="2"/>
  <c r="G8" i="2"/>
  <c r="E8" i="2"/>
  <c r="C8" i="2"/>
  <c r="AT7" i="2"/>
  <c r="AR7" i="2"/>
  <c r="AP7" i="2"/>
  <c r="AN7" i="2"/>
  <c r="G7" i="2"/>
  <c r="E7" i="2"/>
  <c r="C7" i="2"/>
</calcChain>
</file>

<file path=xl/comments1.xml><?xml version="1.0" encoding="utf-8"?>
<comments xmlns="http://schemas.openxmlformats.org/spreadsheetml/2006/main">
  <authors>
    <author>y-okuda</author>
    <author>文部科学省</author>
  </authors>
  <commentList>
    <comment ref="I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記入例：５人（中３）、２人（中１）</t>
        </r>
      </text>
    </comment>
    <comment ref="AQ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ア素手で殴る
イ棒などで殴る
ウ蹴る
エ投げる・転倒させる
オ殴る及び蹴る等
カその他</t>
        </r>
      </text>
    </comment>
    <comment ref="AS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ア死亡
イ骨折・挫折など
ウ鼓膜損傷
エ外傷
オ打撲（頭）
カ打撲（顔）
キ打撲（足）
ク打撲（オ～キ以外）
ケ鼻血
コ髪を切られる
サその他
シ傷害なし</t>
        </r>
      </text>
    </comment>
    <comment ref="AU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ア児童生徒の訴え
イ保護者の訴え
ウ教員の申告
エ第三者の通報
オその他</t>
        </r>
      </text>
    </comment>
    <comment ref="AZ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ア当事者教員
イその他教員
ウ被害児童生徒
エその他児童生徒
オ保護者
カその他（第三者）</t>
        </r>
      </text>
    </comment>
    <comment ref="B6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ア小学校
イ中学校
ウ高等学校
エ中等教育学校
オ特別支援学校</t>
        </r>
      </text>
    </comment>
    <comment ref="D6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ア２０歳代
イ３０歳代
ウ４０歳代
エ５０歳代
オ６０歳代以上
</t>
        </r>
      </text>
    </comment>
    <comment ref="F6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ア男性
イ女性</t>
        </r>
      </text>
    </comment>
    <comment ref="I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記入例：５人（中３）、２人（中１）</t>
        </r>
      </text>
    </comment>
    <comment ref="AQ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ア素手で殴る・たたく
イ棒などで殴る・たたく
ウ蹴る・踏みつける
エ投げる・突き飛ばす・転倒させる
オつねる・ひっかく等
カ物をぶつける・投げつける
キ教室等に長時間留め置く
ク正座など一定の姿勢を長時間保持させる
ケその他</t>
        </r>
      </text>
    </comment>
    <comment ref="AS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ア死亡
イ骨折・挫折など
ウ鼓膜損傷
エ外傷
オ打撲（頭）
カ打撲（顔）
キ打撲（足）
ク打撲（オ～キ以外）
ケ鼻血
コ髪を切られる
サその他
シ傷害なし</t>
        </r>
      </text>
    </comment>
    <comment ref="AU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ア児童生徒の訴え
イ保護者の訴え
ウ教員の申告
エ第三者の通報
オその他</t>
        </r>
      </text>
    </comment>
    <comment ref="AZ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ア当事者教員
イその他教員
ウ被害児童生徒
エその他児童生徒
オ保護者
カその他（第三者）</t>
        </r>
      </text>
    </comment>
    <comment ref="B23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ア小学校
イ中学校
ウ高等学校
エ中等教育学校
オ特別支援学校</t>
        </r>
      </text>
    </comment>
    <comment ref="D23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ア２０歳代
イ３０歳代
ウ４０歳代
エ５０歳代
オ６０歳代以上
</t>
        </r>
      </text>
    </comment>
    <comment ref="F23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ア男性
イ女性</t>
        </r>
      </text>
    </comment>
    <comment ref="AM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ア授業中
イ放課後
ウ休み時間
エ部活動
オ学校行事
カホームルーム
キその他</t>
        </r>
      </text>
    </comment>
    <comment ref="AO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ア教室
イ職員室
ウ運動場、体育館
エ生徒指導室
オ廊下、階段
カその他
</t>
        </r>
      </text>
    </comment>
  </commentList>
</comments>
</file>

<file path=xl/sharedStrings.xml><?xml version="1.0" encoding="utf-8"?>
<sst xmlns="http://schemas.openxmlformats.org/spreadsheetml/2006/main" count="187" uniqueCount="69">
  <si>
    <t>[場所]</t>
    <rPh sb="1" eb="3">
      <t>バショ</t>
    </rPh>
    <phoneticPr fontId="3"/>
  </si>
  <si>
    <t>[場面]</t>
    <rPh sb="1" eb="3">
      <t>バメン</t>
    </rPh>
    <phoneticPr fontId="3"/>
  </si>
  <si>
    <t>3年</t>
    <rPh sb="1" eb="2">
      <t>ネン</t>
    </rPh>
    <phoneticPr fontId="3"/>
  </si>
  <si>
    <t>2年</t>
    <rPh sb="1" eb="2">
      <t>ネン</t>
    </rPh>
    <phoneticPr fontId="3"/>
  </si>
  <si>
    <t>1年</t>
    <rPh sb="1" eb="2">
      <t>ネン</t>
    </rPh>
    <phoneticPr fontId="3"/>
  </si>
  <si>
    <t>6年</t>
    <rPh sb="1" eb="2">
      <t>ネン</t>
    </rPh>
    <phoneticPr fontId="3"/>
  </si>
  <si>
    <t>5年</t>
    <rPh sb="1" eb="2">
      <t>ネン</t>
    </rPh>
    <phoneticPr fontId="3"/>
  </si>
  <si>
    <t>4年</t>
    <rPh sb="1" eb="2">
      <t>ネン</t>
    </rPh>
    <phoneticPr fontId="3"/>
  </si>
  <si>
    <t>性別</t>
    <rPh sb="0" eb="2">
      <t>セイベツ</t>
    </rPh>
    <phoneticPr fontId="3"/>
  </si>
  <si>
    <t>年代</t>
    <rPh sb="0" eb="2">
      <t>ネンダイ</t>
    </rPh>
    <phoneticPr fontId="3"/>
  </si>
  <si>
    <t>学校種</t>
    <rPh sb="0" eb="2">
      <t>ガッコウ</t>
    </rPh>
    <rPh sb="2" eb="3">
      <t>シュ</t>
    </rPh>
    <phoneticPr fontId="3"/>
  </si>
  <si>
    <t>ア</t>
    <phoneticPr fontId="3"/>
  </si>
  <si>
    <t>高等部</t>
    <rPh sb="0" eb="2">
      <t>コウトウ</t>
    </rPh>
    <rPh sb="2" eb="3">
      <t>ブ</t>
    </rPh>
    <phoneticPr fontId="3"/>
  </si>
  <si>
    <t>中学部</t>
    <rPh sb="0" eb="3">
      <t>チュウガクブ</t>
    </rPh>
    <phoneticPr fontId="3"/>
  </si>
  <si>
    <t>小学部</t>
    <rPh sb="0" eb="2">
      <t>ショウガク</t>
    </rPh>
    <rPh sb="2" eb="3">
      <t>ブ</t>
    </rPh>
    <phoneticPr fontId="3"/>
  </si>
  <si>
    <t>後期</t>
    <rPh sb="0" eb="2">
      <t>コウキ</t>
    </rPh>
    <phoneticPr fontId="3"/>
  </si>
  <si>
    <t>前期</t>
    <rPh sb="0" eb="2">
      <t>ゼンキ</t>
    </rPh>
    <phoneticPr fontId="3"/>
  </si>
  <si>
    <t>カその他（第三者）</t>
    <rPh sb="3" eb="4">
      <t>タ</t>
    </rPh>
    <rPh sb="5" eb="8">
      <t>ダイサンシャ</t>
    </rPh>
    <phoneticPr fontId="3"/>
  </si>
  <si>
    <t>オ保護者</t>
    <rPh sb="1" eb="4">
      <t>ホゴシャ</t>
    </rPh>
    <phoneticPr fontId="3"/>
  </si>
  <si>
    <t>エその他児童生徒</t>
    <rPh sb="3" eb="4">
      <t>タ</t>
    </rPh>
    <rPh sb="4" eb="6">
      <t>ジドウ</t>
    </rPh>
    <rPh sb="6" eb="8">
      <t>セイト</t>
    </rPh>
    <phoneticPr fontId="3"/>
  </si>
  <si>
    <t>ウ被害児童生徒</t>
    <rPh sb="1" eb="3">
      <t>ヒガイ</t>
    </rPh>
    <rPh sb="3" eb="5">
      <t>ジドウ</t>
    </rPh>
    <rPh sb="5" eb="7">
      <t>セイト</t>
    </rPh>
    <phoneticPr fontId="3"/>
  </si>
  <si>
    <t>イその他教員</t>
    <rPh sb="3" eb="4">
      <t>タ</t>
    </rPh>
    <rPh sb="4" eb="6">
      <t>キョウイン</t>
    </rPh>
    <phoneticPr fontId="3"/>
  </si>
  <si>
    <t>ア当事者教員</t>
    <rPh sb="1" eb="4">
      <t>トウジシャ</t>
    </rPh>
    <rPh sb="4" eb="6">
      <t>キョウイン</t>
    </rPh>
    <phoneticPr fontId="3"/>
  </si>
  <si>
    <t>オその他</t>
    <rPh sb="3" eb="4">
      <t>タ</t>
    </rPh>
    <phoneticPr fontId="3"/>
  </si>
  <si>
    <t>エ第三者の通報</t>
    <rPh sb="1" eb="4">
      <t>ダイサンシャ</t>
    </rPh>
    <rPh sb="5" eb="7">
      <t>ツウホウ</t>
    </rPh>
    <phoneticPr fontId="3"/>
  </si>
  <si>
    <t>ウ教員の申告</t>
    <rPh sb="1" eb="3">
      <t>キョウイン</t>
    </rPh>
    <rPh sb="4" eb="6">
      <t>シンコク</t>
    </rPh>
    <phoneticPr fontId="3"/>
  </si>
  <si>
    <t>イ保護者の訴え</t>
    <rPh sb="1" eb="4">
      <t>ホゴシャ</t>
    </rPh>
    <rPh sb="5" eb="6">
      <t>ウッタ</t>
    </rPh>
    <phoneticPr fontId="3"/>
  </si>
  <si>
    <t>ア児童生徒の訴え</t>
    <rPh sb="1" eb="3">
      <t>ジドウ</t>
    </rPh>
    <rPh sb="3" eb="5">
      <t>セイト</t>
    </rPh>
    <rPh sb="6" eb="7">
      <t>ウッタ</t>
    </rPh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</si>
  <si>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</si>
  <si>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中等教育学校</t>
    <rPh sb="0" eb="2">
      <t>チュウトウ</t>
    </rPh>
    <rPh sb="2" eb="4">
      <t>キョウイク</t>
    </rPh>
    <rPh sb="4" eb="6">
      <t>ガッコウ</t>
    </rPh>
    <phoneticPr fontId="3"/>
  </si>
  <si>
    <t>高等学校</t>
    <rPh sb="0" eb="2">
      <t>コウトウ</t>
    </rPh>
    <rPh sb="2" eb="4">
      <t>ガッコウ</t>
    </rPh>
    <phoneticPr fontId="3"/>
  </si>
  <si>
    <t>中学校</t>
    <rPh sb="0" eb="3">
      <t>チュウガッコウ</t>
    </rPh>
    <phoneticPr fontId="3"/>
  </si>
  <si>
    <t>小学校</t>
    <rPh sb="0" eb="3">
      <t>ショウガッコウ</t>
    </rPh>
    <phoneticPr fontId="3"/>
  </si>
  <si>
    <t>事実関係の把握の手法</t>
    <rPh sb="0" eb="2">
      <t>ジジツ</t>
    </rPh>
    <rPh sb="2" eb="4">
      <t>カンケイ</t>
    </rPh>
    <rPh sb="5" eb="7">
      <t>ハアク</t>
    </rPh>
    <rPh sb="8" eb="10">
      <t>シュホウ</t>
    </rPh>
    <phoneticPr fontId="3"/>
  </si>
  <si>
    <t>体罰事案の把握のきっかけ</t>
    <rPh sb="0" eb="2">
      <t>タイバツ</t>
    </rPh>
    <rPh sb="2" eb="4">
      <t>ジアン</t>
    </rPh>
    <rPh sb="5" eb="7">
      <t>ハアク</t>
    </rPh>
    <phoneticPr fontId="3"/>
  </si>
  <si>
    <t>被害の状況</t>
    <rPh sb="0" eb="2">
      <t>ヒガイ</t>
    </rPh>
    <rPh sb="3" eb="5">
      <t>ジョウキョウ</t>
    </rPh>
    <phoneticPr fontId="3"/>
  </si>
  <si>
    <t>体罰の態様</t>
    <rPh sb="0" eb="2">
      <t>タイバツ</t>
    </rPh>
    <rPh sb="3" eb="5">
      <t>タイヨウ</t>
    </rPh>
    <phoneticPr fontId="3"/>
  </si>
  <si>
    <t>体罰時の状況</t>
    <rPh sb="0" eb="2">
      <t>タイバツ</t>
    </rPh>
    <rPh sb="2" eb="3">
      <t>ジ</t>
    </rPh>
    <rPh sb="4" eb="6">
      <t>ジョウキョウ</t>
    </rPh>
    <phoneticPr fontId="3"/>
  </si>
  <si>
    <t>被害を受けた児童生徒人数</t>
    <rPh sb="0" eb="2">
      <t>ヒガイ</t>
    </rPh>
    <rPh sb="3" eb="4">
      <t>ウ</t>
    </rPh>
    <rPh sb="6" eb="8">
      <t>ジドウ</t>
    </rPh>
    <rPh sb="8" eb="10">
      <t>セイト</t>
    </rPh>
    <rPh sb="10" eb="12">
      <t>ニンズウ</t>
    </rPh>
    <phoneticPr fontId="3"/>
  </si>
  <si>
    <t>学校番号</t>
    <rPh sb="0" eb="2">
      <t>ガッコウ</t>
    </rPh>
    <rPh sb="2" eb="4">
      <t>バンゴウ</t>
    </rPh>
    <phoneticPr fontId="3"/>
  </si>
  <si>
    <t>当事者
の学校種等</t>
    <rPh sb="0" eb="3">
      <t>トウジシャ</t>
    </rPh>
    <rPh sb="5" eb="7">
      <t>ガッコウ</t>
    </rPh>
    <rPh sb="7" eb="8">
      <t>シュ</t>
    </rPh>
    <rPh sb="8" eb="9">
      <t>トウ</t>
    </rPh>
    <phoneticPr fontId="3"/>
  </si>
  <si>
    <t>整理
番号</t>
    <rPh sb="0" eb="2">
      <t>セイリ</t>
    </rPh>
    <rPh sb="3" eb="5">
      <t>バンゴウ</t>
    </rPh>
    <phoneticPr fontId="3"/>
  </si>
  <si>
    <t>（ 単位：人）　</t>
    <phoneticPr fontId="3"/>
  </si>
  <si>
    <t>シ</t>
    <phoneticPr fontId="3"/>
  </si>
  <si>
    <t>サ</t>
    <phoneticPr fontId="3"/>
  </si>
  <si>
    <t>コ</t>
    <phoneticPr fontId="3"/>
  </si>
  <si>
    <t>ケ</t>
    <phoneticPr fontId="3"/>
  </si>
  <si>
    <t>ク</t>
    <phoneticPr fontId="3"/>
  </si>
  <si>
    <t>キ</t>
    <phoneticPr fontId="3"/>
  </si>
  <si>
    <t>カ</t>
    <phoneticPr fontId="3"/>
  </si>
  <si>
    <t>オ</t>
    <phoneticPr fontId="3"/>
  </si>
  <si>
    <t>エ</t>
    <phoneticPr fontId="3"/>
  </si>
  <si>
    <t>ウ</t>
    <phoneticPr fontId="3"/>
  </si>
  <si>
    <t>イ</t>
    <phoneticPr fontId="3"/>
  </si>
  <si>
    <t>学校数</t>
    <rPh sb="0" eb="2">
      <t>ガッコウ</t>
    </rPh>
    <rPh sb="2" eb="3">
      <t>スウ</t>
    </rPh>
    <phoneticPr fontId="3"/>
  </si>
  <si>
    <t>当事者の学校種等</t>
    <phoneticPr fontId="3"/>
  </si>
  <si>
    <t>【合計】</t>
    <rPh sb="1" eb="3">
      <t>ゴウケイ</t>
    </rPh>
    <phoneticPr fontId="3"/>
  </si>
  <si>
    <t>所属課名</t>
    <rPh sb="0" eb="2">
      <t>ショゾク</t>
    </rPh>
    <rPh sb="2" eb="3">
      <t>カ</t>
    </rPh>
    <rPh sb="3" eb="4">
      <t>メイ</t>
    </rPh>
    <phoneticPr fontId="3"/>
  </si>
  <si>
    <t>記入者名</t>
    <rPh sb="0" eb="3">
      <t>キニュウシャ</t>
    </rPh>
    <rPh sb="3" eb="4">
      <t>メイ</t>
    </rPh>
    <phoneticPr fontId="3"/>
  </si>
  <si>
    <t>電話番号</t>
    <rPh sb="0" eb="2">
      <t>デンワ</t>
    </rPh>
    <rPh sb="2" eb="4">
      <t>バンゴウ</t>
    </rPh>
    <phoneticPr fontId="3"/>
  </si>
  <si>
    <t>e-mail</t>
    <phoneticPr fontId="3"/>
  </si>
  <si>
    <t>通信制か否か</t>
    <phoneticPr fontId="3"/>
  </si>
  <si>
    <t>１．「当事者の学校種等」内「学校種」欄、「体罰時の状況」欄、「体罰の態様」欄、「被害の状況」欄が複数ある場合は、各事案で主なものをリストから１つ選択して入力すること。</t>
    <rPh sb="3" eb="6">
      <t>トウジシャ</t>
    </rPh>
    <rPh sb="7" eb="9">
      <t>ガッコウ</t>
    </rPh>
    <rPh sb="9" eb="10">
      <t>シュ</t>
    </rPh>
    <rPh sb="10" eb="11">
      <t>トウ</t>
    </rPh>
    <rPh sb="12" eb="13">
      <t>ナイ</t>
    </rPh>
    <rPh sb="14" eb="16">
      <t>ガッコウ</t>
    </rPh>
    <rPh sb="16" eb="17">
      <t>シュ</t>
    </rPh>
    <rPh sb="18" eb="19">
      <t>ラン</t>
    </rPh>
    <rPh sb="21" eb="23">
      <t>タイバツ</t>
    </rPh>
    <rPh sb="23" eb="24">
      <t>ジ</t>
    </rPh>
    <rPh sb="25" eb="27">
      <t>ジョウキョウ</t>
    </rPh>
    <rPh sb="28" eb="29">
      <t>ラン</t>
    </rPh>
    <rPh sb="40" eb="42">
      <t>ヒガイ</t>
    </rPh>
    <rPh sb="43" eb="45">
      <t>ジョウキョウ</t>
    </rPh>
    <rPh sb="46" eb="47">
      <t>ラン</t>
    </rPh>
    <rPh sb="48" eb="50">
      <t>フクスウ</t>
    </rPh>
    <rPh sb="52" eb="54">
      <t>バアイ</t>
    </rPh>
    <rPh sb="56" eb="59">
      <t>カクジアン</t>
    </rPh>
    <rPh sb="60" eb="61">
      <t>オモ</t>
    </rPh>
    <rPh sb="72" eb="74">
      <t>センタク</t>
    </rPh>
    <rPh sb="76" eb="78">
      <t>ニュウリョク</t>
    </rPh>
    <phoneticPr fontId="3"/>
  </si>
  <si>
    <t>２．「体罰事案の把握のきっかけ」、「体罰事案の把握の手法」欄は、該当する欄全てに「１」を入力すること（「１」以外入力不可）。</t>
    <rPh sb="3" eb="5">
      <t>タイバツ</t>
    </rPh>
    <rPh sb="5" eb="7">
      <t>ジアン</t>
    </rPh>
    <rPh sb="8" eb="10">
      <t>ハアク</t>
    </rPh>
    <rPh sb="18" eb="20">
      <t>タイバツ</t>
    </rPh>
    <rPh sb="20" eb="22">
      <t>ジアン</t>
    </rPh>
    <rPh sb="23" eb="25">
      <t>ハアク</t>
    </rPh>
    <rPh sb="26" eb="28">
      <t>シュホウ</t>
    </rPh>
    <rPh sb="29" eb="30">
      <t>ラン</t>
    </rPh>
    <rPh sb="32" eb="34">
      <t>ガイトウ</t>
    </rPh>
    <rPh sb="36" eb="37">
      <t>ラン</t>
    </rPh>
    <rPh sb="37" eb="38">
      <t>スベ</t>
    </rPh>
    <rPh sb="44" eb="46">
      <t>ニュウリョク</t>
    </rPh>
    <rPh sb="54" eb="56">
      <t>イガイ</t>
    </rPh>
    <rPh sb="56" eb="58">
      <t>ニュウリョク</t>
    </rPh>
    <rPh sb="58" eb="60">
      <t>フカ</t>
    </rPh>
    <phoneticPr fontId="3"/>
  </si>
  <si>
    <t>４．様式変更不可。</t>
    <rPh sb="2" eb="4">
      <t>ヨウシキ</t>
    </rPh>
    <rPh sb="4" eb="6">
      <t>ヘンコウ</t>
    </rPh>
    <rPh sb="6" eb="8">
      <t>フカ</t>
    </rPh>
    <phoneticPr fontId="3"/>
  </si>
  <si>
    <t>通信制か否か</t>
    <phoneticPr fontId="3"/>
  </si>
  <si>
    <t>３．「被害を受けた児童生徒」欄は、「人数（学年）」を入力すること。また、学年が複数に及ぶ場合は、それぞれ入力すること。</t>
    <rPh sb="3" eb="5">
      <t>ヒガイ</t>
    </rPh>
    <rPh sb="6" eb="7">
      <t>ウ</t>
    </rPh>
    <rPh sb="9" eb="11">
      <t>ジドウ</t>
    </rPh>
    <rPh sb="11" eb="13">
      <t>セイト</t>
    </rPh>
    <rPh sb="14" eb="15">
      <t>ラン</t>
    </rPh>
    <rPh sb="18" eb="20">
      <t>ニンズウ</t>
    </rPh>
    <rPh sb="21" eb="23">
      <t>ガクネン</t>
    </rPh>
    <rPh sb="26" eb="28">
      <t>ニュウリョク</t>
    </rPh>
    <rPh sb="36" eb="38">
      <t>ガクネン</t>
    </rPh>
    <rPh sb="39" eb="41">
      <t>フクスウ</t>
    </rPh>
    <rPh sb="42" eb="43">
      <t>オヨ</t>
    </rPh>
    <rPh sb="44" eb="46">
      <t>バアイ</t>
    </rPh>
    <rPh sb="52" eb="54">
      <t>ニュウリョク</t>
    </rPh>
    <phoneticPr fontId="3"/>
  </si>
  <si>
    <t>様式１　平成２９年４月～平成３０年３月間における体罰の状況（私立・株立）</t>
    <rPh sb="30" eb="32">
      <t>シリツ</t>
    </rPh>
    <rPh sb="33" eb="34">
      <t>カブ</t>
    </rPh>
    <rPh sb="34" eb="35">
      <t>リツ</t>
    </rPh>
    <phoneticPr fontId="3"/>
  </si>
  <si>
    <t>学校名</t>
    <rPh sb="0" eb="2">
      <t>ガッコウ</t>
    </rPh>
    <rPh sb="2" eb="3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</si>
</sst>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sz val="2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1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2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</xf>
    <xf numFmtId="0" fontId="5" fillId="2" borderId="6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9" xfId="0" applyFont="1" applyFill="1" applyBorder="1" applyAlignment="1" applyProtection="1">
      <alignment vertical="center" shrinkToFit="1"/>
      <protection locked="0"/>
    </xf>
    <xf numFmtId="0" fontId="6" fillId="0" borderId="9" xfId="0" applyFont="1" applyBorder="1" applyAlignment="1" applyProtection="1">
      <alignment horizontal="left" vertical="center" shrinkToFit="1"/>
      <protection locked="0"/>
    </xf>
    <xf numFmtId="0" fontId="5" fillId="2" borderId="11" xfId="0" applyFont="1" applyFill="1" applyBorder="1" applyAlignment="1" applyProtection="1">
      <alignment horizontal="center" vertical="center" shrinkToFit="1"/>
    </xf>
    <xf numFmtId="0" fontId="5" fillId="2" borderId="12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 shrinkToFit="1"/>
    </xf>
    <xf numFmtId="0" fontId="4" fillId="0" borderId="23" xfId="0" applyFont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vertical="center" shrinkToFit="1"/>
      <protection locked="0"/>
    </xf>
    <xf numFmtId="0" fontId="2" fillId="0" borderId="19" xfId="0" applyFont="1" applyBorder="1" applyAlignment="1" applyProtection="1">
      <alignment vertical="center" shrinkToFit="1"/>
      <protection locked="0"/>
    </xf>
    <xf numFmtId="0" fontId="2" fillId="0" borderId="27" xfId="0" applyFont="1" applyBorder="1" applyAlignment="1" applyProtection="1">
      <alignment vertical="center" shrinkToFit="1"/>
      <protection locked="0"/>
    </xf>
    <xf numFmtId="0" fontId="2" fillId="0" borderId="19" xfId="0" applyFont="1" applyFill="1" applyBorder="1" applyAlignment="1" applyProtection="1">
      <alignment vertical="center" shrinkToFit="1"/>
      <protection locked="0"/>
    </xf>
    <xf numFmtId="0" fontId="6" fillId="0" borderId="19" xfId="0" applyFont="1" applyBorder="1" applyAlignment="1" applyProtection="1">
      <alignment horizontal="left" vertical="center" shrinkToFit="1"/>
      <protection locked="0"/>
    </xf>
    <xf numFmtId="0" fontId="5" fillId="2" borderId="21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 shrinkToFit="1"/>
      <protection locked="0"/>
    </xf>
    <xf numFmtId="0" fontId="5" fillId="2" borderId="30" xfId="0" applyFont="1" applyFill="1" applyBorder="1" applyAlignment="1" applyProtection="1">
      <alignment horizontal="center" vertical="center" shrinkToFit="1"/>
      <protection locked="0"/>
    </xf>
    <xf numFmtId="0" fontId="4" fillId="2" borderId="31" xfId="0" applyFont="1" applyFill="1" applyBorder="1" applyAlignment="1" applyProtection="1">
      <alignment horizontal="center" vertical="center" shrinkToFit="1"/>
      <protection locked="0"/>
    </xf>
    <xf numFmtId="0" fontId="4" fillId="2" borderId="31" xfId="0" applyFont="1" applyFill="1" applyBorder="1" applyAlignment="1" applyProtection="1">
      <alignment horizontal="center" vertical="center" shrinkToFit="1"/>
    </xf>
    <xf numFmtId="0" fontId="2" fillId="0" borderId="33" xfId="0" applyFont="1" applyBorder="1" applyAlignment="1" applyProtection="1">
      <alignment vertical="center" shrinkToFit="1"/>
      <protection locked="0"/>
    </xf>
    <xf numFmtId="0" fontId="2" fillId="0" borderId="34" xfId="0" applyFont="1" applyBorder="1" applyAlignment="1" applyProtection="1">
      <alignment vertical="center" shrinkToFit="1"/>
      <protection locked="0"/>
    </xf>
    <xf numFmtId="0" fontId="2" fillId="0" borderId="35" xfId="0" applyFont="1" applyBorder="1" applyAlignment="1" applyProtection="1">
      <alignment vertical="center" shrinkToFit="1"/>
      <protection locked="0"/>
    </xf>
    <xf numFmtId="0" fontId="2" fillId="0" borderId="34" xfId="0" applyFont="1" applyFill="1" applyBorder="1" applyAlignment="1" applyProtection="1">
      <alignment vertical="center" shrinkToFit="1"/>
      <protection locked="0"/>
    </xf>
    <xf numFmtId="0" fontId="6" fillId="0" borderId="34" xfId="0" applyFont="1" applyBorder="1" applyAlignment="1" applyProtection="1">
      <alignment horizontal="left" vertical="center" shrinkToFit="1"/>
      <protection locked="0"/>
    </xf>
    <xf numFmtId="0" fontId="5" fillId="2" borderId="36" xfId="0" applyFont="1" applyFill="1" applyBorder="1" applyAlignment="1" applyProtection="1">
      <alignment horizontal="center" vertical="center" shrinkToFit="1"/>
    </xf>
    <xf numFmtId="0" fontId="5" fillId="2" borderId="37" xfId="0" applyFont="1" applyFill="1" applyBorder="1" applyAlignment="1" applyProtection="1">
      <alignment horizontal="center" vertical="center" shrinkToFit="1"/>
      <protection locked="0"/>
    </xf>
    <xf numFmtId="0" fontId="4" fillId="0" borderId="38" xfId="0" applyFont="1" applyBorder="1" applyAlignment="1" applyProtection="1">
      <alignment horizontal="center" vertical="center"/>
    </xf>
    <xf numFmtId="0" fontId="4" fillId="2" borderId="42" xfId="0" applyFont="1" applyFill="1" applyBorder="1" applyAlignment="1" applyProtection="1">
      <alignment vertical="center" shrinkToFit="1"/>
    </xf>
    <xf numFmtId="0" fontId="4" fillId="2" borderId="43" xfId="0" applyFont="1" applyFill="1" applyBorder="1" applyAlignment="1" applyProtection="1">
      <alignment vertical="center" shrinkToFit="1"/>
    </xf>
    <xf numFmtId="0" fontId="4" fillId="2" borderId="44" xfId="0" applyFont="1" applyFill="1" applyBorder="1" applyAlignment="1" applyProtection="1">
      <alignment vertical="center" shrinkToFit="1"/>
    </xf>
    <xf numFmtId="0" fontId="8" fillId="0" borderId="46" xfId="0" applyFont="1" applyBorder="1" applyAlignment="1" applyProtection="1">
      <alignment horizontal="center" vertical="center" shrinkToFit="1"/>
    </xf>
    <xf numFmtId="0" fontId="8" fillId="0" borderId="47" xfId="0" applyFont="1" applyBorder="1" applyAlignment="1" applyProtection="1">
      <alignment horizontal="center" vertical="center" shrinkToFit="1"/>
    </xf>
    <xf numFmtId="0" fontId="8" fillId="0" borderId="48" xfId="0" applyFont="1" applyBorder="1" applyAlignment="1" applyProtection="1">
      <alignment horizontal="center" vertical="center" shrinkToFit="1"/>
    </xf>
    <xf numFmtId="0" fontId="8" fillId="0" borderId="47" xfId="0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vertical="center" shrinkToFit="1"/>
    </xf>
    <xf numFmtId="0" fontId="4" fillId="2" borderId="57" xfId="0" applyFont="1" applyFill="1" applyBorder="1" applyAlignment="1" applyProtection="1">
      <alignment vertical="center" shrinkToFit="1"/>
    </xf>
    <xf numFmtId="0" fontId="4" fillId="2" borderId="58" xfId="0" applyFont="1" applyFill="1" applyBorder="1" applyAlignment="1" applyProtection="1">
      <alignment vertical="center" shrinkToFit="1"/>
    </xf>
    <xf numFmtId="0" fontId="4" fillId="2" borderId="59" xfId="0" applyFont="1" applyFill="1" applyBorder="1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</xf>
    <xf numFmtId="0" fontId="6" fillId="0" borderId="44" xfId="0" applyFont="1" applyBorder="1" applyAlignment="1" applyProtection="1">
      <alignment vertical="center"/>
    </xf>
    <xf numFmtId="0" fontId="2" fillId="4" borderId="85" xfId="0" applyFont="1" applyFill="1" applyBorder="1" applyAlignment="1" applyProtection="1">
      <alignment horizontal="center" vertical="center"/>
    </xf>
    <xf numFmtId="0" fontId="2" fillId="0" borderId="47" xfId="0" applyFont="1" applyFill="1" applyBorder="1" applyAlignment="1" applyProtection="1">
      <alignment horizontal="center" vertical="center" shrinkToFit="1"/>
    </xf>
    <xf numFmtId="0" fontId="2" fillId="0" borderId="47" xfId="0" applyFont="1" applyBorder="1" applyAlignment="1" applyProtection="1">
      <alignment horizontal="center" vertical="center"/>
    </xf>
    <xf numFmtId="0" fontId="2" fillId="0" borderId="86" xfId="0" applyFont="1" applyBorder="1" applyAlignment="1" applyProtection="1">
      <alignment horizontal="center" vertical="center" shrinkToFit="1"/>
    </xf>
    <xf numFmtId="0" fontId="2" fillId="4" borderId="87" xfId="0" applyFont="1" applyFill="1" applyBorder="1" applyAlignment="1" applyProtection="1">
      <alignment horizontal="center" vertical="center"/>
    </xf>
    <xf numFmtId="0" fontId="2" fillId="0" borderId="88" xfId="0" applyFont="1" applyFill="1" applyBorder="1" applyAlignment="1" applyProtection="1">
      <alignment horizontal="center" vertical="center" shrinkToFit="1"/>
    </xf>
    <xf numFmtId="0" fontId="2" fillId="0" borderId="88" xfId="0" applyFont="1" applyBorder="1" applyAlignment="1" applyProtection="1">
      <alignment horizontal="center" vertical="center"/>
    </xf>
    <xf numFmtId="0" fontId="2" fillId="0" borderId="89" xfId="0" applyFont="1" applyBorder="1" applyAlignment="1" applyProtection="1">
      <alignment horizontal="center" vertical="center" shrinkToFit="1"/>
    </xf>
    <xf numFmtId="0" fontId="2" fillId="4" borderId="88" xfId="0" applyFont="1" applyFill="1" applyBorder="1" applyAlignment="1" applyProtection="1">
      <alignment horizontal="center" vertical="center"/>
    </xf>
    <xf numFmtId="0" fontId="2" fillId="0" borderId="88" xfId="0" applyFont="1" applyBorder="1" applyAlignment="1" applyProtection="1">
      <alignment horizontal="center" vertical="center" shrinkToFit="1"/>
    </xf>
    <xf numFmtId="0" fontId="2" fillId="0" borderId="85" xfId="0" applyFont="1" applyFill="1" applyBorder="1" applyAlignment="1" applyProtection="1">
      <alignment horizontal="center" vertical="center"/>
    </xf>
    <xf numFmtId="0" fontId="2" fillId="4" borderId="46" xfId="0" applyFont="1" applyFill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 shrinkToFit="1"/>
    </xf>
    <xf numFmtId="0" fontId="2" fillId="0" borderId="89" xfId="0" applyFont="1" applyFill="1" applyBorder="1" applyAlignment="1" applyProtection="1">
      <alignment horizontal="center" vertical="center" shrinkToFit="1"/>
    </xf>
    <xf numFmtId="0" fontId="2" fillId="0" borderId="87" xfId="0" applyFont="1" applyFill="1" applyBorder="1" applyAlignment="1" applyProtection="1">
      <alignment horizontal="center" vertical="center"/>
    </xf>
    <xf numFmtId="0" fontId="2" fillId="4" borderId="6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3" borderId="90" xfId="0" applyNumberFormat="1" applyFont="1" applyFill="1" applyBorder="1" applyAlignment="1" applyProtection="1">
      <alignment horizontal="center" vertical="center" shrinkToFit="1"/>
    </xf>
    <xf numFmtId="0" fontId="4" fillId="3" borderId="91" xfId="0" applyNumberFormat="1" applyFont="1" applyFill="1" applyBorder="1" applyAlignment="1" applyProtection="1">
      <alignment horizontal="center" vertical="center" shrinkToFit="1"/>
    </xf>
    <xf numFmtId="0" fontId="4" fillId="3" borderId="92" xfId="0" applyNumberFormat="1" applyFont="1" applyFill="1" applyBorder="1" applyAlignment="1" applyProtection="1">
      <alignment horizontal="center" vertical="center" shrinkToFit="1"/>
    </xf>
    <xf numFmtId="0" fontId="4" fillId="3" borderId="93" xfId="0" applyNumberFormat="1" applyFont="1" applyFill="1" applyBorder="1" applyAlignment="1" applyProtection="1">
      <alignment horizontal="center" vertical="center" shrinkToFit="1"/>
    </xf>
    <xf numFmtId="0" fontId="4" fillId="3" borderId="94" xfId="0" applyNumberFormat="1" applyFont="1" applyFill="1" applyBorder="1" applyAlignment="1" applyProtection="1">
      <alignment horizontal="center" vertical="center" shrinkToFit="1"/>
    </xf>
    <xf numFmtId="0" fontId="4" fillId="3" borderId="95" xfId="0" applyNumberFormat="1" applyFont="1" applyFill="1" applyBorder="1" applyAlignment="1" applyProtection="1">
      <alignment horizontal="center" vertical="center" shrinkToFit="1"/>
    </xf>
    <xf numFmtId="0" fontId="2" fillId="3" borderId="96" xfId="0" applyFont="1" applyFill="1" applyBorder="1" applyProtection="1">
      <alignment vertical="center"/>
    </xf>
    <xf numFmtId="0" fontId="2" fillId="2" borderId="97" xfId="0" applyFont="1" applyFill="1" applyBorder="1" applyAlignment="1" applyProtection="1">
      <alignment horizontal="center" vertical="center" wrapText="1"/>
    </xf>
    <xf numFmtId="0" fontId="8" fillId="0" borderId="86" xfId="0" applyFont="1" applyBorder="1" applyAlignment="1" applyProtection="1">
      <alignment horizontal="center" vertical="center" shrinkToFit="1"/>
    </xf>
    <xf numFmtId="0" fontId="2" fillId="4" borderId="98" xfId="0" applyFont="1" applyFill="1" applyBorder="1" applyAlignment="1" applyProtection="1">
      <alignment horizontal="center" vertical="center"/>
    </xf>
    <xf numFmtId="0" fontId="2" fillId="0" borderId="99" xfId="0" applyFont="1" applyBorder="1" applyAlignment="1" applyProtection="1">
      <alignment horizontal="center" vertical="center" shrinkToFit="1"/>
    </xf>
    <xf numFmtId="0" fontId="2" fillId="4" borderId="99" xfId="0" applyFont="1" applyFill="1" applyBorder="1" applyAlignment="1" applyProtection="1">
      <alignment horizontal="center" vertical="center"/>
    </xf>
    <xf numFmtId="0" fontId="2" fillId="0" borderId="100" xfId="0" applyFont="1" applyBorder="1" applyAlignment="1" applyProtection="1">
      <alignment horizontal="center" vertical="center" shrinkToFit="1"/>
    </xf>
    <xf numFmtId="0" fontId="2" fillId="4" borderId="102" xfId="0" applyFont="1" applyFill="1" applyBorder="1" applyAlignment="1" applyProtection="1">
      <alignment horizontal="center" vertical="center"/>
    </xf>
    <xf numFmtId="0" fontId="2" fillId="0" borderId="103" xfId="0" applyFont="1" applyBorder="1" applyAlignment="1" applyProtection="1">
      <alignment horizontal="center" vertical="center" shrinkToFit="1"/>
    </xf>
    <xf numFmtId="0" fontId="2" fillId="4" borderId="66" xfId="0" applyFont="1" applyFill="1" applyBorder="1" applyAlignment="1" applyProtection="1">
      <alignment horizontal="center" vertical="center"/>
    </xf>
    <xf numFmtId="0" fontId="2" fillId="0" borderId="104" xfId="0" applyFont="1" applyBorder="1" applyAlignment="1" applyProtection="1">
      <alignment horizontal="center" vertical="center" shrinkToFit="1"/>
    </xf>
    <xf numFmtId="0" fontId="10" fillId="0" borderId="0" xfId="0" applyFont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 applyAlignment="1">
      <alignment horizontal="left" vertical="center"/>
    </xf>
    <xf numFmtId="0" fontId="4" fillId="2" borderId="4" xfId="0" applyFont="1" applyFill="1" applyBorder="1" applyAlignment="1" applyProtection="1">
      <alignment horizontal="center" vertical="center" shrinkToFit="1"/>
    </xf>
    <xf numFmtId="0" fontId="0" fillId="0" borderId="0" xfId="0" applyBorder="1">
      <alignment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2" xfId="0" applyNumberFormat="1" applyFont="1" applyBorder="1" applyAlignment="1">
      <alignment horizontal="center" vertical="center" wrapText="1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Border="1" applyAlignment="1">
      <alignment vertical="center"/>
    </xf>
    <xf numFmtId="0" fontId="5" fillId="2" borderId="32" xfId="0" applyFont="1" applyFill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0" fontId="4" fillId="2" borderId="84" xfId="0" applyFont="1" applyFill="1" applyBorder="1" applyAlignment="1" applyProtection="1">
      <alignment horizontal="center" vertical="center" shrinkToFit="1"/>
      <protection locked="0"/>
    </xf>
    <xf numFmtId="0" fontId="4" fillId="2" borderId="28" xfId="0" applyFont="1" applyFill="1" applyBorder="1" applyAlignment="1" applyProtection="1">
      <alignment horizontal="center" vertical="center" shrinkToFit="1"/>
      <protection locked="0"/>
    </xf>
    <xf numFmtId="0" fontId="4" fillId="2" borderId="15" xfId="0" applyFont="1" applyFill="1" applyBorder="1" applyAlignment="1" applyProtection="1">
      <alignment horizontal="center" vertical="center" shrinkToFit="1"/>
      <protection locked="0"/>
    </xf>
    <xf numFmtId="0" fontId="4" fillId="2" borderId="56" xfId="0" applyFont="1" applyFill="1" applyBorder="1" applyAlignment="1" applyProtection="1">
      <alignment vertical="center" shrinkToFit="1"/>
    </xf>
    <xf numFmtId="0" fontId="4" fillId="2" borderId="55" xfId="0" applyFont="1" applyFill="1" applyBorder="1" applyAlignment="1" applyProtection="1">
      <alignment vertical="center" shrinkToFit="1"/>
    </xf>
    <xf numFmtId="0" fontId="4" fillId="2" borderId="119" xfId="0" applyFont="1" applyFill="1" applyBorder="1" applyAlignment="1" applyProtection="1">
      <alignment horizontal="center" vertical="center" shrinkToFit="1"/>
    </xf>
    <xf numFmtId="0" fontId="4" fillId="2" borderId="41" xfId="0" applyFont="1" applyFill="1" applyBorder="1" applyAlignment="1" applyProtection="1">
      <alignment horizontal="center" vertical="center" shrinkToFit="1"/>
    </xf>
    <xf numFmtId="0" fontId="4" fillId="3" borderId="120" xfId="0" applyNumberFormat="1" applyFont="1" applyFill="1" applyBorder="1" applyAlignment="1" applyProtection="1">
      <alignment horizontal="center" vertical="center" shrinkToFit="1"/>
    </xf>
    <xf numFmtId="0" fontId="4" fillId="3" borderId="124" xfId="0" applyNumberFormat="1" applyFont="1" applyFill="1" applyBorder="1" applyAlignment="1" applyProtection="1">
      <alignment horizontal="center" vertical="center" shrinkToFit="1"/>
    </xf>
    <xf numFmtId="0" fontId="4" fillId="3" borderId="126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 vertical="center"/>
    </xf>
    <xf numFmtId="0" fontId="2" fillId="0" borderId="114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113" xfId="0" applyFont="1" applyBorder="1" applyAlignment="1" applyProtection="1">
      <alignment horizontal="center" vertical="center" wrapText="1"/>
    </xf>
    <xf numFmtId="0" fontId="2" fillId="0" borderId="75" xfId="0" applyFont="1" applyBorder="1" applyAlignment="1" applyProtection="1">
      <alignment horizontal="center" vertical="center" wrapText="1"/>
    </xf>
    <xf numFmtId="0" fontId="2" fillId="0" borderId="97" xfId="0" applyFont="1" applyBorder="1" applyAlignment="1" applyProtection="1">
      <alignment horizontal="center" vertical="center"/>
    </xf>
    <xf numFmtId="0" fontId="8" fillId="0" borderId="112" xfId="0" applyFont="1" applyBorder="1" applyAlignment="1" applyProtection="1">
      <alignment horizontal="center" vertical="center" shrinkToFit="1"/>
    </xf>
    <xf numFmtId="0" fontId="8" fillId="0" borderId="80" xfId="0" applyFont="1" applyBorder="1" applyAlignment="1" applyProtection="1">
      <alignment horizontal="center" vertical="center" shrinkToFit="1"/>
    </xf>
    <xf numFmtId="0" fontId="4" fillId="2" borderId="111" xfId="0" applyFont="1" applyFill="1" applyBorder="1" applyAlignment="1" applyProtection="1">
      <alignment vertical="center" shrinkToFit="1"/>
    </xf>
    <xf numFmtId="0" fontId="2" fillId="2" borderId="82" xfId="0" applyFont="1" applyFill="1" applyBorder="1" applyAlignment="1" applyProtection="1">
      <alignment vertical="center" shrinkToFit="1"/>
    </xf>
    <xf numFmtId="0" fontId="2" fillId="2" borderId="106" xfId="0" applyFont="1" applyFill="1" applyBorder="1" applyAlignment="1" applyProtection="1">
      <alignment vertical="center" shrinkToFit="1"/>
    </xf>
    <xf numFmtId="0" fontId="2" fillId="2" borderId="74" xfId="0" applyFont="1" applyFill="1" applyBorder="1" applyAlignment="1" applyProtection="1">
      <alignment vertical="center" shrinkToFit="1"/>
    </xf>
    <xf numFmtId="0" fontId="4" fillId="2" borderId="82" xfId="0" applyFont="1" applyFill="1" applyBorder="1" applyAlignment="1" applyProtection="1">
      <alignment vertical="center" shrinkToFit="1"/>
    </xf>
    <xf numFmtId="0" fontId="2" fillId="2" borderId="110" xfId="0" applyFont="1" applyFill="1" applyBorder="1" applyAlignment="1" applyProtection="1">
      <alignment vertical="center" shrinkToFit="1"/>
    </xf>
    <xf numFmtId="0" fontId="2" fillId="2" borderId="105" xfId="0" applyFont="1" applyFill="1" applyBorder="1" applyAlignment="1" applyProtection="1">
      <alignment vertical="center" shrinkToFit="1"/>
    </xf>
    <xf numFmtId="0" fontId="4" fillId="2" borderId="78" xfId="0" applyFont="1" applyFill="1" applyBorder="1" applyAlignment="1" applyProtection="1">
      <alignment vertical="center" shrinkToFit="1"/>
    </xf>
    <xf numFmtId="0" fontId="2" fillId="2" borderId="1" xfId="0" applyFont="1" applyFill="1" applyBorder="1" applyAlignment="1" applyProtection="1">
      <alignment vertical="center" shrinkToFit="1"/>
    </xf>
    <xf numFmtId="0" fontId="2" fillId="2" borderId="77" xfId="0" applyFont="1" applyFill="1" applyBorder="1" applyAlignment="1" applyProtection="1">
      <alignment vertical="center" shrinkToFit="1"/>
    </xf>
    <xf numFmtId="0" fontId="4" fillId="2" borderId="76" xfId="0" applyFont="1" applyFill="1" applyBorder="1" applyAlignment="1" applyProtection="1">
      <alignment vertical="center" shrinkToFit="1"/>
    </xf>
    <xf numFmtId="0" fontId="4" fillId="2" borderId="1" xfId="0" applyFont="1" applyFill="1" applyBorder="1" applyAlignment="1" applyProtection="1">
      <alignment vertical="center" shrinkToFit="1"/>
    </xf>
    <xf numFmtId="0" fontId="2" fillId="2" borderId="97" xfId="0" applyFont="1" applyFill="1" applyBorder="1" applyAlignment="1" applyProtection="1">
      <alignment horizontal="center" vertical="center"/>
    </xf>
    <xf numFmtId="0" fontId="4" fillId="2" borderId="109" xfId="0" applyFont="1" applyFill="1" applyBorder="1" applyAlignment="1" applyProtection="1">
      <alignment horizontal="center" vertical="center" shrinkToFit="1"/>
    </xf>
    <xf numFmtId="0" fontId="4" fillId="2" borderId="20" xfId="0" applyFont="1" applyFill="1" applyBorder="1" applyAlignment="1" applyProtection="1">
      <alignment horizontal="center" vertical="center" shrinkToFit="1"/>
    </xf>
    <xf numFmtId="0" fontId="4" fillId="2" borderId="22" xfId="0" applyFont="1" applyFill="1" applyBorder="1" applyAlignment="1" applyProtection="1">
      <alignment horizontal="center" vertical="center" shrinkToFit="1"/>
    </xf>
    <xf numFmtId="0" fontId="2" fillId="0" borderId="62" xfId="0" applyFont="1" applyBorder="1" applyAlignment="1" applyProtection="1">
      <alignment horizontal="center" vertical="center" shrinkToFit="1"/>
    </xf>
    <xf numFmtId="0" fontId="2" fillId="0" borderId="61" xfId="0" applyFont="1" applyBorder="1" applyAlignment="1" applyProtection="1">
      <alignment horizontal="center" vertical="center" shrinkToFit="1"/>
    </xf>
    <xf numFmtId="0" fontId="2" fillId="0" borderId="63" xfId="0" applyFont="1" applyBorder="1" applyAlignment="1" applyProtection="1">
      <alignment horizontal="center" vertical="center" shrinkToFit="1"/>
    </xf>
    <xf numFmtId="0" fontId="7" fillId="2" borderId="16" xfId="0" applyFont="1" applyFill="1" applyBorder="1" applyAlignment="1" applyProtection="1">
      <alignment vertical="top" textRotation="255" shrinkToFit="1"/>
    </xf>
    <xf numFmtId="0" fontId="7" fillId="2" borderId="52" xfId="0" applyFont="1" applyFill="1" applyBorder="1" applyAlignment="1" applyProtection="1">
      <alignment vertical="top" shrinkToFit="1"/>
    </xf>
    <xf numFmtId="0" fontId="7" fillId="2" borderId="39" xfId="0" applyFont="1" applyFill="1" applyBorder="1" applyAlignment="1" applyProtection="1">
      <alignment vertical="top" shrinkToFit="1"/>
    </xf>
    <xf numFmtId="0" fontId="2" fillId="0" borderId="38" xfId="0" applyFont="1" applyBorder="1" applyAlignment="1">
      <alignment horizontal="center" vertical="center" textRotation="255" shrinkToFit="1"/>
    </xf>
    <xf numFmtId="0" fontId="2" fillId="0" borderId="69" xfId="0" applyFont="1" applyBorder="1" applyAlignment="1">
      <alignment horizontal="center" vertical="center" textRotation="255" shrinkToFit="1"/>
    </xf>
    <xf numFmtId="0" fontId="2" fillId="0" borderId="115" xfId="0" applyFont="1" applyBorder="1" applyAlignment="1">
      <alignment horizontal="center" vertical="center" textRotation="255" shrinkToFit="1"/>
    </xf>
    <xf numFmtId="0" fontId="2" fillId="0" borderId="110" xfId="0" applyFont="1" applyBorder="1" applyAlignment="1" applyProtection="1">
      <alignment horizontal="center" vertical="center" textRotation="255" shrinkToFit="1"/>
    </xf>
    <xf numFmtId="0" fontId="2" fillId="0" borderId="125" xfId="0" applyFont="1" applyBorder="1" applyAlignment="1" applyProtection="1">
      <alignment horizontal="center" vertical="center" textRotation="255" shrinkToFit="1"/>
    </xf>
    <xf numFmtId="0" fontId="6" fillId="0" borderId="44" xfId="0" applyFont="1" applyBorder="1" applyAlignment="1" applyProtection="1">
      <alignment horizontal="right" vertical="center"/>
    </xf>
    <xf numFmtId="0" fontId="8" fillId="0" borderId="107" xfId="0" applyFont="1" applyBorder="1" applyAlignment="1" applyProtection="1">
      <alignment horizontal="center" vertical="center" shrinkToFit="1"/>
    </xf>
    <xf numFmtId="0" fontId="8" fillId="0" borderId="71" xfId="0" applyFont="1" applyBorder="1" applyAlignment="1" applyProtection="1">
      <alignment horizontal="center" vertical="center" shrinkToFit="1"/>
    </xf>
    <xf numFmtId="0" fontId="8" fillId="0" borderId="70" xfId="0" applyFont="1" applyBorder="1" applyAlignment="1" applyProtection="1">
      <alignment horizontal="center" vertical="center" shrinkToFit="1"/>
    </xf>
    <xf numFmtId="0" fontId="8" fillId="0" borderId="101" xfId="0" applyFont="1" applyBorder="1" applyAlignment="1" applyProtection="1">
      <alignment horizontal="center" vertical="center" shrinkToFit="1"/>
    </xf>
    <xf numFmtId="0" fontId="8" fillId="0" borderId="65" xfId="0" applyFont="1" applyBorder="1" applyAlignment="1" applyProtection="1">
      <alignment horizontal="center" vertical="center" shrinkToFit="1"/>
    </xf>
    <xf numFmtId="0" fontId="8" fillId="0" borderId="64" xfId="0" applyFont="1" applyBorder="1" applyAlignment="1" applyProtection="1">
      <alignment horizontal="center" vertical="center" shrinkToFit="1"/>
    </xf>
    <xf numFmtId="0" fontId="4" fillId="2" borderId="108" xfId="0" applyFont="1" applyFill="1" applyBorder="1" applyAlignment="1" applyProtection="1">
      <alignment horizontal="center" vertical="center" shrinkToFit="1"/>
    </xf>
    <xf numFmtId="0" fontId="2" fillId="0" borderId="60" xfId="0" applyFont="1" applyBorder="1" applyAlignment="1" applyProtection="1">
      <alignment horizontal="center" vertical="center" shrinkToFit="1"/>
    </xf>
    <xf numFmtId="0" fontId="7" fillId="2" borderId="116" xfId="0" applyFont="1" applyFill="1" applyBorder="1" applyAlignment="1" applyProtection="1">
      <alignment vertical="top" textRotation="255" shrinkToFit="1"/>
    </xf>
    <xf numFmtId="0" fontId="7" fillId="2" borderId="117" xfId="0" applyFont="1" applyFill="1" applyBorder="1" applyAlignment="1" applyProtection="1">
      <alignment vertical="top" shrinkToFit="1"/>
    </xf>
    <xf numFmtId="0" fontId="7" fillId="2" borderId="118" xfId="0" applyFont="1" applyFill="1" applyBorder="1" applyAlignment="1" applyProtection="1">
      <alignment vertical="top" shrinkToFit="1"/>
    </xf>
    <xf numFmtId="0" fontId="7" fillId="2" borderId="18" xfId="0" applyFont="1" applyFill="1" applyBorder="1" applyAlignment="1" applyProtection="1">
      <alignment vertical="top" textRotation="255" shrinkToFit="1"/>
    </xf>
    <xf numFmtId="0" fontId="7" fillId="2" borderId="54" xfId="0" applyFont="1" applyFill="1" applyBorder="1" applyAlignment="1" applyProtection="1">
      <alignment vertical="top" shrinkToFit="1"/>
    </xf>
    <xf numFmtId="0" fontId="7" fillId="2" borderId="41" xfId="0" applyFont="1" applyFill="1" applyBorder="1" applyAlignment="1" applyProtection="1">
      <alignment vertical="top" shrinkToFit="1"/>
    </xf>
    <xf numFmtId="0" fontId="7" fillId="2" borderId="17" xfId="0" applyFont="1" applyFill="1" applyBorder="1" applyAlignment="1" applyProtection="1">
      <alignment vertical="top" textRotation="255" shrinkToFit="1"/>
    </xf>
    <xf numFmtId="0" fontId="7" fillId="2" borderId="53" xfId="0" applyFont="1" applyFill="1" applyBorder="1" applyAlignment="1" applyProtection="1">
      <alignment vertical="top" shrinkToFit="1"/>
    </xf>
    <xf numFmtId="0" fontId="7" fillId="2" borderId="40" xfId="0" applyFont="1" applyFill="1" applyBorder="1" applyAlignment="1" applyProtection="1">
      <alignment vertical="top" shrinkToFit="1"/>
    </xf>
    <xf numFmtId="0" fontId="7" fillId="2" borderId="121" xfId="0" applyFont="1" applyFill="1" applyBorder="1" applyAlignment="1" applyProtection="1">
      <alignment vertical="top" textRotation="255" shrinkToFit="1"/>
    </xf>
    <xf numFmtId="0" fontId="7" fillId="2" borderId="122" xfId="0" applyFont="1" applyFill="1" applyBorder="1" applyAlignment="1" applyProtection="1">
      <alignment vertical="top" shrinkToFit="1"/>
    </xf>
    <xf numFmtId="0" fontId="7" fillId="2" borderId="123" xfId="0" applyFont="1" applyFill="1" applyBorder="1" applyAlignment="1" applyProtection="1">
      <alignment vertical="top" shrinkToFit="1"/>
    </xf>
    <xf numFmtId="0" fontId="2" fillId="0" borderId="72" xfId="0" applyFont="1" applyFill="1" applyBorder="1" applyAlignment="1" applyProtection="1">
      <alignment horizontal="center" vertical="center" shrinkToFit="1"/>
    </xf>
    <xf numFmtId="0" fontId="2" fillId="0" borderId="71" xfId="0" applyFont="1" applyFill="1" applyBorder="1" applyAlignment="1" applyProtection="1">
      <alignment horizontal="center" vertical="center" shrinkToFit="1"/>
    </xf>
    <xf numFmtId="0" fontId="2" fillId="0" borderId="70" xfId="0" applyFont="1" applyFill="1" applyBorder="1" applyAlignment="1" applyProtection="1">
      <alignment horizontal="center" vertical="center" shrinkToFit="1"/>
    </xf>
    <xf numFmtId="0" fontId="2" fillId="0" borderId="66" xfId="0" applyFont="1" applyFill="1" applyBorder="1" applyAlignment="1" applyProtection="1">
      <alignment horizontal="center" vertical="center" shrinkToFit="1"/>
    </xf>
    <xf numFmtId="0" fontId="2" fillId="0" borderId="65" xfId="0" applyFont="1" applyFill="1" applyBorder="1" applyAlignment="1" applyProtection="1">
      <alignment horizontal="center" vertical="center" shrinkToFit="1"/>
    </xf>
    <xf numFmtId="0" fontId="2" fillId="0" borderId="64" xfId="0" applyFont="1" applyFill="1" applyBorder="1" applyAlignment="1" applyProtection="1">
      <alignment horizontal="center" vertical="center" shrinkToFit="1"/>
    </xf>
    <xf numFmtId="0" fontId="2" fillId="0" borderId="84" xfId="0" applyFont="1" applyBorder="1" applyAlignment="1" applyProtection="1">
      <alignment horizontal="center" vertical="center" wrapText="1"/>
    </xf>
    <xf numFmtId="0" fontId="2" fillId="0" borderId="69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/>
    </xf>
    <xf numFmtId="0" fontId="4" fillId="2" borderId="83" xfId="0" applyFont="1" applyFill="1" applyBorder="1" applyAlignment="1" applyProtection="1">
      <alignment horizontal="center" vertical="center" wrapText="1" shrinkToFit="1"/>
    </xf>
    <xf numFmtId="0" fontId="4" fillId="2" borderId="1" xfId="0" applyFont="1" applyFill="1" applyBorder="1" applyAlignment="1" applyProtection="1">
      <alignment horizontal="center" vertical="center" wrapText="1" shrinkToFit="1"/>
    </xf>
    <xf numFmtId="0" fontId="4" fillId="2" borderId="73" xfId="0" applyFont="1" applyFill="1" applyBorder="1" applyAlignment="1" applyProtection="1">
      <alignment horizontal="center" vertical="center" wrapText="1" shrinkToFit="1"/>
    </xf>
    <xf numFmtId="0" fontId="4" fillId="2" borderId="0" xfId="0" applyFont="1" applyFill="1" applyBorder="1" applyAlignment="1" applyProtection="1">
      <alignment horizontal="center" vertical="center" wrapText="1" shrinkToFit="1"/>
    </xf>
    <xf numFmtId="0" fontId="4" fillId="2" borderId="68" xfId="0" applyFont="1" applyFill="1" applyBorder="1" applyAlignment="1" applyProtection="1">
      <alignment horizontal="center" vertical="center" wrapText="1" shrinkToFit="1"/>
    </xf>
    <xf numFmtId="0" fontId="4" fillId="2" borderId="58" xfId="0" applyFont="1" applyFill="1" applyBorder="1" applyAlignment="1" applyProtection="1">
      <alignment horizontal="center" vertical="center" wrapText="1" shrinkToFit="1"/>
    </xf>
    <xf numFmtId="0" fontId="8" fillId="0" borderId="81" xfId="0" applyFont="1" applyBorder="1" applyAlignment="1" applyProtection="1">
      <alignment horizontal="center" vertical="center" shrinkToFit="1"/>
    </xf>
    <xf numFmtId="0" fontId="8" fillId="0" borderId="79" xfId="0" applyFont="1" applyBorder="1" applyAlignment="1" applyProtection="1">
      <alignment horizontal="center" vertical="center" shrinkToFit="1"/>
    </xf>
    <xf numFmtId="0" fontId="8" fillId="0" borderId="72" xfId="0" applyFont="1" applyBorder="1" applyAlignment="1" applyProtection="1">
      <alignment horizontal="center" vertical="center" shrinkToFit="1"/>
    </xf>
    <xf numFmtId="0" fontId="8" fillId="0" borderId="66" xfId="0" applyFont="1" applyBorder="1" applyAlignment="1" applyProtection="1">
      <alignment horizontal="center" vertical="center" shrinkToFit="1"/>
    </xf>
    <xf numFmtId="0" fontId="2" fillId="0" borderId="72" xfId="0" applyFont="1" applyBorder="1" applyAlignment="1" applyProtection="1">
      <alignment horizontal="center" vertical="center" shrinkToFit="1"/>
    </xf>
    <xf numFmtId="0" fontId="2" fillId="0" borderId="71" xfId="0" applyFont="1" applyBorder="1" applyAlignment="1" applyProtection="1">
      <alignment horizontal="center" vertical="center" shrinkToFit="1"/>
    </xf>
    <xf numFmtId="0" fontId="2" fillId="0" borderId="70" xfId="0" applyFont="1" applyBorder="1" applyAlignment="1" applyProtection="1">
      <alignment horizontal="center" vertical="center" shrinkToFit="1"/>
    </xf>
    <xf numFmtId="0" fontId="2" fillId="0" borderId="66" xfId="0" applyFont="1" applyBorder="1" applyAlignment="1" applyProtection="1">
      <alignment horizontal="center" vertical="center" shrinkToFit="1"/>
    </xf>
    <xf numFmtId="0" fontId="2" fillId="0" borderId="65" xfId="0" applyFont="1" applyBorder="1" applyAlignment="1" applyProtection="1">
      <alignment horizontal="center" vertical="center" shrinkToFit="1"/>
    </xf>
    <xf numFmtId="0" fontId="2" fillId="0" borderId="64" xfId="0" applyFont="1" applyBorder="1" applyAlignment="1" applyProtection="1">
      <alignment horizontal="center" vertical="center" shrinkToFit="1"/>
    </xf>
    <xf numFmtId="0" fontId="4" fillId="2" borderId="51" xfId="0" applyFont="1" applyFill="1" applyBorder="1" applyAlignment="1" applyProtection="1">
      <alignment horizontal="center" vertical="center" shrinkToFit="1"/>
    </xf>
    <xf numFmtId="0" fontId="4" fillId="2" borderId="44" xfId="0" applyFont="1" applyFill="1" applyBorder="1" applyAlignment="1" applyProtection="1">
      <alignment horizontal="center" vertical="center" shrinkToFit="1"/>
    </xf>
    <xf numFmtId="0" fontId="4" fillId="2" borderId="43" xfId="0" applyFont="1" applyFill="1" applyBorder="1" applyAlignment="1" applyProtection="1">
      <alignment horizontal="center" vertical="center" shrinkToFit="1"/>
    </xf>
    <xf numFmtId="0" fontId="4" fillId="2" borderId="50" xfId="0" applyFont="1" applyFill="1" applyBorder="1" applyAlignment="1" applyProtection="1">
      <alignment horizontal="center" vertical="center" shrinkToFit="1"/>
    </xf>
    <xf numFmtId="0" fontId="4" fillId="2" borderId="45" xfId="0" applyFont="1" applyFill="1" applyBorder="1" applyAlignment="1" applyProtection="1">
      <alignment vertical="center" shrinkToFit="1"/>
    </xf>
    <xf numFmtId="0" fontId="0" fillId="0" borderId="10" xfId="0" applyBorder="1" applyAlignment="1" applyProtection="1">
      <alignment vertical="center" shrinkToFit="1"/>
    </xf>
    <xf numFmtId="0" fontId="4" fillId="2" borderId="13" xfId="0" applyFont="1" applyFill="1" applyBorder="1" applyAlignment="1" applyProtection="1">
      <alignment vertical="center" shrinkToFit="1"/>
    </xf>
    <xf numFmtId="0" fontId="4" fillId="2" borderId="77" xfId="0" applyFont="1" applyFill="1" applyBorder="1" applyAlignment="1" applyProtection="1">
      <alignment vertical="center" shrinkToFit="1"/>
    </xf>
    <xf numFmtId="0" fontId="4" fillId="2" borderId="56" xfId="0" applyFont="1" applyFill="1" applyBorder="1" applyAlignment="1" applyProtection="1">
      <alignment vertical="center" shrinkToFit="1"/>
    </xf>
    <xf numFmtId="0" fontId="4" fillId="2" borderId="55" xfId="0" applyFont="1" applyFill="1" applyBorder="1" applyAlignment="1" applyProtection="1">
      <alignment vertical="center" shrinkToFit="1"/>
    </xf>
    <xf numFmtId="0" fontId="2" fillId="2" borderId="56" xfId="0" applyFont="1" applyFill="1" applyBorder="1" applyAlignment="1" applyProtection="1">
      <alignment vertical="center" shrinkToFit="1"/>
    </xf>
    <xf numFmtId="0" fontId="2" fillId="2" borderId="55" xfId="0" applyFont="1" applyFill="1" applyBorder="1" applyAlignment="1" applyProtection="1">
      <alignment vertical="center" shrinkToFit="1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13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2" fillId="2" borderId="24" xfId="0" applyFont="1" applyFill="1" applyBorder="1" applyAlignment="1" applyProtection="1">
      <alignment vertical="center" shrinkToFit="1"/>
    </xf>
    <xf numFmtId="0" fontId="2" fillId="2" borderId="0" xfId="0" applyFont="1" applyFill="1" applyBorder="1" applyAlignment="1" applyProtection="1">
      <alignment vertical="center" shrinkToFit="1"/>
    </xf>
    <xf numFmtId="0" fontId="4" fillId="5" borderId="82" xfId="0" applyFont="1" applyFill="1" applyBorder="1" applyAlignment="1" applyProtection="1">
      <alignment horizontal="center" vertical="center" textRotation="255" shrinkToFit="1"/>
    </xf>
    <xf numFmtId="0" fontId="4" fillId="5" borderId="67" xfId="0" applyFont="1" applyFill="1" applyBorder="1" applyAlignment="1" applyProtection="1">
      <alignment horizontal="center" vertical="center" textRotation="255" shrinkToFit="1"/>
    </xf>
    <xf numFmtId="0" fontId="4" fillId="5" borderId="49" xfId="0" applyFont="1" applyFill="1" applyBorder="1" applyAlignment="1" applyProtection="1">
      <alignment horizontal="center" vertical="center" textRotation="255" shrinkToFit="1"/>
    </xf>
    <xf numFmtId="0" fontId="4" fillId="5" borderId="34" xfId="0" applyFont="1" applyFill="1" applyBorder="1" applyAlignment="1" applyProtection="1">
      <alignment horizontal="center" vertical="center" shrinkToFit="1"/>
      <protection locked="0"/>
    </xf>
    <xf numFmtId="0" fontId="4" fillId="5" borderId="19" xfId="0" applyFont="1" applyFill="1" applyBorder="1" applyAlignment="1" applyProtection="1">
      <alignment horizontal="center" vertical="center" shrinkToFit="1"/>
      <protection locked="0"/>
    </xf>
    <xf numFmtId="0" fontId="4" fillId="5" borderId="9" xfId="0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29983;&#24466;&#25351;&#23566;&#20225;&#30011;&#20418;\400_&#20307;&#32624;&#65295;&#24773;&#21205;&#65295;&#34384;&#24453;\410_&#20307;&#32624;\H29&#20307;&#32624;&#35519;&#26619;\02%20&#35519;&#26619;&#31080;&#30330;&#36865;&#65288;&#22269;&#31169;&#12408;&#65289;\01%20&#32207;&#25324;&#34920;1&#65291;&#27096;&#24335;1-1&#65374;1-9(&#25074;&#25106;&#20966;&#20998;&#3156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１"/>
      <sheetName val="様式1-1"/>
      <sheetName val="様式1-2"/>
      <sheetName val="様式1-4"/>
      <sheetName val="様式1-5"/>
      <sheetName val="様式1-6"/>
      <sheetName val="様式1-7"/>
      <sheetName val="様式1-8"/>
      <sheetName val="様式1-8（別紙）"/>
      <sheetName val="様式1-9"/>
      <sheetName val="表2-7"/>
      <sheetName val="リスト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１　北海道</v>
          </cell>
        </row>
        <row r="2">
          <cell r="A2" t="str">
            <v>２　青森県</v>
          </cell>
        </row>
        <row r="3">
          <cell r="A3" t="str">
            <v>３　岩手県</v>
          </cell>
        </row>
        <row r="4">
          <cell r="A4" t="str">
            <v>４　宮城県</v>
          </cell>
        </row>
        <row r="5">
          <cell r="A5" t="str">
            <v>５　秋田県</v>
          </cell>
        </row>
        <row r="6">
          <cell r="A6" t="str">
            <v>６　山形県</v>
          </cell>
        </row>
        <row r="7">
          <cell r="A7" t="str">
            <v>７　福島県</v>
          </cell>
        </row>
        <row r="8">
          <cell r="A8" t="str">
            <v>８　茨城県</v>
          </cell>
        </row>
        <row r="9">
          <cell r="A9" t="str">
            <v>９　栃木県</v>
          </cell>
        </row>
        <row r="10">
          <cell r="A10" t="str">
            <v>10 群馬県</v>
          </cell>
        </row>
        <row r="11">
          <cell r="A11" t="str">
            <v>11 埼玉県</v>
          </cell>
        </row>
        <row r="12">
          <cell r="A12" t="str">
            <v>12 千葉県</v>
          </cell>
        </row>
        <row r="13">
          <cell r="A13" t="str">
            <v>13 東京都</v>
          </cell>
        </row>
        <row r="14">
          <cell r="A14" t="str">
            <v>14 神奈川県</v>
          </cell>
        </row>
        <row r="15">
          <cell r="A15" t="str">
            <v>15 新潟県</v>
          </cell>
        </row>
        <row r="16">
          <cell r="A16" t="str">
            <v>16 富山県</v>
          </cell>
        </row>
        <row r="17">
          <cell r="A17" t="str">
            <v>17 石川県</v>
          </cell>
        </row>
        <row r="18">
          <cell r="A18" t="str">
            <v>18 福井県</v>
          </cell>
        </row>
        <row r="19">
          <cell r="A19" t="str">
            <v>19 山梨県</v>
          </cell>
        </row>
        <row r="20">
          <cell r="A20" t="str">
            <v>20 長野県</v>
          </cell>
        </row>
        <row r="21">
          <cell r="A21" t="str">
            <v>21 岐阜県</v>
          </cell>
        </row>
        <row r="22">
          <cell r="A22" t="str">
            <v>22 静岡県</v>
          </cell>
        </row>
        <row r="23">
          <cell r="A23" t="str">
            <v>23 愛知県</v>
          </cell>
        </row>
        <row r="24">
          <cell r="A24" t="str">
            <v>24 三重県</v>
          </cell>
        </row>
        <row r="25">
          <cell r="A25" t="str">
            <v>25 滋賀県</v>
          </cell>
        </row>
        <row r="26">
          <cell r="A26" t="str">
            <v>26 京都府</v>
          </cell>
        </row>
        <row r="27">
          <cell r="A27" t="str">
            <v>27 大阪府</v>
          </cell>
        </row>
        <row r="28">
          <cell r="A28" t="str">
            <v>28 兵庫県</v>
          </cell>
        </row>
        <row r="29">
          <cell r="A29" t="str">
            <v>29 奈良県</v>
          </cell>
        </row>
        <row r="30">
          <cell r="A30" t="str">
            <v>30 和歌山県</v>
          </cell>
        </row>
        <row r="31">
          <cell r="A31" t="str">
            <v>31 鳥取県</v>
          </cell>
        </row>
        <row r="32">
          <cell r="A32" t="str">
            <v>32 島根県</v>
          </cell>
        </row>
        <row r="33">
          <cell r="A33" t="str">
            <v>33 岡山県</v>
          </cell>
        </row>
        <row r="34">
          <cell r="A34" t="str">
            <v>34 広島県</v>
          </cell>
        </row>
        <row r="35">
          <cell r="A35" t="str">
            <v>35 山口県</v>
          </cell>
        </row>
        <row r="36">
          <cell r="A36" t="str">
            <v>36 徳島県</v>
          </cell>
        </row>
        <row r="37">
          <cell r="A37" t="str">
            <v>37 香川県</v>
          </cell>
        </row>
        <row r="38">
          <cell r="A38" t="str">
            <v>38 愛媛県</v>
          </cell>
        </row>
        <row r="39">
          <cell r="A39" t="str">
            <v>39 高知県</v>
          </cell>
        </row>
        <row r="40">
          <cell r="A40" t="str">
            <v>40 福岡県</v>
          </cell>
        </row>
        <row r="41">
          <cell r="A41" t="str">
            <v>41 佐賀県</v>
          </cell>
        </row>
        <row r="42">
          <cell r="A42" t="str">
            <v>42 長崎県</v>
          </cell>
        </row>
        <row r="43">
          <cell r="A43" t="str">
            <v>43 熊本県</v>
          </cell>
        </row>
        <row r="44">
          <cell r="A44" t="str">
            <v>44 大分県</v>
          </cell>
        </row>
        <row r="45">
          <cell r="A45" t="str">
            <v>45 宮崎県</v>
          </cell>
        </row>
        <row r="46">
          <cell r="A46" t="str">
            <v>46 鹿児島県</v>
          </cell>
        </row>
        <row r="47">
          <cell r="A47" t="str">
            <v>47 沖縄県</v>
          </cell>
        </row>
        <row r="48">
          <cell r="A48" t="str">
            <v>48 札幌市</v>
          </cell>
        </row>
        <row r="49">
          <cell r="A49" t="str">
            <v>49 仙台市</v>
          </cell>
        </row>
        <row r="50">
          <cell r="A50" t="str">
            <v>50 さいたま市</v>
          </cell>
        </row>
        <row r="51">
          <cell r="A51" t="str">
            <v>51 千葉市</v>
          </cell>
        </row>
        <row r="52">
          <cell r="A52" t="str">
            <v>52 川崎市</v>
          </cell>
        </row>
        <row r="53">
          <cell r="A53" t="str">
            <v>53 横浜市</v>
          </cell>
        </row>
        <row r="54">
          <cell r="A54" t="str">
            <v>54 相模原市</v>
          </cell>
        </row>
        <row r="55">
          <cell r="A55" t="str">
            <v>55 新潟市</v>
          </cell>
        </row>
        <row r="56">
          <cell r="A56" t="str">
            <v>56 静岡市</v>
          </cell>
        </row>
        <row r="57">
          <cell r="A57" t="str">
            <v>57 浜松市</v>
          </cell>
        </row>
        <row r="58">
          <cell r="A58" t="str">
            <v>58 名古屋市</v>
          </cell>
        </row>
        <row r="59">
          <cell r="A59" t="str">
            <v>59 京都市</v>
          </cell>
        </row>
        <row r="60">
          <cell r="A60" t="str">
            <v>60 大阪市</v>
          </cell>
        </row>
        <row r="61">
          <cell r="A61" t="str">
            <v>61 堺市</v>
          </cell>
        </row>
        <row r="62">
          <cell r="A62" t="str">
            <v>62 神戸市</v>
          </cell>
        </row>
        <row r="63">
          <cell r="A63" t="str">
            <v>63 岡山市</v>
          </cell>
        </row>
        <row r="64">
          <cell r="A64" t="str">
            <v>64 広島市</v>
          </cell>
        </row>
        <row r="65">
          <cell r="A65" t="str">
            <v>65 北九州市</v>
          </cell>
        </row>
        <row r="66">
          <cell r="A66" t="str">
            <v>66 福岡市</v>
          </cell>
        </row>
        <row r="67">
          <cell r="A67" t="str">
            <v>67 熊本市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BF47"/>
  <sheetViews>
    <sheetView tabSelected="1" view="pageBreakPreview" zoomScale="70" zoomScaleNormal="70" zoomScaleSheetLayoutView="70" workbookViewId="0">
      <selection activeCell="AS20" sqref="AS20:AT21"/>
    </sheetView>
  </sheetViews>
  <sheetFormatPr defaultRowHeight="13.5" x14ac:dyDescent="0.15"/>
  <cols>
    <col min="1" max="1" width="10" style="1" customWidth="1"/>
    <col min="2" max="7" width="5.625" style="1" customWidth="1"/>
    <col min="8" max="8" width="5.5" style="1" customWidth="1"/>
    <col min="9" max="9" width="2.5" style="1" customWidth="1"/>
    <col min="10" max="38" width="2.625" style="1" customWidth="1"/>
    <col min="39" max="57" width="3.5" style="1" customWidth="1"/>
    <col min="58" max="58" width="8.875" style="1" customWidth="1"/>
    <col min="59" max="16384" width="9" style="1"/>
  </cols>
  <sheetData>
    <row r="1" spans="1:58" customFormat="1" ht="39" customHeight="1" x14ac:dyDescent="0.15">
      <c r="A1" s="86" t="s">
        <v>67</v>
      </c>
      <c r="B1" s="87"/>
      <c r="C1" s="87"/>
      <c r="D1" s="87"/>
      <c r="E1" s="88"/>
      <c r="AI1" s="87"/>
      <c r="AJ1" s="87"/>
      <c r="AK1" s="87"/>
      <c r="AL1" s="87"/>
      <c r="AM1" s="87"/>
      <c r="AN1" s="90"/>
      <c r="AO1" s="90"/>
      <c r="AP1" s="90"/>
    </row>
    <row r="2" spans="1:58" customFormat="1" ht="37.5" customHeight="1" x14ac:dyDescent="0.15">
      <c r="A2" s="91" t="s">
        <v>68</v>
      </c>
      <c r="B2" s="208"/>
      <c r="C2" s="209"/>
      <c r="D2" s="209"/>
      <c r="E2" s="210"/>
      <c r="F2" s="211" t="s">
        <v>57</v>
      </c>
      <c r="G2" s="212"/>
      <c r="H2" s="213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3"/>
      <c r="V2" s="211" t="s">
        <v>58</v>
      </c>
      <c r="W2" s="212"/>
      <c r="X2" s="212"/>
      <c r="Y2" s="213"/>
      <c r="Z2" s="204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6"/>
      <c r="AM2" s="87"/>
      <c r="AN2" s="90"/>
      <c r="AO2" s="90"/>
      <c r="AP2" s="90"/>
    </row>
    <row r="3" spans="1:58" customFormat="1" ht="37.5" customHeight="1" x14ac:dyDescent="0.15">
      <c r="A3" s="92" t="s">
        <v>59</v>
      </c>
      <c r="B3" s="207"/>
      <c r="C3" s="207"/>
      <c r="D3" s="207"/>
      <c r="E3" s="207"/>
      <c r="F3" s="208" t="s">
        <v>60</v>
      </c>
      <c r="G3" s="209"/>
      <c r="H3" s="210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10"/>
      <c r="V3" s="93"/>
      <c r="W3" s="93"/>
      <c r="X3" s="94"/>
      <c r="Y3" s="95"/>
      <c r="Z3" s="95"/>
      <c r="AA3" s="95"/>
      <c r="AB3" s="93"/>
      <c r="AC3" s="93"/>
      <c r="AD3" s="95"/>
      <c r="AE3" s="95"/>
      <c r="AF3" s="95"/>
      <c r="AG3" s="95"/>
      <c r="AH3" s="95"/>
      <c r="AI3" s="93"/>
      <c r="AJ3" s="93"/>
      <c r="AK3" s="96"/>
      <c r="AL3" s="93"/>
      <c r="AM3" s="87"/>
      <c r="AN3" s="90"/>
      <c r="AO3" s="90"/>
      <c r="AP3" s="90"/>
      <c r="AV3" s="110"/>
      <c r="AW3" s="110"/>
      <c r="AX3" s="110"/>
      <c r="AY3" s="110"/>
      <c r="AZ3" s="110"/>
      <c r="BA3" s="110"/>
      <c r="BB3" s="110"/>
      <c r="BC3" s="110"/>
      <c r="BD3" s="110"/>
      <c r="BE3" s="110"/>
    </row>
    <row r="4" spans="1:58" ht="10.5" hidden="1" customHeight="1" x14ac:dyDescent="0.15">
      <c r="A4" s="111" t="s">
        <v>56</v>
      </c>
    </row>
    <row r="5" spans="1:58" ht="19.5" hidden="1" customHeight="1" x14ac:dyDescent="0.15">
      <c r="A5" s="111"/>
      <c r="B5" s="112" t="s">
        <v>55</v>
      </c>
      <c r="C5" s="113"/>
      <c r="D5" s="113"/>
      <c r="E5" s="113"/>
      <c r="F5" s="113"/>
      <c r="G5" s="114"/>
      <c r="H5" s="115" t="s">
        <v>54</v>
      </c>
      <c r="I5" s="117" t="s">
        <v>38</v>
      </c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9" t="s">
        <v>37</v>
      </c>
      <c r="AN5" s="120"/>
      <c r="AO5" s="120"/>
      <c r="AP5" s="120"/>
      <c r="AQ5" s="123" t="s">
        <v>36</v>
      </c>
      <c r="AR5" s="120"/>
      <c r="AS5" s="123" t="s">
        <v>35</v>
      </c>
      <c r="AT5" s="124"/>
      <c r="AU5" s="126" t="s">
        <v>34</v>
      </c>
      <c r="AV5" s="127"/>
      <c r="AW5" s="127"/>
      <c r="AX5" s="127"/>
      <c r="AY5" s="128"/>
      <c r="AZ5" s="129" t="s">
        <v>33</v>
      </c>
      <c r="BA5" s="130"/>
      <c r="BB5" s="130"/>
      <c r="BC5" s="130"/>
      <c r="BD5" s="130"/>
      <c r="BE5" s="127"/>
      <c r="BF5" s="144" t="s">
        <v>65</v>
      </c>
    </row>
    <row r="6" spans="1:58" ht="15.75" hidden="1" customHeight="1" x14ac:dyDescent="0.15">
      <c r="A6" s="131"/>
      <c r="B6" s="132" t="s">
        <v>10</v>
      </c>
      <c r="C6" s="133"/>
      <c r="D6" s="134" t="s">
        <v>9</v>
      </c>
      <c r="E6" s="133"/>
      <c r="F6" s="134" t="s">
        <v>8</v>
      </c>
      <c r="G6" s="153"/>
      <c r="H6" s="116"/>
      <c r="I6" s="147" t="s">
        <v>32</v>
      </c>
      <c r="J6" s="148"/>
      <c r="K6" s="148"/>
      <c r="L6" s="148"/>
      <c r="M6" s="148"/>
      <c r="N6" s="149"/>
      <c r="O6" s="167" t="s">
        <v>31</v>
      </c>
      <c r="P6" s="168"/>
      <c r="Q6" s="169"/>
      <c r="R6" s="186" t="s">
        <v>30</v>
      </c>
      <c r="S6" s="187"/>
      <c r="T6" s="188"/>
      <c r="U6" s="135" t="s">
        <v>29</v>
      </c>
      <c r="V6" s="136"/>
      <c r="W6" s="136"/>
      <c r="X6" s="136"/>
      <c r="Y6" s="136"/>
      <c r="Z6" s="137"/>
      <c r="AA6" s="135" t="s">
        <v>28</v>
      </c>
      <c r="AB6" s="136"/>
      <c r="AC6" s="137"/>
      <c r="AD6" s="136"/>
      <c r="AE6" s="136"/>
      <c r="AF6" s="136"/>
      <c r="AG6" s="136"/>
      <c r="AH6" s="136"/>
      <c r="AI6" s="136"/>
      <c r="AJ6" s="136"/>
      <c r="AK6" s="136"/>
      <c r="AL6" s="136"/>
      <c r="AM6" s="121"/>
      <c r="AN6" s="122"/>
      <c r="AO6" s="122"/>
      <c r="AP6" s="122"/>
      <c r="AQ6" s="122"/>
      <c r="AR6" s="122"/>
      <c r="AS6" s="122"/>
      <c r="AT6" s="125"/>
      <c r="AU6" s="164" t="s">
        <v>27</v>
      </c>
      <c r="AV6" s="138" t="s">
        <v>26</v>
      </c>
      <c r="AW6" s="138" t="s">
        <v>25</v>
      </c>
      <c r="AX6" s="138" t="s">
        <v>24</v>
      </c>
      <c r="AY6" s="158" t="s">
        <v>23</v>
      </c>
      <c r="AZ6" s="161" t="s">
        <v>22</v>
      </c>
      <c r="BA6" s="138" t="s">
        <v>21</v>
      </c>
      <c r="BB6" s="138" t="s">
        <v>20</v>
      </c>
      <c r="BC6" s="138" t="s">
        <v>19</v>
      </c>
      <c r="BD6" s="138" t="s">
        <v>18</v>
      </c>
      <c r="BE6" s="155" t="s">
        <v>17</v>
      </c>
      <c r="BF6" s="145"/>
    </row>
    <row r="7" spans="1:58" ht="15.75" hidden="1" customHeight="1" x14ac:dyDescent="0.15">
      <c r="A7" s="131"/>
      <c r="B7" s="85" t="s">
        <v>11</v>
      </c>
      <c r="C7" s="84">
        <f>COUNTIF($B$24:$B$43,B7)</f>
        <v>0</v>
      </c>
      <c r="D7" s="83" t="s">
        <v>11</v>
      </c>
      <c r="E7" s="84">
        <f>COUNTIF($D$24:$D$43,D7)</f>
        <v>0</v>
      </c>
      <c r="F7" s="83" t="s">
        <v>11</v>
      </c>
      <c r="G7" s="82">
        <f>COUNTIF($F$24:$F$43,F7)</f>
        <v>0</v>
      </c>
      <c r="H7" s="116"/>
      <c r="I7" s="150"/>
      <c r="J7" s="151"/>
      <c r="K7" s="151"/>
      <c r="L7" s="151"/>
      <c r="M7" s="151"/>
      <c r="N7" s="152"/>
      <c r="O7" s="170"/>
      <c r="P7" s="171"/>
      <c r="Q7" s="172"/>
      <c r="R7" s="189"/>
      <c r="S7" s="190"/>
      <c r="T7" s="191"/>
      <c r="U7" s="135" t="s">
        <v>16</v>
      </c>
      <c r="V7" s="136"/>
      <c r="W7" s="137"/>
      <c r="X7" s="135" t="s">
        <v>15</v>
      </c>
      <c r="Y7" s="136"/>
      <c r="Z7" s="137"/>
      <c r="AA7" s="135" t="s">
        <v>14</v>
      </c>
      <c r="AB7" s="136"/>
      <c r="AC7" s="137"/>
      <c r="AD7" s="136"/>
      <c r="AE7" s="136"/>
      <c r="AF7" s="137"/>
      <c r="AG7" s="135" t="s">
        <v>13</v>
      </c>
      <c r="AH7" s="136"/>
      <c r="AI7" s="137"/>
      <c r="AJ7" s="135" t="s">
        <v>12</v>
      </c>
      <c r="AK7" s="136"/>
      <c r="AL7" s="136"/>
      <c r="AM7" s="81" t="s">
        <v>11</v>
      </c>
      <c r="AN7" s="80">
        <f>COUNTIF($AM$24:$AM$43,AM7)</f>
        <v>0</v>
      </c>
      <c r="AO7" s="79" t="s">
        <v>11</v>
      </c>
      <c r="AP7" s="80">
        <f>COUNTIF($AO$24:$AO$43,AO7)</f>
        <v>0</v>
      </c>
      <c r="AQ7" s="79" t="s">
        <v>11</v>
      </c>
      <c r="AR7" s="80">
        <f>COUNTIF($AQ$24:$AQ$43,AQ7)</f>
        <v>0</v>
      </c>
      <c r="AS7" s="79" t="s">
        <v>11</v>
      </c>
      <c r="AT7" s="78">
        <f>COUNTIF($AS$24:$AS$43,AS7)</f>
        <v>0</v>
      </c>
      <c r="AU7" s="165"/>
      <c r="AV7" s="139"/>
      <c r="AW7" s="139"/>
      <c r="AX7" s="139"/>
      <c r="AY7" s="159"/>
      <c r="AZ7" s="162"/>
      <c r="BA7" s="139"/>
      <c r="BB7" s="139"/>
      <c r="BC7" s="139"/>
      <c r="BD7" s="139"/>
      <c r="BE7" s="156"/>
      <c r="BF7" s="145"/>
    </row>
    <row r="8" spans="1:58" ht="15.75" hidden="1" customHeight="1" thickBot="1" x14ac:dyDescent="0.2">
      <c r="A8" s="131"/>
      <c r="B8" s="59" t="s">
        <v>53</v>
      </c>
      <c r="C8" s="67">
        <f t="shared" ref="C8:C11" si="0">COUNTIF($B$24:$B$43,B8)</f>
        <v>0</v>
      </c>
      <c r="D8" s="61" t="s">
        <v>53</v>
      </c>
      <c r="E8" s="67">
        <f t="shared" ref="E8:E11" si="1">COUNTIF($D$24:$D$43,D8)</f>
        <v>0</v>
      </c>
      <c r="F8" s="61" t="s">
        <v>53</v>
      </c>
      <c r="G8" s="56">
        <f>COUNTIF($F$24:$F$43,F8)</f>
        <v>0</v>
      </c>
      <c r="H8" s="116"/>
      <c r="I8" s="77" t="s">
        <v>4</v>
      </c>
      <c r="J8" s="43" t="s">
        <v>3</v>
      </c>
      <c r="K8" s="43" t="s">
        <v>2</v>
      </c>
      <c r="L8" s="43" t="s">
        <v>7</v>
      </c>
      <c r="M8" s="43" t="s">
        <v>6</v>
      </c>
      <c r="N8" s="43" t="s">
        <v>5</v>
      </c>
      <c r="O8" s="45" t="s">
        <v>4</v>
      </c>
      <c r="P8" s="45" t="s">
        <v>3</v>
      </c>
      <c r="Q8" s="45" t="s">
        <v>2</v>
      </c>
      <c r="R8" s="43" t="s">
        <v>4</v>
      </c>
      <c r="S8" s="43" t="s">
        <v>3</v>
      </c>
      <c r="T8" s="43" t="s">
        <v>2</v>
      </c>
      <c r="U8" s="43" t="s">
        <v>4</v>
      </c>
      <c r="V8" s="43" t="s">
        <v>3</v>
      </c>
      <c r="W8" s="43" t="s">
        <v>2</v>
      </c>
      <c r="X8" s="43" t="s">
        <v>4</v>
      </c>
      <c r="Y8" s="43" t="s">
        <v>3</v>
      </c>
      <c r="Z8" s="43" t="s">
        <v>2</v>
      </c>
      <c r="AA8" s="43" t="s">
        <v>4</v>
      </c>
      <c r="AB8" s="43" t="s">
        <v>3</v>
      </c>
      <c r="AC8" s="43" t="s">
        <v>2</v>
      </c>
      <c r="AD8" s="43" t="s">
        <v>7</v>
      </c>
      <c r="AE8" s="43" t="s">
        <v>6</v>
      </c>
      <c r="AF8" s="43" t="s">
        <v>5</v>
      </c>
      <c r="AG8" s="43" t="s">
        <v>4</v>
      </c>
      <c r="AH8" s="43" t="s">
        <v>3</v>
      </c>
      <c r="AI8" s="43" t="s">
        <v>2</v>
      </c>
      <c r="AJ8" s="43" t="s">
        <v>4</v>
      </c>
      <c r="AK8" s="43" t="s">
        <v>3</v>
      </c>
      <c r="AL8" s="42" t="s">
        <v>2</v>
      </c>
      <c r="AM8" s="59" t="s">
        <v>53</v>
      </c>
      <c r="AN8" s="60">
        <f t="shared" ref="AN8:AN13" si="2">COUNTIF($AM$24:$AM$43,AM8)</f>
        <v>0</v>
      </c>
      <c r="AO8" s="61" t="s">
        <v>53</v>
      </c>
      <c r="AP8" s="60">
        <f t="shared" ref="AP8:AP12" si="3">COUNTIF($AO$24:$AO$43,AO8)</f>
        <v>0</v>
      </c>
      <c r="AQ8" s="61" t="s">
        <v>53</v>
      </c>
      <c r="AR8" s="60">
        <f t="shared" ref="AR8:AR15" si="4">COUNTIF($AQ$24:$AQ$43,AQ8)</f>
        <v>0</v>
      </c>
      <c r="AS8" s="61" t="s">
        <v>53</v>
      </c>
      <c r="AT8" s="56">
        <f t="shared" ref="AT8:AT18" si="5">COUNTIF($AS$24:$AS$43,AS8)</f>
        <v>0</v>
      </c>
      <c r="AU8" s="166"/>
      <c r="AV8" s="140"/>
      <c r="AW8" s="140"/>
      <c r="AX8" s="140"/>
      <c r="AY8" s="160"/>
      <c r="AZ8" s="163"/>
      <c r="BA8" s="140"/>
      <c r="BB8" s="140"/>
      <c r="BC8" s="140"/>
      <c r="BD8" s="140"/>
      <c r="BE8" s="157"/>
      <c r="BF8" s="145"/>
    </row>
    <row r="9" spans="1:58" ht="15.75" hidden="1" customHeight="1" thickBot="1" x14ac:dyDescent="0.2">
      <c r="A9" s="76"/>
      <c r="B9" s="59" t="s">
        <v>52</v>
      </c>
      <c r="C9" s="67">
        <f t="shared" si="0"/>
        <v>0</v>
      </c>
      <c r="D9" s="61" t="s">
        <v>52</v>
      </c>
      <c r="E9" s="67">
        <f t="shared" si="1"/>
        <v>0</v>
      </c>
      <c r="F9" s="57"/>
      <c r="G9" s="66"/>
      <c r="H9" s="75">
        <f>INT(SUMPRODUCT(1/SUBSTITUTE(COUNTIF(H24:H43,H24:H43),0,49)))</f>
        <v>0</v>
      </c>
      <c r="I9" s="74">
        <f t="shared" ref="I9:AL9" si="6">SUM(I24:I43)</f>
        <v>0</v>
      </c>
      <c r="J9" s="73">
        <f t="shared" si="6"/>
        <v>0</v>
      </c>
      <c r="K9" s="73">
        <f t="shared" si="6"/>
        <v>0</v>
      </c>
      <c r="L9" s="73">
        <f t="shared" si="6"/>
        <v>0</v>
      </c>
      <c r="M9" s="73">
        <f t="shared" si="6"/>
        <v>0</v>
      </c>
      <c r="N9" s="73">
        <f t="shared" si="6"/>
        <v>0</v>
      </c>
      <c r="O9" s="73">
        <f t="shared" si="6"/>
        <v>0</v>
      </c>
      <c r="P9" s="73">
        <f t="shared" si="6"/>
        <v>0</v>
      </c>
      <c r="Q9" s="73">
        <f t="shared" si="6"/>
        <v>0</v>
      </c>
      <c r="R9" s="73">
        <f t="shared" si="6"/>
        <v>0</v>
      </c>
      <c r="S9" s="73">
        <f t="shared" si="6"/>
        <v>0</v>
      </c>
      <c r="T9" s="73">
        <f t="shared" si="6"/>
        <v>0</v>
      </c>
      <c r="U9" s="73">
        <f t="shared" si="6"/>
        <v>0</v>
      </c>
      <c r="V9" s="73">
        <f t="shared" si="6"/>
        <v>0</v>
      </c>
      <c r="W9" s="73">
        <f t="shared" si="6"/>
        <v>0</v>
      </c>
      <c r="X9" s="73">
        <f t="shared" si="6"/>
        <v>0</v>
      </c>
      <c r="Y9" s="73">
        <f t="shared" si="6"/>
        <v>0</v>
      </c>
      <c r="Z9" s="73">
        <f t="shared" si="6"/>
        <v>0</v>
      </c>
      <c r="AA9" s="73">
        <f t="shared" si="6"/>
        <v>0</v>
      </c>
      <c r="AB9" s="73">
        <f t="shared" si="6"/>
        <v>0</v>
      </c>
      <c r="AC9" s="73">
        <f t="shared" si="6"/>
        <v>0</v>
      </c>
      <c r="AD9" s="73">
        <f t="shared" si="6"/>
        <v>0</v>
      </c>
      <c r="AE9" s="73">
        <f t="shared" si="6"/>
        <v>0</v>
      </c>
      <c r="AF9" s="73">
        <f t="shared" si="6"/>
        <v>0</v>
      </c>
      <c r="AG9" s="73">
        <f t="shared" si="6"/>
        <v>0</v>
      </c>
      <c r="AH9" s="73">
        <f t="shared" si="6"/>
        <v>0</v>
      </c>
      <c r="AI9" s="73">
        <f t="shared" si="6"/>
        <v>0</v>
      </c>
      <c r="AJ9" s="73">
        <f t="shared" si="6"/>
        <v>0</v>
      </c>
      <c r="AK9" s="73">
        <f t="shared" si="6"/>
        <v>0</v>
      </c>
      <c r="AL9" s="72">
        <f t="shared" si="6"/>
        <v>0</v>
      </c>
      <c r="AM9" s="59" t="s">
        <v>52</v>
      </c>
      <c r="AN9" s="60">
        <f t="shared" si="2"/>
        <v>0</v>
      </c>
      <c r="AO9" s="61" t="s">
        <v>52</v>
      </c>
      <c r="AP9" s="60">
        <f t="shared" si="3"/>
        <v>0</v>
      </c>
      <c r="AQ9" s="61" t="s">
        <v>52</v>
      </c>
      <c r="AR9" s="60">
        <f t="shared" si="4"/>
        <v>0</v>
      </c>
      <c r="AS9" s="61" t="s">
        <v>52</v>
      </c>
      <c r="AT9" s="56">
        <f t="shared" si="5"/>
        <v>0</v>
      </c>
      <c r="AU9" s="108">
        <f>SUM(AU24:AU43)</f>
        <v>0</v>
      </c>
      <c r="AV9" s="69">
        <f t="shared" ref="AV9:BD9" si="7">SUM(AV24:AV43)</f>
        <v>0</v>
      </c>
      <c r="AW9" s="69">
        <f t="shared" si="7"/>
        <v>0</v>
      </c>
      <c r="AX9" s="69">
        <f t="shared" si="7"/>
        <v>0</v>
      </c>
      <c r="AY9" s="71">
        <f t="shared" si="7"/>
        <v>0</v>
      </c>
      <c r="AZ9" s="70">
        <f t="shared" si="7"/>
        <v>0</v>
      </c>
      <c r="BA9" s="69">
        <f t="shared" si="7"/>
        <v>0</v>
      </c>
      <c r="BB9" s="69">
        <f t="shared" si="7"/>
        <v>0</v>
      </c>
      <c r="BC9" s="69">
        <f t="shared" si="7"/>
        <v>0</v>
      </c>
      <c r="BD9" s="69">
        <f t="shared" si="7"/>
        <v>0</v>
      </c>
      <c r="BE9" s="107">
        <f>SUM(BE24:BE43)</f>
        <v>0</v>
      </c>
      <c r="BF9" s="109">
        <f>SUM(BF24:BF43)</f>
        <v>0</v>
      </c>
    </row>
    <row r="10" spans="1:58" ht="15.75" hidden="1" customHeight="1" x14ac:dyDescent="0.15">
      <c r="A10" s="68"/>
      <c r="B10" s="65" t="s">
        <v>51</v>
      </c>
      <c r="C10" s="67">
        <f t="shared" si="0"/>
        <v>0</v>
      </c>
      <c r="D10" s="57" t="s">
        <v>51</v>
      </c>
      <c r="E10" s="67">
        <f t="shared" si="1"/>
        <v>0</v>
      </c>
      <c r="F10" s="57"/>
      <c r="G10" s="66"/>
      <c r="AM10" s="65" t="s">
        <v>51</v>
      </c>
      <c r="AN10" s="60">
        <f t="shared" si="2"/>
        <v>0</v>
      </c>
      <c r="AO10" s="57" t="s">
        <v>51</v>
      </c>
      <c r="AP10" s="60">
        <f t="shared" si="3"/>
        <v>0</v>
      </c>
      <c r="AQ10" s="57" t="s">
        <v>51</v>
      </c>
      <c r="AR10" s="60">
        <f t="shared" si="4"/>
        <v>0</v>
      </c>
      <c r="AS10" s="57" t="s">
        <v>51</v>
      </c>
      <c r="AT10" s="56">
        <f t="shared" si="5"/>
        <v>0</v>
      </c>
    </row>
    <row r="11" spans="1:58" ht="15.75" hidden="1" customHeight="1" thickBot="1" x14ac:dyDescent="0.2">
      <c r="B11" s="55" t="s">
        <v>50</v>
      </c>
      <c r="C11" s="63">
        <f t="shared" si="0"/>
        <v>0</v>
      </c>
      <c r="D11" s="64" t="s">
        <v>50</v>
      </c>
      <c r="E11" s="63">
        <f t="shared" si="1"/>
        <v>0</v>
      </c>
      <c r="F11" s="53"/>
      <c r="G11" s="62"/>
      <c r="AM11" s="59" t="s">
        <v>50</v>
      </c>
      <c r="AN11" s="60">
        <f t="shared" si="2"/>
        <v>0</v>
      </c>
      <c r="AO11" s="61" t="s">
        <v>50</v>
      </c>
      <c r="AP11" s="60">
        <f t="shared" si="3"/>
        <v>0</v>
      </c>
      <c r="AQ11" s="61" t="s">
        <v>50</v>
      </c>
      <c r="AR11" s="60">
        <f t="shared" si="4"/>
        <v>0</v>
      </c>
      <c r="AS11" s="61" t="s">
        <v>50</v>
      </c>
      <c r="AT11" s="56">
        <f t="shared" si="5"/>
        <v>0</v>
      </c>
    </row>
    <row r="12" spans="1:58" ht="15.75" hidden="1" customHeight="1" x14ac:dyDescent="0.15">
      <c r="AM12" s="59" t="s">
        <v>49</v>
      </c>
      <c r="AN12" s="60">
        <f t="shared" si="2"/>
        <v>0</v>
      </c>
      <c r="AO12" s="61" t="s">
        <v>49</v>
      </c>
      <c r="AP12" s="60">
        <f t="shared" si="3"/>
        <v>0</v>
      </c>
      <c r="AQ12" s="61" t="s">
        <v>49</v>
      </c>
      <c r="AR12" s="60">
        <f t="shared" si="4"/>
        <v>0</v>
      </c>
      <c r="AS12" s="61" t="s">
        <v>49</v>
      </c>
      <c r="AT12" s="56">
        <f t="shared" si="5"/>
        <v>0</v>
      </c>
    </row>
    <row r="13" spans="1:58" ht="15.75" hidden="1" customHeight="1" x14ac:dyDescent="0.15">
      <c r="AM13" s="59" t="s">
        <v>48</v>
      </c>
      <c r="AN13" s="60">
        <f t="shared" si="2"/>
        <v>0</v>
      </c>
      <c r="AO13" s="58"/>
      <c r="AP13" s="58"/>
      <c r="AQ13" s="61" t="s">
        <v>48</v>
      </c>
      <c r="AR13" s="60">
        <f t="shared" si="4"/>
        <v>0</v>
      </c>
      <c r="AS13" s="61" t="s">
        <v>48</v>
      </c>
      <c r="AT13" s="56">
        <f t="shared" si="5"/>
        <v>0</v>
      </c>
    </row>
    <row r="14" spans="1:58" ht="15.75" hidden="1" customHeight="1" x14ac:dyDescent="0.15">
      <c r="AM14" s="59"/>
      <c r="AN14" s="58"/>
      <c r="AO14" s="58"/>
      <c r="AP14" s="58"/>
      <c r="AQ14" s="57" t="s">
        <v>47</v>
      </c>
      <c r="AR14" s="60">
        <f t="shared" si="4"/>
        <v>0</v>
      </c>
      <c r="AS14" s="57" t="s">
        <v>47</v>
      </c>
      <c r="AT14" s="56">
        <f t="shared" si="5"/>
        <v>0</v>
      </c>
    </row>
    <row r="15" spans="1:58" ht="15.75" hidden="1" customHeight="1" x14ac:dyDescent="0.15">
      <c r="AM15" s="59"/>
      <c r="AN15" s="58"/>
      <c r="AO15" s="58"/>
      <c r="AP15" s="58"/>
      <c r="AQ15" s="57" t="s">
        <v>46</v>
      </c>
      <c r="AR15" s="60">
        <f t="shared" si="4"/>
        <v>0</v>
      </c>
      <c r="AS15" s="57" t="s">
        <v>46</v>
      </c>
      <c r="AT15" s="56">
        <f t="shared" si="5"/>
        <v>0</v>
      </c>
    </row>
    <row r="16" spans="1:58" ht="15.75" hidden="1" customHeight="1" x14ac:dyDescent="0.15">
      <c r="AM16" s="59"/>
      <c r="AN16" s="58"/>
      <c r="AO16" s="58"/>
      <c r="AP16" s="58"/>
      <c r="AQ16" s="58"/>
      <c r="AR16" s="58"/>
      <c r="AS16" s="57" t="s">
        <v>45</v>
      </c>
      <c r="AT16" s="56">
        <f t="shared" si="5"/>
        <v>0</v>
      </c>
    </row>
    <row r="17" spans="1:58" ht="15.75" hidden="1" customHeight="1" x14ac:dyDescent="0.15">
      <c r="AM17" s="59"/>
      <c r="AN17" s="58"/>
      <c r="AO17" s="58"/>
      <c r="AP17" s="58"/>
      <c r="AQ17" s="58"/>
      <c r="AR17" s="58"/>
      <c r="AS17" s="57" t="s">
        <v>44</v>
      </c>
      <c r="AT17" s="56">
        <f t="shared" si="5"/>
        <v>0</v>
      </c>
    </row>
    <row r="18" spans="1:58" ht="15.75" hidden="1" customHeight="1" thickBot="1" x14ac:dyDescent="0.2">
      <c r="AM18" s="55"/>
      <c r="AN18" s="54"/>
      <c r="AO18" s="54"/>
      <c r="AP18" s="54"/>
      <c r="AQ18" s="54"/>
      <c r="AR18" s="54"/>
      <c r="AS18" s="53" t="s">
        <v>43</v>
      </c>
      <c r="AT18" s="52">
        <f t="shared" si="5"/>
        <v>0</v>
      </c>
    </row>
    <row r="19" spans="1:58" ht="19.5" customHeight="1" thickBot="1" x14ac:dyDescent="0.2">
      <c r="H19" s="51"/>
      <c r="I19" s="51"/>
      <c r="J19" s="51"/>
      <c r="K19" s="51"/>
      <c r="L19" s="51"/>
      <c r="M19" s="51"/>
      <c r="N19" s="51"/>
      <c r="AM19" s="50"/>
      <c r="BB19" s="146" t="s">
        <v>42</v>
      </c>
      <c r="BC19" s="146"/>
      <c r="BD19" s="146"/>
      <c r="BE19" s="146"/>
      <c r="BF19" s="146"/>
    </row>
    <row r="20" spans="1:58" ht="24.75" customHeight="1" x14ac:dyDescent="0.15">
      <c r="A20" s="173" t="s">
        <v>41</v>
      </c>
      <c r="B20" s="176" t="s">
        <v>40</v>
      </c>
      <c r="C20" s="177"/>
      <c r="D20" s="177"/>
      <c r="E20" s="177"/>
      <c r="F20" s="177"/>
      <c r="G20" s="177"/>
      <c r="H20" s="216" t="s">
        <v>39</v>
      </c>
      <c r="I20" s="182" t="s">
        <v>38</v>
      </c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83"/>
      <c r="AM20" s="126" t="s">
        <v>37</v>
      </c>
      <c r="AN20" s="127"/>
      <c r="AO20" s="127"/>
      <c r="AP20" s="128"/>
      <c r="AQ20" s="129" t="s">
        <v>36</v>
      </c>
      <c r="AR20" s="199"/>
      <c r="AS20" s="129" t="s">
        <v>35</v>
      </c>
      <c r="AT20" s="128"/>
      <c r="AU20" s="129" t="s">
        <v>34</v>
      </c>
      <c r="AV20" s="127"/>
      <c r="AW20" s="127"/>
      <c r="AX20" s="127"/>
      <c r="AY20" s="128"/>
      <c r="AZ20" s="129" t="s">
        <v>33</v>
      </c>
      <c r="BA20" s="130"/>
      <c r="BB20" s="130"/>
      <c r="BC20" s="130"/>
      <c r="BD20" s="130"/>
      <c r="BE20" s="127"/>
      <c r="BF20" s="141" t="s">
        <v>61</v>
      </c>
    </row>
    <row r="21" spans="1:58" ht="24.75" customHeight="1" x14ac:dyDescent="0.15">
      <c r="A21" s="174"/>
      <c r="B21" s="178"/>
      <c r="C21" s="179"/>
      <c r="D21" s="179"/>
      <c r="E21" s="179"/>
      <c r="F21" s="179"/>
      <c r="G21" s="179"/>
      <c r="H21" s="217"/>
      <c r="I21" s="184" t="s">
        <v>32</v>
      </c>
      <c r="J21" s="148"/>
      <c r="K21" s="148"/>
      <c r="L21" s="148"/>
      <c r="M21" s="148"/>
      <c r="N21" s="149"/>
      <c r="O21" s="167" t="s">
        <v>31</v>
      </c>
      <c r="P21" s="168"/>
      <c r="Q21" s="169"/>
      <c r="R21" s="186" t="s">
        <v>30</v>
      </c>
      <c r="S21" s="187"/>
      <c r="T21" s="188"/>
      <c r="U21" s="135" t="s">
        <v>29</v>
      </c>
      <c r="V21" s="136"/>
      <c r="W21" s="136"/>
      <c r="X21" s="136"/>
      <c r="Y21" s="136"/>
      <c r="Z21" s="137"/>
      <c r="AA21" s="135" t="s">
        <v>28</v>
      </c>
      <c r="AB21" s="136"/>
      <c r="AC21" s="137"/>
      <c r="AD21" s="136"/>
      <c r="AE21" s="136"/>
      <c r="AF21" s="136"/>
      <c r="AG21" s="136"/>
      <c r="AH21" s="136"/>
      <c r="AI21" s="136"/>
      <c r="AJ21" s="136"/>
      <c r="AK21" s="136"/>
      <c r="AL21" s="154"/>
      <c r="AM21" s="214"/>
      <c r="AN21" s="215"/>
      <c r="AO21" s="215"/>
      <c r="AP21" s="203"/>
      <c r="AQ21" s="200"/>
      <c r="AR21" s="201"/>
      <c r="AS21" s="202"/>
      <c r="AT21" s="203"/>
      <c r="AU21" s="161" t="s">
        <v>27</v>
      </c>
      <c r="AV21" s="138" t="s">
        <v>26</v>
      </c>
      <c r="AW21" s="138" t="s">
        <v>25</v>
      </c>
      <c r="AX21" s="138" t="s">
        <v>24</v>
      </c>
      <c r="AY21" s="158" t="s">
        <v>23</v>
      </c>
      <c r="AZ21" s="161" t="s">
        <v>22</v>
      </c>
      <c r="BA21" s="138" t="s">
        <v>21</v>
      </c>
      <c r="BB21" s="138" t="s">
        <v>20</v>
      </c>
      <c r="BC21" s="138" t="s">
        <v>19</v>
      </c>
      <c r="BD21" s="138" t="s">
        <v>18</v>
      </c>
      <c r="BE21" s="155" t="s">
        <v>17</v>
      </c>
      <c r="BF21" s="142"/>
    </row>
    <row r="22" spans="1:58" ht="24.75" customHeight="1" x14ac:dyDescent="0.15">
      <c r="A22" s="174"/>
      <c r="B22" s="180"/>
      <c r="C22" s="181"/>
      <c r="D22" s="181"/>
      <c r="E22" s="181"/>
      <c r="F22" s="181"/>
      <c r="G22" s="181"/>
      <c r="H22" s="217"/>
      <c r="I22" s="185"/>
      <c r="J22" s="151"/>
      <c r="K22" s="151"/>
      <c r="L22" s="151"/>
      <c r="M22" s="151"/>
      <c r="N22" s="152"/>
      <c r="O22" s="170"/>
      <c r="P22" s="171"/>
      <c r="Q22" s="172"/>
      <c r="R22" s="189"/>
      <c r="S22" s="190"/>
      <c r="T22" s="191"/>
      <c r="U22" s="135" t="s">
        <v>16</v>
      </c>
      <c r="V22" s="136"/>
      <c r="W22" s="137"/>
      <c r="X22" s="135" t="s">
        <v>15</v>
      </c>
      <c r="Y22" s="136"/>
      <c r="Z22" s="137"/>
      <c r="AA22" s="135" t="s">
        <v>14</v>
      </c>
      <c r="AB22" s="136"/>
      <c r="AC22" s="137"/>
      <c r="AD22" s="136"/>
      <c r="AE22" s="136"/>
      <c r="AF22" s="137"/>
      <c r="AG22" s="135" t="s">
        <v>13</v>
      </c>
      <c r="AH22" s="136"/>
      <c r="AI22" s="137"/>
      <c r="AJ22" s="135" t="s">
        <v>12</v>
      </c>
      <c r="AK22" s="136"/>
      <c r="AL22" s="154"/>
      <c r="AM22" s="49"/>
      <c r="AN22" s="48"/>
      <c r="AO22" s="48"/>
      <c r="AP22" s="47"/>
      <c r="AQ22" s="103"/>
      <c r="AR22" s="46"/>
      <c r="AS22" s="103"/>
      <c r="AT22" s="104"/>
      <c r="AU22" s="162"/>
      <c r="AV22" s="139"/>
      <c r="AW22" s="139"/>
      <c r="AX22" s="139"/>
      <c r="AY22" s="159"/>
      <c r="AZ22" s="162"/>
      <c r="BA22" s="139"/>
      <c r="BB22" s="139"/>
      <c r="BC22" s="139"/>
      <c r="BD22" s="139"/>
      <c r="BE22" s="156"/>
      <c r="BF22" s="142"/>
    </row>
    <row r="23" spans="1:58" ht="24.75" customHeight="1" thickBot="1" x14ac:dyDescent="0.2">
      <c r="A23" s="175"/>
      <c r="B23" s="192" t="s">
        <v>10</v>
      </c>
      <c r="C23" s="193"/>
      <c r="D23" s="194" t="s">
        <v>9</v>
      </c>
      <c r="E23" s="195"/>
      <c r="F23" s="194" t="s">
        <v>8</v>
      </c>
      <c r="G23" s="193"/>
      <c r="H23" s="218"/>
      <c r="I23" s="43" t="s">
        <v>4</v>
      </c>
      <c r="J23" s="43" t="s">
        <v>3</v>
      </c>
      <c r="K23" s="43" t="s">
        <v>2</v>
      </c>
      <c r="L23" s="43" t="s">
        <v>7</v>
      </c>
      <c r="M23" s="43" t="s">
        <v>6</v>
      </c>
      <c r="N23" s="43" t="s">
        <v>5</v>
      </c>
      <c r="O23" s="45" t="s">
        <v>4</v>
      </c>
      <c r="P23" s="45" t="s">
        <v>3</v>
      </c>
      <c r="Q23" s="45" t="s">
        <v>2</v>
      </c>
      <c r="R23" s="43" t="s">
        <v>4</v>
      </c>
      <c r="S23" s="43" t="s">
        <v>3</v>
      </c>
      <c r="T23" s="43" t="s">
        <v>2</v>
      </c>
      <c r="U23" s="43" t="s">
        <v>4</v>
      </c>
      <c r="V23" s="43" t="s">
        <v>3</v>
      </c>
      <c r="W23" s="43" t="s">
        <v>2</v>
      </c>
      <c r="X23" s="43" t="s">
        <v>4</v>
      </c>
      <c r="Y23" s="43" t="s">
        <v>3</v>
      </c>
      <c r="Z23" s="43" t="s">
        <v>2</v>
      </c>
      <c r="AA23" s="43" t="s">
        <v>4</v>
      </c>
      <c r="AB23" s="43" t="s">
        <v>3</v>
      </c>
      <c r="AC23" s="43" t="s">
        <v>2</v>
      </c>
      <c r="AD23" s="44" t="s">
        <v>7</v>
      </c>
      <c r="AE23" s="43" t="s">
        <v>6</v>
      </c>
      <c r="AF23" s="43" t="s">
        <v>5</v>
      </c>
      <c r="AG23" s="43" t="s">
        <v>4</v>
      </c>
      <c r="AH23" s="43" t="s">
        <v>3</v>
      </c>
      <c r="AI23" s="43" t="s">
        <v>2</v>
      </c>
      <c r="AJ23" s="43" t="s">
        <v>4</v>
      </c>
      <c r="AK23" s="43" t="s">
        <v>3</v>
      </c>
      <c r="AL23" s="42" t="s">
        <v>2</v>
      </c>
      <c r="AM23" s="196" t="s">
        <v>1</v>
      </c>
      <c r="AN23" s="197"/>
      <c r="AO23" s="198" t="s">
        <v>0</v>
      </c>
      <c r="AP23" s="197"/>
      <c r="AQ23" s="40"/>
      <c r="AR23" s="41"/>
      <c r="AS23" s="40"/>
      <c r="AT23" s="39"/>
      <c r="AU23" s="163"/>
      <c r="AV23" s="140"/>
      <c r="AW23" s="140"/>
      <c r="AX23" s="140"/>
      <c r="AY23" s="160"/>
      <c r="AZ23" s="163"/>
      <c r="BA23" s="140"/>
      <c r="BB23" s="140"/>
      <c r="BC23" s="140"/>
      <c r="BD23" s="140"/>
      <c r="BE23" s="157"/>
      <c r="BF23" s="143"/>
    </row>
    <row r="24" spans="1:58" ht="29.1" customHeight="1" x14ac:dyDescent="0.15">
      <c r="A24" s="38">
        <v>1</v>
      </c>
      <c r="B24" s="37"/>
      <c r="C24" s="36" t="str">
        <f t="shared" ref="C24:C43" si="8">IF(B24="ア","小学校", )&amp;IF(B24="イ","中学校", )&amp;IF(B24="ウ","高等学校", )&amp;IF(B24="エ","中等教育学校", )&amp;IF(B24="オ","特別支援学校", )</f>
        <v/>
      </c>
      <c r="D24" s="28"/>
      <c r="E24" s="36" t="str">
        <f t="shared" ref="E24:E43" si="9">IF(D24="ア","２０歳代", )&amp;IF(D24="イ","３０歳代", )&amp;IF(D24="ウ","４０歳代", )&amp;IF(D24="エ","５０歳代", )&amp;IF(D24="オ","６０歳代以上", )</f>
        <v/>
      </c>
      <c r="F24" s="28"/>
      <c r="G24" s="36" t="str">
        <f t="shared" ref="G24:G43" si="10">IF(F24="ア","男性", )&amp;IF(F24="イ","女性", )</f>
        <v/>
      </c>
      <c r="H24" s="219"/>
      <c r="I24" s="35"/>
      <c r="J24" s="34"/>
      <c r="K24" s="32"/>
      <c r="L24" s="32"/>
      <c r="M24" s="32"/>
      <c r="N24" s="32"/>
      <c r="O24" s="34"/>
      <c r="P24" s="34"/>
      <c r="Q24" s="34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3"/>
      <c r="AE24" s="32"/>
      <c r="AF24" s="32"/>
      <c r="AG24" s="32"/>
      <c r="AH24" s="32"/>
      <c r="AI24" s="32"/>
      <c r="AJ24" s="32"/>
      <c r="AK24" s="32"/>
      <c r="AL24" s="31"/>
      <c r="AM24" s="28"/>
      <c r="AN24" s="30" t="str">
        <f>IF(AM24="ア","授業中", )&amp;IF(AM24="イ","放課後", )&amp;IF(AM24="ウ","休み時間", )&amp;IF(AM24="エ","部活動", )&amp;IF(AM24="オ","学校行事", )&amp;IF(AM24="カ","ホームルーム", )&amp;IF(AM24="キ","その他", )</f>
        <v/>
      </c>
      <c r="AO24" s="28"/>
      <c r="AP24" s="30" t="str">
        <f>IF(AO24="ア","教室", )&amp;IF(AO24="イ","職員室", )&amp;IF(AO24="ウ","運動場、体育館", )&amp;IF(AO24="エ","生徒指導室", )&amp;IF(AO24="オ","廊下、階段", )&amp;IF(AO24="カ","その他", )</f>
        <v/>
      </c>
      <c r="AQ24" s="28"/>
      <c r="AR24" s="30" t="str">
        <f>IF(AQ24="ア","素手で殴る・叩く", )&amp;IF(AQ24="イ","棒などで殴る・叩く", )&amp;IF(AQ24="ウ","蹴る・踏みつける", )&amp;IF(AQ24="エ","投げる・突き飛ばす・転倒させる", )&amp;IF(AQ24="オ","つねる・ひっかく等", )&amp;IF(AQ24="カ","物をぶつける・投げつける", )&amp;IF(AQ24="キ","教室等に長時間留め置く", )&amp;IF(AQ24="ク","正座など一定の姿勢を長時間保持させる", )&amp;IF(AQ24="ケ","その他", )</f>
        <v/>
      </c>
      <c r="AS24" s="28"/>
      <c r="AT24" s="30" t="str">
        <f>IF(AS24="ア","死亡", )&amp;IF(AS24="イ","骨折・捻挫など", )&amp;IF(AS24="ウ","鼓膜損傷", )&amp;IF(AS24="エ","外傷", )&amp;IF(AS24="オ","打撲（頭）", )&amp;IF(AS24="カ","打撲（顔）", )&amp;IF(AS24="キ","打撲（足）", )&amp;IF(AS24="ク","打撲（その他）", )&amp;IF(AS24="ケ","鼻血", )&amp;IF(AS24="コ","髪を切られる", )&amp;IF(AS24="サ","その他", )&amp;IF(AS24="シ","傷害なし", )</f>
        <v/>
      </c>
      <c r="AU24" s="28"/>
      <c r="AV24" s="27"/>
      <c r="AW24" s="27"/>
      <c r="AX24" s="27"/>
      <c r="AY24" s="29"/>
      <c r="AZ24" s="28"/>
      <c r="BA24" s="27"/>
      <c r="BB24" s="27"/>
      <c r="BC24" s="27"/>
      <c r="BD24" s="27"/>
      <c r="BE24" s="97"/>
      <c r="BF24" s="100"/>
    </row>
    <row r="25" spans="1:58" ht="29.1" customHeight="1" x14ac:dyDescent="0.15">
      <c r="A25" s="17">
        <v>2</v>
      </c>
      <c r="B25" s="25"/>
      <c r="C25" s="16" t="str">
        <f t="shared" si="8"/>
        <v/>
      </c>
      <c r="D25" s="7"/>
      <c r="E25" s="16" t="str">
        <f t="shared" si="9"/>
        <v/>
      </c>
      <c r="F25" s="7"/>
      <c r="G25" s="16" t="str">
        <f t="shared" si="10"/>
        <v/>
      </c>
      <c r="H25" s="220"/>
      <c r="I25" s="24"/>
      <c r="J25" s="23"/>
      <c r="K25" s="21"/>
      <c r="L25" s="21"/>
      <c r="M25" s="21"/>
      <c r="N25" s="21"/>
      <c r="O25" s="23"/>
      <c r="P25" s="23"/>
      <c r="Q25" s="23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2"/>
      <c r="AE25" s="21"/>
      <c r="AF25" s="21"/>
      <c r="AG25" s="21"/>
      <c r="AH25" s="21"/>
      <c r="AI25" s="21"/>
      <c r="AJ25" s="21"/>
      <c r="AK25" s="21"/>
      <c r="AL25" s="20"/>
      <c r="AM25" s="7"/>
      <c r="AN25" s="6" t="str">
        <f t="shared" ref="AN25:AN43" si="11">IF(AM25="ア","授業中", )&amp;IF(AM25="イ","放課後", )&amp;IF(AM25="ウ","休み時間", )&amp;IF(AM25="エ","部活動", )&amp;IF(AM25="オ","学校行事", )&amp;IF(AM25="カ","ホームルーム", )&amp;IF(AM25="キ","その他", )</f>
        <v/>
      </c>
      <c r="AO25" s="7"/>
      <c r="AP25" s="6" t="str">
        <f t="shared" ref="AP25:AP43" si="12">IF(AO25="ア","教室", )&amp;IF(AO25="イ","職員室", )&amp;IF(AO25="ウ","運動場、体育館", )&amp;IF(AO25="エ","生徒指導室", )&amp;IF(AO25="オ","廊下、階段", )&amp;IF(AO25="カ","その他", )</f>
        <v/>
      </c>
      <c r="AQ25" s="7"/>
      <c r="AR25" s="105" t="str">
        <f>IF(AQ25="ア","素手で殴る・叩く", )&amp;IF(AQ25="イ","棒などで殴る・叩く", )&amp;IF(AQ25="ウ","蹴る・踏みつける", )&amp;IF(AQ25="エ","投げる・突き飛ばす・転倒させる", )&amp;IF(AQ25="オ","つねる・ひっかく等", )&amp;IF(AQ25="カ","物をぶつける・投げつける", )&amp;IF(AQ25="キ","教室等に長時間留め置く", )&amp;IF(AQ25="ク","正座など一定の姿勢を長時間保持させる", )&amp;IF(AQ25="ケ","その他", )</f>
        <v/>
      </c>
      <c r="AS25" s="7"/>
      <c r="AT25" s="6" t="str">
        <f t="shared" ref="AT25:AT43" si="13">IF(AS25="ア","死亡", )&amp;IF(AS25="イ","骨折・捻挫など", )&amp;IF(AS25="ウ","鼓膜損傷", )&amp;IF(AS25="エ","外傷", )&amp;IF(AS25="オ","打撲（頭）", )&amp;IF(AS25="カ","打撲（顔）", )&amp;IF(AS25="キ","打撲（足）", )&amp;IF(AS25="ク","打撲（その他）", )&amp;IF(AS25="ケ","鼻血", )&amp;IF(AS25="コ","髪を切られる", )&amp;IF(AS25="サ","その他", )&amp;IF(AS25="シ","傷害なし", )</f>
        <v/>
      </c>
      <c r="AU25" s="7"/>
      <c r="AV25" s="18"/>
      <c r="AW25" s="18"/>
      <c r="AX25" s="18"/>
      <c r="AY25" s="19"/>
      <c r="AZ25" s="7"/>
      <c r="BA25" s="18"/>
      <c r="BB25" s="18"/>
      <c r="BC25" s="18"/>
      <c r="BD25" s="18"/>
      <c r="BE25" s="98"/>
      <c r="BF25" s="101"/>
    </row>
    <row r="26" spans="1:58" ht="29.1" customHeight="1" x14ac:dyDescent="0.15">
      <c r="A26" s="17">
        <v>3</v>
      </c>
      <c r="B26" s="25"/>
      <c r="C26" s="16" t="str">
        <f t="shared" si="8"/>
        <v/>
      </c>
      <c r="D26" s="7"/>
      <c r="E26" s="16" t="str">
        <f t="shared" si="9"/>
        <v/>
      </c>
      <c r="F26" s="7"/>
      <c r="G26" s="16" t="str">
        <f t="shared" si="10"/>
        <v/>
      </c>
      <c r="H26" s="220"/>
      <c r="I26" s="24"/>
      <c r="J26" s="23"/>
      <c r="K26" s="21"/>
      <c r="L26" s="21"/>
      <c r="M26" s="21"/>
      <c r="N26" s="21"/>
      <c r="O26" s="23"/>
      <c r="P26" s="23"/>
      <c r="Q26" s="23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2"/>
      <c r="AE26" s="21"/>
      <c r="AF26" s="21"/>
      <c r="AG26" s="21"/>
      <c r="AH26" s="21"/>
      <c r="AI26" s="21"/>
      <c r="AJ26" s="21"/>
      <c r="AK26" s="21"/>
      <c r="AL26" s="20"/>
      <c r="AM26" s="7"/>
      <c r="AN26" s="6" t="str">
        <f t="shared" si="11"/>
        <v/>
      </c>
      <c r="AO26" s="7"/>
      <c r="AP26" s="6" t="str">
        <f t="shared" si="12"/>
        <v/>
      </c>
      <c r="AQ26" s="7"/>
      <c r="AR26" s="105" t="str">
        <f t="shared" ref="AR26:AR43" si="14">IF(AQ26="ア","素手で殴る・叩く", )&amp;IF(AQ26="イ","棒などで殴る・叩く", )&amp;IF(AQ26="ウ","蹴る・踏みつける", )&amp;IF(AQ26="エ","投げる・突き飛ばす・転倒させる", )&amp;IF(AQ26="オ","つねる・ひっかく等", )&amp;IF(AQ26="カ","物をぶつける・投げつける", )&amp;IF(AQ26="キ","教室等に長時間留め置く", )&amp;IF(AQ26="ク","正座など一定の姿勢を長時間保持させる", )&amp;IF(AQ26="ケ","その他", )</f>
        <v/>
      </c>
      <c r="AS26" s="7"/>
      <c r="AT26" s="6" t="str">
        <f t="shared" si="13"/>
        <v/>
      </c>
      <c r="AU26" s="7"/>
      <c r="AV26" s="18"/>
      <c r="AW26" s="18"/>
      <c r="AX26" s="18"/>
      <c r="AY26" s="19"/>
      <c r="AZ26" s="7"/>
      <c r="BA26" s="18"/>
      <c r="BB26" s="18"/>
      <c r="BC26" s="18"/>
      <c r="BD26" s="18"/>
      <c r="BE26" s="98"/>
      <c r="BF26" s="101"/>
    </row>
    <row r="27" spans="1:58" s="2" customFormat="1" ht="29.1" customHeight="1" x14ac:dyDescent="0.15">
      <c r="A27" s="17">
        <v>4</v>
      </c>
      <c r="B27" s="25"/>
      <c r="C27" s="16" t="str">
        <f t="shared" si="8"/>
        <v/>
      </c>
      <c r="D27" s="7"/>
      <c r="E27" s="16" t="str">
        <f t="shared" si="9"/>
        <v/>
      </c>
      <c r="F27" s="7"/>
      <c r="G27" s="16" t="str">
        <f t="shared" si="10"/>
        <v/>
      </c>
      <c r="H27" s="220"/>
      <c r="I27" s="24"/>
      <c r="J27" s="23"/>
      <c r="K27" s="21"/>
      <c r="L27" s="21"/>
      <c r="M27" s="21"/>
      <c r="N27" s="21"/>
      <c r="O27" s="23"/>
      <c r="P27" s="23"/>
      <c r="Q27" s="23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2"/>
      <c r="AE27" s="21"/>
      <c r="AF27" s="21"/>
      <c r="AG27" s="21"/>
      <c r="AH27" s="21"/>
      <c r="AI27" s="21"/>
      <c r="AJ27" s="21"/>
      <c r="AK27" s="21"/>
      <c r="AL27" s="20"/>
      <c r="AM27" s="7"/>
      <c r="AN27" s="6" t="str">
        <f t="shared" si="11"/>
        <v/>
      </c>
      <c r="AO27" s="7"/>
      <c r="AP27" s="6" t="str">
        <f t="shared" si="12"/>
        <v/>
      </c>
      <c r="AQ27" s="7"/>
      <c r="AR27" s="105" t="str">
        <f t="shared" si="14"/>
        <v/>
      </c>
      <c r="AS27" s="7"/>
      <c r="AT27" s="6" t="str">
        <f t="shared" si="13"/>
        <v/>
      </c>
      <c r="AU27" s="7"/>
      <c r="AV27" s="18"/>
      <c r="AW27" s="18"/>
      <c r="AX27" s="18"/>
      <c r="AY27" s="19"/>
      <c r="AZ27" s="7"/>
      <c r="BA27" s="18"/>
      <c r="BB27" s="18"/>
      <c r="BC27" s="18"/>
      <c r="BD27" s="18"/>
      <c r="BE27" s="98"/>
      <c r="BF27" s="101"/>
    </row>
    <row r="28" spans="1:58" s="2" customFormat="1" ht="29.1" customHeight="1" x14ac:dyDescent="0.15">
      <c r="A28" s="17">
        <v>5</v>
      </c>
      <c r="B28" s="25"/>
      <c r="C28" s="16" t="str">
        <f t="shared" si="8"/>
        <v/>
      </c>
      <c r="D28" s="7"/>
      <c r="E28" s="16" t="str">
        <f t="shared" si="9"/>
        <v/>
      </c>
      <c r="F28" s="7"/>
      <c r="G28" s="16" t="str">
        <f t="shared" si="10"/>
        <v/>
      </c>
      <c r="H28" s="220"/>
      <c r="I28" s="24"/>
      <c r="J28" s="23"/>
      <c r="K28" s="21"/>
      <c r="L28" s="21"/>
      <c r="M28" s="21"/>
      <c r="N28" s="21"/>
      <c r="O28" s="23"/>
      <c r="P28" s="23"/>
      <c r="Q28" s="23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2"/>
      <c r="AE28" s="21"/>
      <c r="AF28" s="21"/>
      <c r="AG28" s="21"/>
      <c r="AH28" s="21"/>
      <c r="AI28" s="21"/>
      <c r="AJ28" s="21"/>
      <c r="AK28" s="21"/>
      <c r="AL28" s="20"/>
      <c r="AM28" s="7"/>
      <c r="AN28" s="6" t="str">
        <f t="shared" si="11"/>
        <v/>
      </c>
      <c r="AO28" s="7"/>
      <c r="AP28" s="6" t="str">
        <f t="shared" si="12"/>
        <v/>
      </c>
      <c r="AQ28" s="7"/>
      <c r="AR28" s="105" t="str">
        <f t="shared" si="14"/>
        <v/>
      </c>
      <c r="AS28" s="7"/>
      <c r="AT28" s="6" t="str">
        <f t="shared" si="13"/>
        <v/>
      </c>
      <c r="AU28" s="7"/>
      <c r="AV28" s="18"/>
      <c r="AW28" s="18"/>
      <c r="AX28" s="18"/>
      <c r="AY28" s="19"/>
      <c r="AZ28" s="7"/>
      <c r="BA28" s="18"/>
      <c r="BB28" s="18"/>
      <c r="BC28" s="18"/>
      <c r="BD28" s="18"/>
      <c r="BE28" s="98"/>
      <c r="BF28" s="101"/>
    </row>
    <row r="29" spans="1:58" s="2" customFormat="1" ht="29.1" customHeight="1" x14ac:dyDescent="0.15">
      <c r="A29" s="17">
        <v>6</v>
      </c>
      <c r="B29" s="25"/>
      <c r="C29" s="16" t="str">
        <f t="shared" si="8"/>
        <v/>
      </c>
      <c r="D29" s="7"/>
      <c r="E29" s="16" t="str">
        <f t="shared" si="9"/>
        <v/>
      </c>
      <c r="F29" s="7"/>
      <c r="G29" s="16" t="str">
        <f t="shared" si="10"/>
        <v/>
      </c>
      <c r="H29" s="220"/>
      <c r="I29" s="24"/>
      <c r="J29" s="23"/>
      <c r="K29" s="21"/>
      <c r="L29" s="21"/>
      <c r="M29" s="21"/>
      <c r="N29" s="21"/>
      <c r="O29" s="23"/>
      <c r="P29" s="23"/>
      <c r="Q29" s="23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2"/>
      <c r="AE29" s="21"/>
      <c r="AF29" s="21"/>
      <c r="AG29" s="21"/>
      <c r="AH29" s="21"/>
      <c r="AI29" s="21"/>
      <c r="AJ29" s="21"/>
      <c r="AK29" s="21"/>
      <c r="AL29" s="20"/>
      <c r="AM29" s="7"/>
      <c r="AN29" s="6" t="str">
        <f t="shared" si="11"/>
        <v/>
      </c>
      <c r="AO29" s="7"/>
      <c r="AP29" s="6" t="str">
        <f t="shared" si="12"/>
        <v/>
      </c>
      <c r="AQ29" s="7"/>
      <c r="AR29" s="105" t="str">
        <f t="shared" si="14"/>
        <v/>
      </c>
      <c r="AS29" s="7"/>
      <c r="AT29" s="6" t="str">
        <f t="shared" si="13"/>
        <v/>
      </c>
      <c r="AU29" s="7"/>
      <c r="AV29" s="18"/>
      <c r="AW29" s="18"/>
      <c r="AX29" s="18"/>
      <c r="AY29" s="19"/>
      <c r="AZ29" s="7"/>
      <c r="BA29" s="18"/>
      <c r="BB29" s="18"/>
      <c r="BC29" s="18"/>
      <c r="BD29" s="18"/>
      <c r="BE29" s="98"/>
      <c r="BF29" s="101"/>
    </row>
    <row r="30" spans="1:58" s="2" customFormat="1" ht="29.1" customHeight="1" x14ac:dyDescent="0.15">
      <c r="A30" s="17">
        <v>7</v>
      </c>
      <c r="B30" s="25"/>
      <c r="C30" s="16" t="str">
        <f t="shared" si="8"/>
        <v/>
      </c>
      <c r="D30" s="7"/>
      <c r="E30" s="16" t="str">
        <f t="shared" si="9"/>
        <v/>
      </c>
      <c r="F30" s="7"/>
      <c r="G30" s="16" t="str">
        <f t="shared" si="10"/>
        <v/>
      </c>
      <c r="H30" s="220"/>
      <c r="I30" s="24"/>
      <c r="J30" s="23"/>
      <c r="K30" s="21"/>
      <c r="L30" s="21"/>
      <c r="M30" s="21"/>
      <c r="N30" s="21"/>
      <c r="O30" s="23"/>
      <c r="P30" s="23"/>
      <c r="Q30" s="23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2"/>
      <c r="AE30" s="21"/>
      <c r="AF30" s="21"/>
      <c r="AG30" s="21"/>
      <c r="AH30" s="21"/>
      <c r="AI30" s="21"/>
      <c r="AJ30" s="21"/>
      <c r="AK30" s="21"/>
      <c r="AL30" s="20"/>
      <c r="AM30" s="7"/>
      <c r="AN30" s="6" t="str">
        <f t="shared" si="11"/>
        <v/>
      </c>
      <c r="AO30" s="7"/>
      <c r="AP30" s="6" t="str">
        <f t="shared" si="12"/>
        <v/>
      </c>
      <c r="AQ30" s="7"/>
      <c r="AR30" s="105" t="str">
        <f t="shared" si="14"/>
        <v/>
      </c>
      <c r="AS30" s="7"/>
      <c r="AT30" s="6" t="str">
        <f t="shared" si="13"/>
        <v/>
      </c>
      <c r="AU30" s="7"/>
      <c r="AV30" s="18"/>
      <c r="AW30" s="18"/>
      <c r="AX30" s="18"/>
      <c r="AY30" s="19"/>
      <c r="AZ30" s="7"/>
      <c r="BA30" s="18"/>
      <c r="BB30" s="18"/>
      <c r="BC30" s="18"/>
      <c r="BD30" s="18"/>
      <c r="BE30" s="98"/>
      <c r="BF30" s="101"/>
    </row>
    <row r="31" spans="1:58" s="2" customFormat="1" ht="29.1" customHeight="1" x14ac:dyDescent="0.15">
      <c r="A31" s="17">
        <v>8</v>
      </c>
      <c r="B31" s="25"/>
      <c r="C31" s="16" t="str">
        <f t="shared" si="8"/>
        <v/>
      </c>
      <c r="D31" s="7"/>
      <c r="E31" s="16" t="str">
        <f t="shared" si="9"/>
        <v/>
      </c>
      <c r="F31" s="7"/>
      <c r="G31" s="16" t="str">
        <f t="shared" si="10"/>
        <v/>
      </c>
      <c r="H31" s="220"/>
      <c r="I31" s="24"/>
      <c r="J31" s="23"/>
      <c r="K31" s="21"/>
      <c r="L31" s="21"/>
      <c r="M31" s="21"/>
      <c r="N31" s="21"/>
      <c r="O31" s="23"/>
      <c r="P31" s="23"/>
      <c r="Q31" s="23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2"/>
      <c r="AE31" s="21"/>
      <c r="AF31" s="21"/>
      <c r="AG31" s="21"/>
      <c r="AH31" s="21"/>
      <c r="AI31" s="21"/>
      <c r="AJ31" s="21"/>
      <c r="AK31" s="21"/>
      <c r="AL31" s="20"/>
      <c r="AM31" s="7"/>
      <c r="AN31" s="6" t="str">
        <f t="shared" si="11"/>
        <v/>
      </c>
      <c r="AO31" s="7"/>
      <c r="AP31" s="6" t="str">
        <f t="shared" si="12"/>
        <v/>
      </c>
      <c r="AQ31" s="7"/>
      <c r="AR31" s="105" t="str">
        <f t="shared" si="14"/>
        <v/>
      </c>
      <c r="AS31" s="7"/>
      <c r="AT31" s="6" t="str">
        <f t="shared" si="13"/>
        <v/>
      </c>
      <c r="AU31" s="7"/>
      <c r="AV31" s="18"/>
      <c r="AW31" s="18"/>
      <c r="AX31" s="18"/>
      <c r="AY31" s="19"/>
      <c r="AZ31" s="7"/>
      <c r="BA31" s="18"/>
      <c r="BB31" s="18"/>
      <c r="BC31" s="18"/>
      <c r="BD31" s="18"/>
      <c r="BE31" s="98"/>
      <c r="BF31" s="101"/>
    </row>
    <row r="32" spans="1:58" s="2" customFormat="1" ht="29.1" customHeight="1" x14ac:dyDescent="0.15">
      <c r="A32" s="17">
        <v>9</v>
      </c>
      <c r="B32" s="25"/>
      <c r="C32" s="16" t="str">
        <f t="shared" si="8"/>
        <v/>
      </c>
      <c r="D32" s="7"/>
      <c r="E32" s="16" t="str">
        <f t="shared" si="9"/>
        <v/>
      </c>
      <c r="F32" s="7"/>
      <c r="G32" s="16" t="str">
        <f t="shared" si="10"/>
        <v/>
      </c>
      <c r="H32" s="220"/>
      <c r="I32" s="24"/>
      <c r="J32" s="23"/>
      <c r="K32" s="21"/>
      <c r="L32" s="21"/>
      <c r="M32" s="21"/>
      <c r="N32" s="21"/>
      <c r="O32" s="23"/>
      <c r="P32" s="23"/>
      <c r="Q32" s="23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2"/>
      <c r="AE32" s="21"/>
      <c r="AF32" s="21"/>
      <c r="AG32" s="21"/>
      <c r="AH32" s="21"/>
      <c r="AI32" s="21"/>
      <c r="AJ32" s="21"/>
      <c r="AK32" s="21"/>
      <c r="AL32" s="20"/>
      <c r="AM32" s="7"/>
      <c r="AN32" s="6" t="str">
        <f t="shared" si="11"/>
        <v/>
      </c>
      <c r="AO32" s="7"/>
      <c r="AP32" s="6" t="str">
        <f t="shared" si="12"/>
        <v/>
      </c>
      <c r="AQ32" s="7"/>
      <c r="AR32" s="105" t="str">
        <f t="shared" si="14"/>
        <v/>
      </c>
      <c r="AS32" s="7"/>
      <c r="AT32" s="6" t="str">
        <f t="shared" si="13"/>
        <v/>
      </c>
      <c r="AU32" s="7"/>
      <c r="AV32" s="18"/>
      <c r="AW32" s="18"/>
      <c r="AX32" s="18"/>
      <c r="AY32" s="19"/>
      <c r="AZ32" s="7"/>
      <c r="BA32" s="18"/>
      <c r="BB32" s="18"/>
      <c r="BC32" s="18"/>
      <c r="BD32" s="18"/>
      <c r="BE32" s="98"/>
      <c r="BF32" s="101"/>
    </row>
    <row r="33" spans="1:58" s="2" customFormat="1" ht="29.1" customHeight="1" x14ac:dyDescent="0.15">
      <c r="A33" s="26">
        <v>10</v>
      </c>
      <c r="B33" s="25"/>
      <c r="C33" s="16" t="str">
        <f t="shared" si="8"/>
        <v/>
      </c>
      <c r="D33" s="7"/>
      <c r="E33" s="16" t="str">
        <f t="shared" si="9"/>
        <v/>
      </c>
      <c r="F33" s="7"/>
      <c r="G33" s="16" t="str">
        <f t="shared" si="10"/>
        <v/>
      </c>
      <c r="H33" s="220"/>
      <c r="I33" s="24"/>
      <c r="J33" s="23"/>
      <c r="K33" s="21"/>
      <c r="L33" s="21"/>
      <c r="M33" s="21"/>
      <c r="N33" s="21"/>
      <c r="O33" s="23"/>
      <c r="P33" s="23"/>
      <c r="Q33" s="23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2"/>
      <c r="AE33" s="21"/>
      <c r="AF33" s="21"/>
      <c r="AG33" s="21"/>
      <c r="AH33" s="21"/>
      <c r="AI33" s="21"/>
      <c r="AJ33" s="21"/>
      <c r="AK33" s="21"/>
      <c r="AL33" s="20"/>
      <c r="AM33" s="7"/>
      <c r="AN33" s="6" t="str">
        <f t="shared" si="11"/>
        <v/>
      </c>
      <c r="AO33" s="7"/>
      <c r="AP33" s="6" t="str">
        <f t="shared" si="12"/>
        <v/>
      </c>
      <c r="AQ33" s="7"/>
      <c r="AR33" s="105" t="str">
        <f t="shared" si="14"/>
        <v/>
      </c>
      <c r="AS33" s="7"/>
      <c r="AT33" s="6" t="str">
        <f t="shared" si="13"/>
        <v/>
      </c>
      <c r="AU33" s="7"/>
      <c r="AV33" s="18"/>
      <c r="AW33" s="18"/>
      <c r="AX33" s="18"/>
      <c r="AY33" s="19"/>
      <c r="AZ33" s="7"/>
      <c r="BA33" s="18"/>
      <c r="BB33" s="18"/>
      <c r="BC33" s="18"/>
      <c r="BD33" s="18"/>
      <c r="BE33" s="98"/>
      <c r="BF33" s="101"/>
    </row>
    <row r="34" spans="1:58" s="2" customFormat="1" ht="29.1" customHeight="1" x14ac:dyDescent="0.15">
      <c r="A34" s="26">
        <v>11</v>
      </c>
      <c r="B34" s="25"/>
      <c r="C34" s="16" t="str">
        <f t="shared" si="8"/>
        <v/>
      </c>
      <c r="D34" s="7"/>
      <c r="E34" s="16" t="str">
        <f t="shared" si="9"/>
        <v/>
      </c>
      <c r="F34" s="7"/>
      <c r="G34" s="16" t="str">
        <f t="shared" si="10"/>
        <v/>
      </c>
      <c r="H34" s="220"/>
      <c r="I34" s="24"/>
      <c r="J34" s="23"/>
      <c r="K34" s="21"/>
      <c r="L34" s="21"/>
      <c r="M34" s="21"/>
      <c r="N34" s="21"/>
      <c r="O34" s="23"/>
      <c r="P34" s="23"/>
      <c r="Q34" s="23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2"/>
      <c r="AE34" s="21"/>
      <c r="AF34" s="21"/>
      <c r="AG34" s="21"/>
      <c r="AH34" s="21"/>
      <c r="AI34" s="21"/>
      <c r="AJ34" s="21"/>
      <c r="AK34" s="21"/>
      <c r="AL34" s="20"/>
      <c r="AM34" s="7"/>
      <c r="AN34" s="6" t="str">
        <f t="shared" si="11"/>
        <v/>
      </c>
      <c r="AO34" s="7"/>
      <c r="AP34" s="6" t="str">
        <f t="shared" si="12"/>
        <v/>
      </c>
      <c r="AQ34" s="7"/>
      <c r="AR34" s="105" t="str">
        <f t="shared" si="14"/>
        <v/>
      </c>
      <c r="AS34" s="7"/>
      <c r="AT34" s="6" t="str">
        <f t="shared" si="13"/>
        <v/>
      </c>
      <c r="AU34" s="7"/>
      <c r="AV34" s="18"/>
      <c r="AW34" s="18"/>
      <c r="AX34" s="18"/>
      <c r="AY34" s="19"/>
      <c r="AZ34" s="7"/>
      <c r="BA34" s="18"/>
      <c r="BB34" s="18"/>
      <c r="BC34" s="18"/>
      <c r="BD34" s="18"/>
      <c r="BE34" s="98"/>
      <c r="BF34" s="101"/>
    </row>
    <row r="35" spans="1:58" s="2" customFormat="1" ht="29.1" customHeight="1" x14ac:dyDescent="0.15">
      <c r="A35" s="17">
        <v>12</v>
      </c>
      <c r="B35" s="25"/>
      <c r="C35" s="16" t="str">
        <f t="shared" si="8"/>
        <v/>
      </c>
      <c r="D35" s="7"/>
      <c r="E35" s="16" t="str">
        <f t="shared" si="9"/>
        <v/>
      </c>
      <c r="F35" s="7"/>
      <c r="G35" s="16" t="str">
        <f t="shared" si="10"/>
        <v/>
      </c>
      <c r="H35" s="220"/>
      <c r="I35" s="24"/>
      <c r="J35" s="23"/>
      <c r="K35" s="21"/>
      <c r="L35" s="21"/>
      <c r="M35" s="21"/>
      <c r="N35" s="21"/>
      <c r="O35" s="23"/>
      <c r="P35" s="23"/>
      <c r="Q35" s="23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2"/>
      <c r="AE35" s="21"/>
      <c r="AF35" s="21"/>
      <c r="AG35" s="21"/>
      <c r="AH35" s="21"/>
      <c r="AI35" s="21"/>
      <c r="AJ35" s="21"/>
      <c r="AK35" s="21"/>
      <c r="AL35" s="20"/>
      <c r="AM35" s="7"/>
      <c r="AN35" s="6" t="str">
        <f t="shared" si="11"/>
        <v/>
      </c>
      <c r="AO35" s="7"/>
      <c r="AP35" s="6" t="str">
        <f t="shared" si="12"/>
        <v/>
      </c>
      <c r="AQ35" s="7"/>
      <c r="AR35" s="105" t="str">
        <f t="shared" si="14"/>
        <v/>
      </c>
      <c r="AS35" s="7"/>
      <c r="AT35" s="6" t="str">
        <f t="shared" si="13"/>
        <v/>
      </c>
      <c r="AU35" s="7"/>
      <c r="AV35" s="18"/>
      <c r="AW35" s="18"/>
      <c r="AX35" s="18"/>
      <c r="AY35" s="19"/>
      <c r="AZ35" s="7"/>
      <c r="BA35" s="18"/>
      <c r="BB35" s="18"/>
      <c r="BC35" s="18"/>
      <c r="BD35" s="18"/>
      <c r="BE35" s="98"/>
      <c r="BF35" s="101"/>
    </row>
    <row r="36" spans="1:58" s="2" customFormat="1" ht="29.1" customHeight="1" x14ac:dyDescent="0.15">
      <c r="A36" s="17">
        <v>13</v>
      </c>
      <c r="B36" s="25"/>
      <c r="C36" s="16" t="str">
        <f t="shared" si="8"/>
        <v/>
      </c>
      <c r="D36" s="7"/>
      <c r="E36" s="16" t="str">
        <f t="shared" si="9"/>
        <v/>
      </c>
      <c r="F36" s="7"/>
      <c r="G36" s="16" t="str">
        <f t="shared" si="10"/>
        <v/>
      </c>
      <c r="H36" s="220"/>
      <c r="I36" s="24"/>
      <c r="J36" s="23"/>
      <c r="K36" s="21"/>
      <c r="L36" s="21"/>
      <c r="M36" s="21"/>
      <c r="N36" s="21"/>
      <c r="O36" s="23"/>
      <c r="P36" s="23"/>
      <c r="Q36" s="23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2"/>
      <c r="AE36" s="21"/>
      <c r="AF36" s="21"/>
      <c r="AG36" s="21"/>
      <c r="AH36" s="21"/>
      <c r="AI36" s="21"/>
      <c r="AJ36" s="21"/>
      <c r="AK36" s="21"/>
      <c r="AL36" s="20"/>
      <c r="AM36" s="7"/>
      <c r="AN36" s="6" t="str">
        <f t="shared" si="11"/>
        <v/>
      </c>
      <c r="AO36" s="7"/>
      <c r="AP36" s="6" t="str">
        <f t="shared" si="12"/>
        <v/>
      </c>
      <c r="AQ36" s="7"/>
      <c r="AR36" s="105" t="str">
        <f t="shared" si="14"/>
        <v/>
      </c>
      <c r="AS36" s="7"/>
      <c r="AT36" s="6" t="str">
        <f t="shared" si="13"/>
        <v/>
      </c>
      <c r="AU36" s="7"/>
      <c r="AV36" s="18"/>
      <c r="AW36" s="18"/>
      <c r="AX36" s="18"/>
      <c r="AY36" s="19"/>
      <c r="AZ36" s="7"/>
      <c r="BA36" s="18"/>
      <c r="BB36" s="18"/>
      <c r="BC36" s="18"/>
      <c r="BD36" s="18"/>
      <c r="BE36" s="98"/>
      <c r="BF36" s="101"/>
    </row>
    <row r="37" spans="1:58" s="2" customFormat="1" ht="29.1" customHeight="1" x14ac:dyDescent="0.15">
      <c r="A37" s="17">
        <v>14</v>
      </c>
      <c r="B37" s="25"/>
      <c r="C37" s="16" t="str">
        <f t="shared" si="8"/>
        <v/>
      </c>
      <c r="D37" s="7"/>
      <c r="E37" s="16" t="str">
        <f t="shared" si="9"/>
        <v/>
      </c>
      <c r="F37" s="7"/>
      <c r="G37" s="16" t="str">
        <f t="shared" si="10"/>
        <v/>
      </c>
      <c r="H37" s="220"/>
      <c r="I37" s="24"/>
      <c r="J37" s="23"/>
      <c r="K37" s="21"/>
      <c r="L37" s="21"/>
      <c r="M37" s="21"/>
      <c r="N37" s="21"/>
      <c r="O37" s="23"/>
      <c r="P37" s="23"/>
      <c r="Q37" s="23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2"/>
      <c r="AE37" s="21"/>
      <c r="AF37" s="21"/>
      <c r="AG37" s="21"/>
      <c r="AH37" s="21"/>
      <c r="AI37" s="21"/>
      <c r="AJ37" s="21"/>
      <c r="AK37" s="21"/>
      <c r="AL37" s="20"/>
      <c r="AM37" s="7"/>
      <c r="AN37" s="6" t="str">
        <f t="shared" si="11"/>
        <v/>
      </c>
      <c r="AO37" s="7"/>
      <c r="AP37" s="6" t="str">
        <f t="shared" si="12"/>
        <v/>
      </c>
      <c r="AQ37" s="7"/>
      <c r="AR37" s="105" t="str">
        <f t="shared" si="14"/>
        <v/>
      </c>
      <c r="AS37" s="7"/>
      <c r="AT37" s="6" t="str">
        <f t="shared" si="13"/>
        <v/>
      </c>
      <c r="AU37" s="7"/>
      <c r="AV37" s="18"/>
      <c r="AW37" s="18"/>
      <c r="AX37" s="18"/>
      <c r="AY37" s="19"/>
      <c r="AZ37" s="7"/>
      <c r="BA37" s="18"/>
      <c r="BB37" s="18"/>
      <c r="BC37" s="18"/>
      <c r="BD37" s="18"/>
      <c r="BE37" s="98"/>
      <c r="BF37" s="101"/>
    </row>
    <row r="38" spans="1:58" s="2" customFormat="1" ht="29.1" customHeight="1" x14ac:dyDescent="0.15">
      <c r="A38" s="17">
        <v>15</v>
      </c>
      <c r="B38" s="25"/>
      <c r="C38" s="16" t="str">
        <f t="shared" si="8"/>
        <v/>
      </c>
      <c r="D38" s="7"/>
      <c r="E38" s="16" t="str">
        <f t="shared" si="9"/>
        <v/>
      </c>
      <c r="F38" s="7"/>
      <c r="G38" s="16" t="str">
        <f t="shared" si="10"/>
        <v/>
      </c>
      <c r="H38" s="220"/>
      <c r="I38" s="24"/>
      <c r="J38" s="23"/>
      <c r="K38" s="21"/>
      <c r="L38" s="21"/>
      <c r="M38" s="21"/>
      <c r="N38" s="21"/>
      <c r="O38" s="23"/>
      <c r="P38" s="23"/>
      <c r="Q38" s="23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2"/>
      <c r="AE38" s="21"/>
      <c r="AF38" s="21"/>
      <c r="AG38" s="21"/>
      <c r="AH38" s="21"/>
      <c r="AI38" s="21"/>
      <c r="AJ38" s="21"/>
      <c r="AK38" s="21"/>
      <c r="AL38" s="20"/>
      <c r="AM38" s="7"/>
      <c r="AN38" s="6" t="str">
        <f t="shared" si="11"/>
        <v/>
      </c>
      <c r="AO38" s="7"/>
      <c r="AP38" s="6" t="str">
        <f t="shared" si="12"/>
        <v/>
      </c>
      <c r="AQ38" s="7"/>
      <c r="AR38" s="105" t="str">
        <f t="shared" si="14"/>
        <v/>
      </c>
      <c r="AS38" s="7"/>
      <c r="AT38" s="6" t="str">
        <f t="shared" si="13"/>
        <v/>
      </c>
      <c r="AU38" s="7"/>
      <c r="AV38" s="18"/>
      <c r="AW38" s="18"/>
      <c r="AX38" s="18"/>
      <c r="AY38" s="19"/>
      <c r="AZ38" s="7"/>
      <c r="BA38" s="18"/>
      <c r="BB38" s="18"/>
      <c r="BC38" s="18"/>
      <c r="BD38" s="18"/>
      <c r="BE38" s="98"/>
      <c r="BF38" s="101"/>
    </row>
    <row r="39" spans="1:58" s="2" customFormat="1" ht="29.1" customHeight="1" x14ac:dyDescent="0.15">
      <c r="A39" s="17">
        <v>16</v>
      </c>
      <c r="B39" s="25"/>
      <c r="C39" s="16" t="str">
        <f t="shared" si="8"/>
        <v/>
      </c>
      <c r="D39" s="7"/>
      <c r="E39" s="16" t="str">
        <f t="shared" si="9"/>
        <v/>
      </c>
      <c r="F39" s="7"/>
      <c r="G39" s="16" t="str">
        <f t="shared" si="10"/>
        <v/>
      </c>
      <c r="H39" s="220"/>
      <c r="I39" s="24"/>
      <c r="J39" s="23"/>
      <c r="K39" s="21"/>
      <c r="L39" s="21"/>
      <c r="M39" s="21"/>
      <c r="N39" s="21"/>
      <c r="O39" s="23"/>
      <c r="P39" s="23"/>
      <c r="Q39" s="23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2"/>
      <c r="AE39" s="21"/>
      <c r="AF39" s="21"/>
      <c r="AG39" s="21"/>
      <c r="AH39" s="21"/>
      <c r="AI39" s="21"/>
      <c r="AJ39" s="21"/>
      <c r="AK39" s="21"/>
      <c r="AL39" s="20"/>
      <c r="AM39" s="7"/>
      <c r="AN39" s="6" t="str">
        <f t="shared" si="11"/>
        <v/>
      </c>
      <c r="AO39" s="7"/>
      <c r="AP39" s="6" t="str">
        <f t="shared" si="12"/>
        <v/>
      </c>
      <c r="AQ39" s="7"/>
      <c r="AR39" s="105" t="str">
        <f t="shared" si="14"/>
        <v/>
      </c>
      <c r="AS39" s="7"/>
      <c r="AT39" s="6" t="str">
        <f t="shared" si="13"/>
        <v/>
      </c>
      <c r="AU39" s="7"/>
      <c r="AV39" s="18"/>
      <c r="AW39" s="18"/>
      <c r="AX39" s="18"/>
      <c r="AY39" s="19"/>
      <c r="AZ39" s="7"/>
      <c r="BA39" s="18"/>
      <c r="BB39" s="18"/>
      <c r="BC39" s="18"/>
      <c r="BD39" s="18"/>
      <c r="BE39" s="98"/>
      <c r="BF39" s="101"/>
    </row>
    <row r="40" spans="1:58" s="2" customFormat="1" ht="29.1" customHeight="1" x14ac:dyDescent="0.15">
      <c r="A40" s="17">
        <v>17</v>
      </c>
      <c r="B40" s="25"/>
      <c r="C40" s="16" t="str">
        <f t="shared" si="8"/>
        <v/>
      </c>
      <c r="D40" s="7"/>
      <c r="E40" s="16" t="str">
        <f t="shared" si="9"/>
        <v/>
      </c>
      <c r="F40" s="7"/>
      <c r="G40" s="16" t="str">
        <f t="shared" si="10"/>
        <v/>
      </c>
      <c r="H40" s="220"/>
      <c r="I40" s="24"/>
      <c r="J40" s="23"/>
      <c r="K40" s="21"/>
      <c r="L40" s="21"/>
      <c r="M40" s="21"/>
      <c r="N40" s="21"/>
      <c r="O40" s="23"/>
      <c r="P40" s="23"/>
      <c r="Q40" s="23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2"/>
      <c r="AE40" s="21"/>
      <c r="AF40" s="21"/>
      <c r="AG40" s="21"/>
      <c r="AH40" s="21"/>
      <c r="AI40" s="21"/>
      <c r="AJ40" s="21"/>
      <c r="AK40" s="21"/>
      <c r="AL40" s="20"/>
      <c r="AM40" s="7"/>
      <c r="AN40" s="6" t="str">
        <f t="shared" si="11"/>
        <v/>
      </c>
      <c r="AO40" s="7"/>
      <c r="AP40" s="6" t="str">
        <f t="shared" si="12"/>
        <v/>
      </c>
      <c r="AQ40" s="7"/>
      <c r="AR40" s="105" t="str">
        <f t="shared" si="14"/>
        <v/>
      </c>
      <c r="AS40" s="7"/>
      <c r="AT40" s="6" t="str">
        <f t="shared" si="13"/>
        <v/>
      </c>
      <c r="AU40" s="7"/>
      <c r="AV40" s="18"/>
      <c r="AW40" s="18"/>
      <c r="AX40" s="18"/>
      <c r="AY40" s="19"/>
      <c r="AZ40" s="7"/>
      <c r="BA40" s="18"/>
      <c r="BB40" s="18"/>
      <c r="BC40" s="18"/>
      <c r="BD40" s="18"/>
      <c r="BE40" s="98"/>
      <c r="BF40" s="101"/>
    </row>
    <row r="41" spans="1:58" s="2" customFormat="1" ht="29.1" customHeight="1" x14ac:dyDescent="0.15">
      <c r="A41" s="17">
        <v>18</v>
      </c>
      <c r="B41" s="25"/>
      <c r="C41" s="16" t="str">
        <f t="shared" si="8"/>
        <v/>
      </c>
      <c r="D41" s="7"/>
      <c r="E41" s="16" t="str">
        <f t="shared" si="9"/>
        <v/>
      </c>
      <c r="F41" s="7"/>
      <c r="G41" s="16" t="str">
        <f t="shared" si="10"/>
        <v/>
      </c>
      <c r="H41" s="220"/>
      <c r="I41" s="24"/>
      <c r="J41" s="23"/>
      <c r="K41" s="21"/>
      <c r="L41" s="21"/>
      <c r="M41" s="21"/>
      <c r="N41" s="21"/>
      <c r="O41" s="23"/>
      <c r="P41" s="23"/>
      <c r="Q41" s="23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2"/>
      <c r="AE41" s="21"/>
      <c r="AF41" s="21"/>
      <c r="AG41" s="21"/>
      <c r="AH41" s="21"/>
      <c r="AI41" s="21"/>
      <c r="AJ41" s="21"/>
      <c r="AK41" s="21"/>
      <c r="AL41" s="20"/>
      <c r="AM41" s="7"/>
      <c r="AN41" s="6" t="str">
        <f t="shared" si="11"/>
        <v/>
      </c>
      <c r="AO41" s="7"/>
      <c r="AP41" s="6" t="str">
        <f t="shared" si="12"/>
        <v/>
      </c>
      <c r="AQ41" s="7"/>
      <c r="AR41" s="105" t="str">
        <f t="shared" si="14"/>
        <v/>
      </c>
      <c r="AS41" s="7"/>
      <c r="AT41" s="6" t="str">
        <f t="shared" si="13"/>
        <v/>
      </c>
      <c r="AU41" s="7"/>
      <c r="AV41" s="18"/>
      <c r="AW41" s="18"/>
      <c r="AX41" s="18"/>
      <c r="AY41" s="19"/>
      <c r="AZ41" s="7"/>
      <c r="BA41" s="18"/>
      <c r="BB41" s="18"/>
      <c r="BC41" s="18"/>
      <c r="BD41" s="18"/>
      <c r="BE41" s="98"/>
      <c r="BF41" s="101"/>
    </row>
    <row r="42" spans="1:58" s="2" customFormat="1" ht="29.1" customHeight="1" x14ac:dyDescent="0.15">
      <c r="A42" s="17">
        <v>19</v>
      </c>
      <c r="B42" s="25"/>
      <c r="C42" s="16" t="str">
        <f t="shared" si="8"/>
        <v/>
      </c>
      <c r="D42" s="7"/>
      <c r="E42" s="16" t="str">
        <f t="shared" si="9"/>
        <v/>
      </c>
      <c r="F42" s="7"/>
      <c r="G42" s="16" t="str">
        <f t="shared" si="10"/>
        <v/>
      </c>
      <c r="H42" s="220"/>
      <c r="I42" s="24"/>
      <c r="J42" s="23"/>
      <c r="K42" s="21"/>
      <c r="L42" s="21"/>
      <c r="M42" s="21"/>
      <c r="N42" s="21"/>
      <c r="O42" s="23"/>
      <c r="P42" s="23"/>
      <c r="Q42" s="23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2"/>
      <c r="AE42" s="21"/>
      <c r="AF42" s="21"/>
      <c r="AG42" s="21"/>
      <c r="AH42" s="21"/>
      <c r="AI42" s="21"/>
      <c r="AJ42" s="21"/>
      <c r="AK42" s="21"/>
      <c r="AL42" s="20"/>
      <c r="AM42" s="7"/>
      <c r="AN42" s="6" t="str">
        <f t="shared" si="11"/>
        <v/>
      </c>
      <c r="AO42" s="7"/>
      <c r="AP42" s="6" t="str">
        <f t="shared" si="12"/>
        <v/>
      </c>
      <c r="AQ42" s="7"/>
      <c r="AR42" s="105" t="str">
        <f t="shared" si="14"/>
        <v/>
      </c>
      <c r="AS42" s="7"/>
      <c r="AT42" s="6" t="str">
        <f t="shared" si="13"/>
        <v/>
      </c>
      <c r="AU42" s="7"/>
      <c r="AV42" s="18"/>
      <c r="AW42" s="18"/>
      <c r="AX42" s="18"/>
      <c r="AY42" s="19"/>
      <c r="AZ42" s="7"/>
      <c r="BA42" s="18"/>
      <c r="BB42" s="18"/>
      <c r="BC42" s="18"/>
      <c r="BD42" s="18"/>
      <c r="BE42" s="98"/>
      <c r="BF42" s="101"/>
    </row>
    <row r="43" spans="1:58" s="2" customFormat="1" ht="29.1" customHeight="1" thickBot="1" x14ac:dyDescent="0.2">
      <c r="A43" s="15">
        <v>20</v>
      </c>
      <c r="B43" s="14"/>
      <c r="C43" s="13" t="str">
        <f t="shared" si="8"/>
        <v/>
      </c>
      <c r="D43" s="4"/>
      <c r="E43" s="13" t="str">
        <f t="shared" si="9"/>
        <v/>
      </c>
      <c r="F43" s="4"/>
      <c r="G43" s="13" t="str">
        <f t="shared" si="10"/>
        <v/>
      </c>
      <c r="H43" s="221"/>
      <c r="I43" s="12"/>
      <c r="J43" s="11"/>
      <c r="K43" s="9"/>
      <c r="L43" s="9"/>
      <c r="M43" s="9"/>
      <c r="N43" s="9"/>
      <c r="O43" s="11"/>
      <c r="P43" s="11"/>
      <c r="Q43" s="11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10"/>
      <c r="AE43" s="9"/>
      <c r="AF43" s="9"/>
      <c r="AG43" s="9"/>
      <c r="AH43" s="9"/>
      <c r="AI43" s="9"/>
      <c r="AJ43" s="9"/>
      <c r="AK43" s="9"/>
      <c r="AL43" s="8"/>
      <c r="AM43" s="4"/>
      <c r="AN43" s="89" t="str">
        <f t="shared" si="11"/>
        <v/>
      </c>
      <c r="AO43" s="4"/>
      <c r="AP43" s="89" t="str">
        <f t="shared" si="12"/>
        <v/>
      </c>
      <c r="AQ43" s="4"/>
      <c r="AR43" s="106" t="str">
        <f t="shared" si="14"/>
        <v/>
      </c>
      <c r="AS43" s="4"/>
      <c r="AT43" s="89" t="str">
        <f t="shared" si="13"/>
        <v/>
      </c>
      <c r="AU43" s="4"/>
      <c r="AV43" s="3"/>
      <c r="AW43" s="3"/>
      <c r="AX43" s="3"/>
      <c r="AY43" s="5"/>
      <c r="AZ43" s="4"/>
      <c r="BA43" s="3"/>
      <c r="BB43" s="3"/>
      <c r="BC43" s="3"/>
      <c r="BD43" s="3"/>
      <c r="BE43" s="99"/>
      <c r="BF43" s="102"/>
    </row>
    <row r="44" spans="1:58" x14ac:dyDescent="0.15">
      <c r="A44" s="1" t="s">
        <v>62</v>
      </c>
    </row>
    <row r="45" spans="1:58" x14ac:dyDescent="0.15">
      <c r="A45" s="1" t="s">
        <v>63</v>
      </c>
    </row>
    <row r="46" spans="1:58" x14ac:dyDescent="0.15">
      <c r="A46" s="1" t="s">
        <v>66</v>
      </c>
    </row>
    <row r="47" spans="1:58" x14ac:dyDescent="0.15">
      <c r="A47" s="1" t="s">
        <v>64</v>
      </c>
    </row>
  </sheetData>
  <sheetProtection insertHyperlinks="0" selectLockedCells="1" sort="0" autoFilter="0"/>
  <mergeCells count="81">
    <mergeCell ref="Z2:AL2"/>
    <mergeCell ref="B3:E3"/>
    <mergeCell ref="BC21:BC23"/>
    <mergeCell ref="BD21:BD23"/>
    <mergeCell ref="B2:E2"/>
    <mergeCell ref="F2:H2"/>
    <mergeCell ref="I2:U2"/>
    <mergeCell ref="F3:H3"/>
    <mergeCell ref="V2:Y2"/>
    <mergeCell ref="I3:U3"/>
    <mergeCell ref="R6:T7"/>
    <mergeCell ref="AW6:AW8"/>
    <mergeCell ref="AM20:AP21"/>
    <mergeCell ref="BA21:BA23"/>
    <mergeCell ref="BB21:BB23"/>
    <mergeCell ref="AV6:AV8"/>
    <mergeCell ref="AM23:AN23"/>
    <mergeCell ref="AZ21:AZ23"/>
    <mergeCell ref="AZ20:BE20"/>
    <mergeCell ref="AG22:AI22"/>
    <mergeCell ref="BE21:BE23"/>
    <mergeCell ref="AO23:AP23"/>
    <mergeCell ref="AW21:AW23"/>
    <mergeCell ref="AQ20:AR21"/>
    <mergeCell ref="AS20:AT21"/>
    <mergeCell ref="AU20:AY20"/>
    <mergeCell ref="AX21:AX23"/>
    <mergeCell ref="AY21:AY23"/>
    <mergeCell ref="AU21:AU23"/>
    <mergeCell ref="AV21:AV23"/>
    <mergeCell ref="O6:Q7"/>
    <mergeCell ref="A20:A23"/>
    <mergeCell ref="B20:G22"/>
    <mergeCell ref="H20:H23"/>
    <mergeCell ref="I20:AL20"/>
    <mergeCell ref="I21:N22"/>
    <mergeCell ref="O21:Q22"/>
    <mergeCell ref="R21:T22"/>
    <mergeCell ref="U21:Z21"/>
    <mergeCell ref="AA21:AL21"/>
    <mergeCell ref="B23:C23"/>
    <mergeCell ref="D23:E23"/>
    <mergeCell ref="F23:G23"/>
    <mergeCell ref="U22:W22"/>
    <mergeCell ref="BC6:BC8"/>
    <mergeCell ref="U6:Z6"/>
    <mergeCell ref="AU6:AU8"/>
    <mergeCell ref="AA22:AF22"/>
    <mergeCell ref="X22:Z22"/>
    <mergeCell ref="BF20:BF23"/>
    <mergeCell ref="BF5:BF8"/>
    <mergeCell ref="BB19:BF19"/>
    <mergeCell ref="I6:N7"/>
    <mergeCell ref="F6:G6"/>
    <mergeCell ref="AJ22:AL22"/>
    <mergeCell ref="BE6:BE8"/>
    <mergeCell ref="U7:W7"/>
    <mergeCell ref="X7:Z7"/>
    <mergeCell ref="AA7:AF7"/>
    <mergeCell ref="AG7:AI7"/>
    <mergeCell ref="AJ7:AL7"/>
    <mergeCell ref="AX6:AX8"/>
    <mergeCell ref="AY6:AY8"/>
    <mergeCell ref="AZ6:AZ8"/>
    <mergeCell ref="BA6:BA8"/>
    <mergeCell ref="AV3:BE3"/>
    <mergeCell ref="A4:A5"/>
    <mergeCell ref="B5:G5"/>
    <mergeCell ref="H5:H8"/>
    <mergeCell ref="I5:AL5"/>
    <mergeCell ref="AM5:AP6"/>
    <mergeCell ref="AQ5:AR6"/>
    <mergeCell ref="AS5:AT6"/>
    <mergeCell ref="AU5:AY5"/>
    <mergeCell ref="AZ5:BE5"/>
    <mergeCell ref="A6:A8"/>
    <mergeCell ref="B6:C6"/>
    <mergeCell ref="D6:E6"/>
    <mergeCell ref="AA6:AL6"/>
    <mergeCell ref="BD6:BD8"/>
    <mergeCell ref="BB6:BB8"/>
  </mergeCells>
  <phoneticPr fontId="3"/>
  <dataValidations count="7">
    <dataValidation type="list" allowBlank="1" showInputMessage="1" showErrorMessage="1" sqref="AM24:AM43">
      <formula1>"ア,イ,ウ,エ,オ,カ,キ"</formula1>
    </dataValidation>
    <dataValidation type="list" allowBlank="1" showInputMessage="1" showErrorMessage="1" sqref="AO24:AO43">
      <formula1>"ア,イ,ウ,エ,オ,カ"</formula1>
    </dataValidation>
    <dataValidation type="list" allowBlank="1" showInputMessage="1" showErrorMessage="1" sqref="AS24:AS43">
      <formula1>"ア,イ,ウ,エ,オ,カ,キ,ク,ケ,コ,サ,シ"</formula1>
    </dataValidation>
    <dataValidation type="list" allowBlank="1" showInputMessage="1" showErrorMessage="1" sqref="B24:B43 D24:D43">
      <formula1>"ア,イ,ウ,エ,オ"</formula1>
    </dataValidation>
    <dataValidation type="list" allowBlank="1" showInputMessage="1" showErrorMessage="1" sqref="F24:F43">
      <formula1>"ア,イ"</formula1>
    </dataValidation>
    <dataValidation type="list" allowBlank="1" showInputMessage="1" showErrorMessage="1" sqref="AQ24:AQ43">
      <formula1>"ア,イ,ウ,エ,オ,カ,キ,ク,ケ"</formula1>
    </dataValidation>
    <dataValidation type="list" allowBlank="1" showInputMessage="1" showErrorMessage="1" sqref="AU24:BF43">
      <formula1>"1"</formula1>
    </dataValidation>
  </dataValidations>
  <printOptions horizontalCentered="1"/>
  <pageMargins left="0.78740157480314965" right="0.78740157480314965" top="0.59055118110236227" bottom="0.39370078740157483" header="0.19685039370078741" footer="0.27559055118110237"/>
  <pageSetup paperSize="9" scale="63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様式１＿体罰調査（私立）</vt:lpstr>
      <vt:lpstr>'様式１＿体罰調査（私立）'!Print_Area</vt:lpstr>
      <vt:lpstr>'様式１＿体罰調査（私立）'!Print_Titles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大阪府</cp:lastModifiedBy>
  <cp:lastPrinted>2018-11-16T04:20:00Z</cp:lastPrinted>
  <dcterms:created xsi:type="dcterms:W3CDTF">2015-09-24T01:29:45Z</dcterms:created>
  <dcterms:modified xsi:type="dcterms:W3CDTF">2018-11-16T04:20:01Z</dcterms:modified>
</cp:coreProperties>
</file>