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2\d10271$\doc\06採用G（50GB）\18非公開（過去５年分のみ・６年以前はHDDに移行\02教員採用\01広報\Ｈ３２広報\06_報道提供\191025_2020教採3次結果\02_報道提供資料（HP掲載用）\excel\"/>
    </mc:Choice>
  </mc:AlternateContent>
  <bookViews>
    <workbookView xWindow="600" yWindow="120" windowWidth="19395" windowHeight="6915"/>
  </bookViews>
  <sheets>
    <sheet name="５．第１次・2次・３次選考結果表" sheetId="1" r:id="rId1"/>
  </sheets>
  <definedNames>
    <definedName name="_xlnm._FilterDatabase" localSheetId="0" hidden="1">'５．第１次・2次・３次選考結果表'!#REF!</definedName>
    <definedName name="_xlnm.Print_Titles" localSheetId="0">'５．第１次・2次・３次選考結果表'!$2:$7</definedName>
  </definedNames>
  <calcPr calcId="162913"/>
</workbook>
</file>

<file path=xl/calcChain.xml><?xml version="1.0" encoding="utf-8"?>
<calcChain xmlns="http://schemas.openxmlformats.org/spreadsheetml/2006/main">
  <c r="W8" i="1" l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V58" i="1" l="1"/>
  <c r="W22" i="1" l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3" i="1"/>
  <c r="W44" i="1"/>
  <c r="W45" i="1"/>
  <c r="W46" i="1"/>
  <c r="W48" i="1"/>
  <c r="W49" i="1"/>
  <c r="W50" i="1"/>
  <c r="W51" i="1"/>
  <c r="W52" i="1"/>
  <c r="W53" i="1"/>
  <c r="W54" i="1"/>
  <c r="W55" i="1"/>
  <c r="W56" i="1"/>
  <c r="W57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9" i="1"/>
  <c r="W20" i="1"/>
  <c r="W19" i="1"/>
  <c r="W18" i="1"/>
  <c r="W17" i="1"/>
  <c r="W16" i="1"/>
  <c r="W15" i="1"/>
  <c r="W14" i="1"/>
  <c r="W13" i="1"/>
  <c r="W12" i="1"/>
  <c r="W11" i="1"/>
  <c r="S58" i="1" l="1"/>
  <c r="V47" i="1"/>
  <c r="S47" i="1"/>
  <c r="V42" i="1"/>
  <c r="S42" i="1"/>
  <c r="V21" i="1"/>
  <c r="S21" i="1"/>
  <c r="V10" i="1"/>
  <c r="S10" i="1"/>
  <c r="W10" i="1" s="1"/>
  <c r="V85" i="1" l="1"/>
  <c r="S85" i="1"/>
  <c r="U58" i="1" l="1"/>
  <c r="T58" i="1"/>
  <c r="R58" i="1"/>
  <c r="Q58" i="1"/>
  <c r="U47" i="1"/>
  <c r="T47" i="1"/>
  <c r="R47" i="1"/>
  <c r="Q47" i="1"/>
  <c r="U42" i="1"/>
  <c r="T42" i="1"/>
  <c r="R42" i="1"/>
  <c r="Q42" i="1"/>
  <c r="W42" i="1" s="1"/>
  <c r="U21" i="1"/>
  <c r="T21" i="1"/>
  <c r="R21" i="1"/>
  <c r="Q21" i="1"/>
  <c r="U10" i="1"/>
  <c r="U85" i="1" s="1"/>
  <c r="T10" i="1"/>
  <c r="R10" i="1"/>
  <c r="Q10" i="1"/>
  <c r="W58" i="1" l="1"/>
  <c r="W47" i="1"/>
  <c r="W21" i="1"/>
  <c r="Q85" i="1"/>
  <c r="W85" i="1" s="1"/>
  <c r="R85" i="1"/>
  <c r="T85" i="1"/>
  <c r="N10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O58" i="1"/>
  <c r="N58" i="1"/>
  <c r="M58" i="1"/>
  <c r="L58" i="1"/>
  <c r="P57" i="1"/>
  <c r="P56" i="1"/>
  <c r="P55" i="1"/>
  <c r="P54" i="1"/>
  <c r="P53" i="1"/>
  <c r="P52" i="1"/>
  <c r="P51" i="1"/>
  <c r="P50" i="1"/>
  <c r="P49" i="1"/>
  <c r="P48" i="1"/>
  <c r="O47" i="1"/>
  <c r="N47" i="1"/>
  <c r="M47" i="1"/>
  <c r="L47" i="1"/>
  <c r="P46" i="1"/>
  <c r="P45" i="1"/>
  <c r="P44" i="1"/>
  <c r="P43" i="1"/>
  <c r="O42" i="1"/>
  <c r="N42" i="1"/>
  <c r="M42" i="1"/>
  <c r="L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O21" i="1"/>
  <c r="N21" i="1"/>
  <c r="M21" i="1"/>
  <c r="L21" i="1"/>
  <c r="P20" i="1"/>
  <c r="P19" i="1"/>
  <c r="P18" i="1"/>
  <c r="P17" i="1"/>
  <c r="P16" i="1"/>
  <c r="P15" i="1"/>
  <c r="P14" i="1"/>
  <c r="P13" i="1"/>
  <c r="P12" i="1"/>
  <c r="P11" i="1"/>
  <c r="O10" i="1"/>
  <c r="M10" i="1"/>
  <c r="L10" i="1"/>
  <c r="P9" i="1"/>
  <c r="P8" i="1"/>
  <c r="J10" i="1"/>
  <c r="H58" i="1"/>
  <c r="I58" i="1"/>
  <c r="J58" i="1"/>
  <c r="H47" i="1"/>
  <c r="I47" i="1"/>
  <c r="J47" i="1"/>
  <c r="H42" i="1"/>
  <c r="I42" i="1"/>
  <c r="J42" i="1"/>
  <c r="H21" i="1"/>
  <c r="I21" i="1"/>
  <c r="J21" i="1"/>
  <c r="H10" i="1"/>
  <c r="I10" i="1"/>
  <c r="G58" i="1"/>
  <c r="G47" i="1"/>
  <c r="G42" i="1"/>
  <c r="G21" i="1"/>
  <c r="G10" i="1"/>
  <c r="O85" i="1" l="1"/>
  <c r="N85" i="1"/>
  <c r="P47" i="1"/>
  <c r="P42" i="1"/>
  <c r="P21" i="1"/>
  <c r="M85" i="1"/>
  <c r="P58" i="1"/>
  <c r="L85" i="1"/>
  <c r="P10" i="1"/>
  <c r="G85" i="1"/>
  <c r="F21" i="1"/>
  <c r="P85" i="1" l="1"/>
  <c r="K9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" i="1"/>
  <c r="K21" i="1"/>
  <c r="J85" i="1"/>
  <c r="K58" i="1"/>
  <c r="K42" i="1"/>
  <c r="F58" i="1"/>
  <c r="E58" i="1"/>
  <c r="F47" i="1"/>
  <c r="E47" i="1"/>
  <c r="F42" i="1"/>
  <c r="E42" i="1"/>
  <c r="E21" i="1"/>
  <c r="F10" i="1"/>
  <c r="E10" i="1"/>
  <c r="H85" i="1" l="1"/>
  <c r="I85" i="1"/>
  <c r="K10" i="1"/>
  <c r="F85" i="1"/>
  <c r="E85" i="1"/>
  <c r="K85" i="1" l="1"/>
</calcChain>
</file>

<file path=xl/sharedStrings.xml><?xml version="1.0" encoding="utf-8"?>
<sst xmlns="http://schemas.openxmlformats.org/spreadsheetml/2006/main" count="206" uniqueCount="91">
  <si>
    <t>校　　　種</t>
  </si>
  <si>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</si>
  <si>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</si>
  <si>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</si>
  <si>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一般</t>
    <rPh sb="0" eb="2">
      <t>イッパン</t>
    </rPh>
    <phoneticPr fontId="2"/>
  </si>
  <si>
    <t>チャレンジ</t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</si>
  <si>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</si>
  <si>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</si>
  <si>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　学　校</t>
    <phoneticPr fontId="4"/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</si>
  <si>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</si>
  <si>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</si>
  <si>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</si>
  <si>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</si>
  <si>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</si>
  <si>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</si>
  <si>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</si>
  <si>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</si>
  <si>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</si>
  <si>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</si>
  <si>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</si>
  <si>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地理歴史</t>
    <rPh sb="0" eb="2">
      <t>チリ</t>
    </rPh>
    <rPh sb="2" eb="4">
      <t>レキシ</t>
    </rPh>
    <phoneticPr fontId="4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</si>
  <si>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</si>
  <si>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</si>
  <si>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</si>
  <si>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公民</t>
    <rPh sb="0" eb="2">
      <t>コウミン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</si>
  <si>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</si>
  <si>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</si>
  <si>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</si>
  <si>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</si>
  <si>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</si>
  <si>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</si>
  <si>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</si>
  <si>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</si>
  <si>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</si>
  <si>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</si>
  <si>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</si>
  <si>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</si>
  <si>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</si>
  <si>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</si>
  <si>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</si>
  <si>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</si>
  <si>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</si>
  <si>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</si>
  <si>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</si>
  <si>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中　学　校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</si>
  <si>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</si>
  <si>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</si>
  <si>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</si>
  <si>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</si>
  <si>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</si>
  <si>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</si>
  <si>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</si>
  <si>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</si>
  <si>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</si>
  <si>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</si>
  <si>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地理歴史</t>
    <rPh sb="0" eb="2">
      <t>チリ</t>
    </rPh>
    <rPh sb="2" eb="4">
      <t>レキシ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</si>
  <si>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</si>
  <si>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</si>
  <si>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</si>
  <si>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</si>
  <si>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</si>
  <si>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</si>
  <si>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</si>
  <si>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</si>
  <si>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</si>
  <si>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</si>
  <si>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書道</t>
    <rPh sb="0" eb="2">
      <t>ショドウ</t>
    </rPh>
    <phoneticPr fontId="2"/>
  </si>
  <si>
    <t>家庭・福祉共通</t>
    <rPh sb="0" eb="2">
      <t>カテイ</t>
    </rPh>
    <rPh sb="3" eb="5">
      <t>フクシ</t>
    </rPh>
    <rPh sb="5" eb="7">
      <t>キョウツウ</t>
    </rPh>
    <phoneticPr fontId="2"/>
  </si>
  <si>
    <t>公民・福祉共通</t>
    <rPh sb="0" eb="2">
      <t>コウミン</t>
    </rPh>
    <rPh sb="3" eb="5">
      <t>フクシ</t>
    </rPh>
    <rPh sb="5" eb="7">
      <t>キョウツウ</t>
    </rPh>
    <phoneticPr fontId="2"/>
  </si>
  <si>
    <t>機械</t>
    <rPh sb="0" eb="2">
      <t>キカイ</t>
    </rPh>
    <phoneticPr fontId="2"/>
  </si>
  <si>
    <t>特別支援学校
(中学部）</t>
    <rPh sb="0" eb="2">
      <t>トクベツ</t>
    </rPh>
    <rPh sb="2" eb="4">
      <t>シエン</t>
    </rPh>
    <rPh sb="4" eb="6">
      <t>ガッコウ</t>
    </rPh>
    <rPh sb="8" eb="10">
      <t>チュウガク</t>
    </rPh>
    <rPh sb="10" eb="11">
      <t>ブ</t>
    </rPh>
    <phoneticPr fontId="4"/>
  </si>
  <si>
    <t>特別支援学校
（高等部）</t>
    <rPh sb="0" eb="2">
      <t>トクベツ</t>
    </rPh>
    <rPh sb="2" eb="4">
      <t>シエン</t>
    </rPh>
    <rPh sb="4" eb="6">
      <t>ガッコウ</t>
    </rPh>
    <rPh sb="8" eb="11">
      <t>コウトウブ</t>
    </rPh>
    <phoneticPr fontId="2"/>
  </si>
  <si>
    <t>特別支援学校
(幼小共通・小学部）</t>
    <rPh sb="0" eb="2">
      <t>トクベツ</t>
    </rPh>
    <rPh sb="2" eb="4">
      <t>シエン</t>
    </rPh>
    <rPh sb="4" eb="6">
      <t>ガッコウ</t>
    </rPh>
    <rPh sb="8" eb="9">
      <t>ヨウ</t>
    </rPh>
    <rPh sb="9" eb="10">
      <t>ショウ</t>
    </rPh>
    <rPh sb="10" eb="12">
      <t>キョウツウ</t>
    </rPh>
    <rPh sb="13" eb="14">
      <t>ショウ</t>
    </rPh>
    <rPh sb="14" eb="16">
      <t>ガクブ</t>
    </rPh>
    <phoneticPr fontId="4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</si>
  <si>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</si>
  <si>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</si>
  <si>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</si>
  <si>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</si>
  <si>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</si>
  <si>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</si>
  <si>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特別支援学校
(自立活動(肢体不自由教育))</t>
    <rPh sb="0" eb="2">
      <t>トクベツ</t>
    </rPh>
    <rPh sb="2" eb="4">
      <t>シエン</t>
    </rPh>
    <rPh sb="4" eb="6">
      <t>ガッコウ</t>
    </rPh>
    <rPh sb="8" eb="10">
      <t>ジリツ</t>
    </rPh>
    <rPh sb="10" eb="12">
      <t>カツドウ</t>
    </rPh>
    <rPh sb="13" eb="15">
      <t>シタイ</t>
    </rPh>
    <rPh sb="15" eb="18">
      <t>フジユウ</t>
    </rPh>
    <rPh sb="18" eb="20">
      <t>キョウイク</t>
    </rPh>
    <phoneticPr fontId="4"/>
  </si>
  <si>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</si>
  <si>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</si>
  <si>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第１次選考</t>
    <rPh sb="0" eb="1">
      <t>ダイ</t>
    </rPh>
    <rPh sb="2" eb="3">
      <t>ジ</t>
    </rPh>
    <rPh sb="3" eb="5">
      <t>センコウ</t>
    </rPh>
    <phoneticPr fontId="2"/>
  </si>
  <si>
    <t>受験者数</t>
    <rPh sb="0" eb="3">
      <t>ジュケンシャ</t>
    </rPh>
    <rPh sb="3" eb="4">
      <t>カズ</t>
    </rPh>
    <phoneticPr fontId="2"/>
  </si>
  <si>
    <t>合格者数</t>
    <rPh sb="0" eb="3">
      <t>ゴウカクシャ</t>
    </rPh>
    <rPh sb="3" eb="4">
      <t>カズ</t>
    </rPh>
    <phoneticPr fontId="2"/>
  </si>
  <si>
    <t>第２次選考</t>
    <rPh sb="0" eb="1">
      <t>ダイ</t>
    </rPh>
    <rPh sb="2" eb="3">
      <t>ジ</t>
    </rPh>
    <rPh sb="3" eb="5">
      <t>センコウ</t>
    </rPh>
    <phoneticPr fontId="2"/>
  </si>
  <si>
    <t>第３次選考</t>
    <rPh sb="0" eb="1">
      <t>ダイ</t>
    </rPh>
    <rPh sb="2" eb="3">
      <t>ジ</t>
    </rPh>
    <rPh sb="3" eb="5">
      <t>センコウ</t>
    </rPh>
    <phoneticPr fontId="2"/>
  </si>
  <si>
    <t>大学等推薦</t>
    <rPh sb="0" eb="2">
      <t>ダイガク</t>
    </rPh>
    <rPh sb="2" eb="3">
      <t>トウ</t>
    </rPh>
    <rPh sb="3" eb="5">
      <t>スイセン</t>
    </rPh>
    <phoneticPr fontId="2"/>
  </si>
  <si>
    <t>大学院
進(在)学者</t>
    <rPh sb="0" eb="3">
      <t>ダイガクイン</t>
    </rPh>
    <rPh sb="4" eb="5">
      <t>ススム</t>
    </rPh>
    <rPh sb="6" eb="7">
      <t>ザイ</t>
    </rPh>
    <rPh sb="8" eb="10">
      <t>ガクシャ</t>
    </rPh>
    <phoneticPr fontId="2"/>
  </si>
  <si>
    <t>５．第１次・２次・３次選考結果表</t>
    <rPh sb="2" eb="3">
      <t>ダイ</t>
    </rPh>
    <rPh sb="4" eb="5">
      <t>ツギ</t>
    </rPh>
    <rPh sb="7" eb="8">
      <t>ジ</t>
    </rPh>
    <rPh sb="10" eb="11">
      <t>ジ</t>
    </rPh>
    <rPh sb="11" eb="13">
      <t>センコウ</t>
    </rPh>
    <rPh sb="13" eb="15">
      <t>ケッカ</t>
    </rPh>
    <rPh sb="15" eb="16">
      <t>ヒョウ</t>
    </rPh>
    <phoneticPr fontId="2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</si>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</sst>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73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8" fillId="0" borderId="0" xfId="2" applyFont="1" applyFill="1" applyAlignment="1">
      <alignment vertical="center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0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Continuous" vertical="center"/>
      <protection locked="0"/>
    </xf>
    <xf numFmtId="0" fontId="11" fillId="5" borderId="20" xfId="3" applyFont="1" applyFill="1" applyBorder="1" applyAlignment="1" applyProtection="1">
      <alignment horizontal="centerContinuous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3" fillId="0" borderId="0" xfId="2" applyFont="1" applyFill="1" applyAlignment="1">
      <alignment vertical="center"/>
    </xf>
    <xf numFmtId="176" fontId="15" fillId="4" borderId="31" xfId="3" applyNumberFormat="1" applyFont="1" applyFill="1" applyBorder="1" applyAlignment="1">
      <alignment horizontal="right" vertical="center" shrinkToFit="1"/>
    </xf>
    <xf numFmtId="176" fontId="15" fillId="4" borderId="33" xfId="3" applyNumberFormat="1" applyFont="1" applyFill="1" applyBorder="1" applyAlignment="1">
      <alignment horizontal="right" vertical="center" shrinkToFit="1"/>
    </xf>
    <xf numFmtId="176" fontId="15" fillId="4" borderId="92" xfId="3" applyNumberFormat="1" applyFont="1" applyFill="1" applyBorder="1" applyAlignment="1">
      <alignment horizontal="right" vertical="center" shrinkToFit="1"/>
    </xf>
    <xf numFmtId="176" fontId="15" fillId="4" borderId="32" xfId="3" applyNumberFormat="1" applyFont="1" applyFill="1" applyBorder="1" applyAlignment="1">
      <alignment horizontal="right" vertical="center" shrinkToFit="1"/>
    </xf>
    <xf numFmtId="176" fontId="15" fillId="4" borderId="100" xfId="3" applyNumberFormat="1" applyFont="1" applyFill="1" applyBorder="1" applyAlignment="1">
      <alignment horizontal="right" vertical="center" shrinkToFit="1"/>
    </xf>
    <xf numFmtId="176" fontId="15" fillId="4" borderId="105" xfId="3" applyNumberFormat="1" applyFont="1" applyFill="1" applyBorder="1" applyAlignment="1">
      <alignment horizontal="right" vertical="center" shrinkToFit="1"/>
    </xf>
    <xf numFmtId="176" fontId="15" fillId="4" borderId="113" xfId="3" applyNumberFormat="1" applyFont="1" applyFill="1" applyBorder="1" applyAlignment="1">
      <alignment horizontal="right" vertical="center" shrinkToFit="1"/>
    </xf>
    <xf numFmtId="176" fontId="15" fillId="4" borderId="127" xfId="3" applyNumberFormat="1" applyFont="1" applyFill="1" applyBorder="1" applyAlignment="1">
      <alignment horizontal="right" vertical="center" shrinkToFit="1"/>
    </xf>
    <xf numFmtId="176" fontId="15" fillId="3" borderId="28" xfId="2" applyNumberFormat="1" applyFont="1" applyFill="1" applyBorder="1" applyAlignment="1">
      <alignment horizontal="right" vertical="center" shrinkToFit="1"/>
    </xf>
    <xf numFmtId="176" fontId="15" fillId="3" borderId="29" xfId="2" applyNumberFormat="1" applyFont="1" applyFill="1" applyBorder="1" applyAlignment="1">
      <alignment horizontal="right" vertical="center" shrinkToFit="1"/>
    </xf>
    <xf numFmtId="176" fontId="15" fillId="3" borderId="93" xfId="2" applyNumberFormat="1" applyFont="1" applyFill="1" applyBorder="1" applyAlignment="1">
      <alignment horizontal="right" vertical="center" shrinkToFit="1"/>
    </xf>
    <xf numFmtId="176" fontId="15" fillId="3" borderId="15" xfId="2" applyNumberFormat="1" applyFont="1" applyFill="1" applyBorder="1" applyAlignment="1">
      <alignment horizontal="right" vertical="center" shrinkToFit="1"/>
    </xf>
    <xf numFmtId="176" fontId="15" fillId="3" borderId="16" xfId="2" applyNumberFormat="1" applyFont="1" applyFill="1" applyBorder="1" applyAlignment="1">
      <alignment horizontal="right" vertical="center" shrinkToFit="1"/>
    </xf>
    <xf numFmtId="176" fontId="15" fillId="3" borderId="112" xfId="2" applyNumberFormat="1" applyFont="1" applyFill="1" applyBorder="1" applyAlignment="1">
      <alignment horizontal="right" vertical="center" shrinkToFit="1"/>
    </xf>
    <xf numFmtId="176" fontId="15" fillId="3" borderId="104" xfId="2" applyNumberFormat="1" applyFont="1" applyFill="1" applyBorder="1" applyAlignment="1">
      <alignment horizontal="right" vertical="center" shrinkToFit="1"/>
    </xf>
    <xf numFmtId="176" fontId="15" fillId="3" borderId="103" xfId="2" applyNumberFormat="1" applyFont="1" applyFill="1" applyBorder="1" applyAlignment="1">
      <alignment horizontal="right" vertical="center" shrinkToFit="1"/>
    </xf>
    <xf numFmtId="176" fontId="15" fillId="4" borderId="96" xfId="3" applyNumberFormat="1" applyFont="1" applyFill="1" applyBorder="1" applyAlignment="1">
      <alignment horizontal="right" vertical="center" shrinkToFit="1"/>
    </xf>
    <xf numFmtId="176" fontId="15" fillId="3" borderId="31" xfId="2" applyNumberFormat="1" applyFont="1" applyFill="1" applyBorder="1" applyAlignment="1">
      <alignment horizontal="right" vertical="center" shrinkToFit="1"/>
    </xf>
    <xf numFmtId="176" fontId="15" fillId="3" borderId="32" xfId="2" applyNumberFormat="1" applyFont="1" applyFill="1" applyBorder="1" applyAlignment="1">
      <alignment horizontal="right" vertical="center" shrinkToFit="1"/>
    </xf>
    <xf numFmtId="176" fontId="15" fillId="3" borderId="33" xfId="2" applyNumberFormat="1" applyFont="1" applyFill="1" applyBorder="1" applyAlignment="1">
      <alignment horizontal="right" vertical="center" shrinkToFit="1"/>
    </xf>
    <xf numFmtId="176" fontId="15" fillId="3" borderId="92" xfId="2" applyNumberFormat="1" applyFont="1" applyFill="1" applyBorder="1" applyAlignment="1">
      <alignment horizontal="right" vertical="center" shrinkToFit="1"/>
    </xf>
    <xf numFmtId="176" fontId="15" fillId="3" borderId="113" xfId="2" applyNumberFormat="1" applyFont="1" applyFill="1" applyBorder="1" applyAlignment="1">
      <alignment horizontal="right" vertical="center" shrinkToFit="1"/>
    </xf>
    <xf numFmtId="176" fontId="15" fillId="3" borderId="105" xfId="2" applyNumberFormat="1" applyFont="1" applyFill="1" applyBorder="1" applyAlignment="1">
      <alignment horizontal="right" vertical="center" shrinkToFit="1"/>
    </xf>
    <xf numFmtId="176" fontId="15" fillId="3" borderId="100" xfId="2" applyNumberFormat="1" applyFont="1" applyFill="1" applyBorder="1" applyAlignment="1">
      <alignment horizontal="right" vertical="center" shrinkToFit="1"/>
    </xf>
    <xf numFmtId="176" fontId="15" fillId="5" borderId="28" xfId="3" applyNumberFormat="1" applyFont="1" applyFill="1" applyBorder="1" applyAlignment="1">
      <alignment horizontal="right" vertical="center" shrinkToFit="1"/>
    </xf>
    <xf numFmtId="176" fontId="15" fillId="5" borderId="29" xfId="3" applyNumberFormat="1" applyFont="1" applyFill="1" applyBorder="1" applyAlignment="1">
      <alignment horizontal="right" vertical="center" shrinkToFit="1"/>
    </xf>
    <xf numFmtId="176" fontId="15" fillId="5" borderId="93" xfId="3" applyNumberFormat="1" applyFont="1" applyFill="1" applyBorder="1" applyAlignment="1">
      <alignment horizontal="right" vertical="center" shrinkToFit="1"/>
    </xf>
    <xf numFmtId="176" fontId="15" fillId="5" borderId="30" xfId="3" applyNumberFormat="1" applyFont="1" applyFill="1" applyBorder="1" applyAlignment="1">
      <alignment horizontal="right" vertical="center" shrinkToFit="1"/>
    </xf>
    <xf numFmtId="176" fontId="15" fillId="5" borderId="112" xfId="3" applyNumberFormat="1" applyFont="1" applyFill="1" applyBorder="1" applyAlignment="1">
      <alignment horizontal="right" vertical="center" shrinkToFit="1"/>
    </xf>
    <xf numFmtId="176" fontId="15" fillId="5" borderId="104" xfId="3" applyNumberFormat="1" applyFont="1" applyFill="1" applyBorder="1" applyAlignment="1">
      <alignment horizontal="right" vertical="center" shrinkToFit="1"/>
    </xf>
    <xf numFmtId="176" fontId="15" fillId="5" borderId="98" xfId="3" applyNumberFormat="1" applyFont="1" applyFill="1" applyBorder="1" applyAlignment="1">
      <alignment horizontal="right" vertical="center" shrinkToFit="1"/>
    </xf>
    <xf numFmtId="176" fontId="15" fillId="4" borderId="128" xfId="3" applyNumberFormat="1" applyFont="1" applyFill="1" applyBorder="1" applyAlignment="1">
      <alignment horizontal="right" vertical="center" shrinkToFit="1"/>
    </xf>
    <xf numFmtId="176" fontId="15" fillId="0" borderId="37" xfId="2" applyNumberFormat="1" applyFont="1" applyFill="1" applyBorder="1" applyAlignment="1">
      <alignment horizontal="right" vertical="center" shrinkToFit="1"/>
    </xf>
    <xf numFmtId="176" fontId="15" fillId="0" borderId="38" xfId="2" applyNumberFormat="1" applyFont="1" applyFill="1" applyBorder="1" applyAlignment="1">
      <alignment horizontal="right" vertical="center" shrinkToFit="1"/>
    </xf>
    <xf numFmtId="176" fontId="15" fillId="0" borderId="68" xfId="2" applyNumberFormat="1" applyFont="1" applyFill="1" applyBorder="1" applyAlignment="1">
      <alignment horizontal="right" vertical="center" shrinkToFit="1"/>
    </xf>
    <xf numFmtId="176" fontId="15" fillId="0" borderId="42" xfId="2" applyNumberFormat="1" applyFont="1" applyFill="1" applyBorder="1" applyAlignment="1">
      <alignment horizontal="right" vertical="center" shrinkToFit="1"/>
    </xf>
    <xf numFmtId="176" fontId="15" fillId="0" borderId="114" xfId="2" applyNumberFormat="1" applyFont="1" applyFill="1" applyBorder="1" applyAlignment="1">
      <alignment horizontal="right" vertical="center" shrinkToFit="1"/>
    </xf>
    <xf numFmtId="176" fontId="15" fillId="0" borderId="106" xfId="2" applyNumberFormat="1" applyFont="1" applyFill="1" applyBorder="1" applyAlignment="1">
      <alignment horizontal="right" vertical="center" shrinkToFit="1"/>
    </xf>
    <xf numFmtId="176" fontId="15" fillId="0" borderId="69" xfId="2" applyNumberFormat="1" applyFont="1" applyFill="1" applyBorder="1" applyAlignment="1">
      <alignment horizontal="right" vertical="center" shrinkToFit="1"/>
    </xf>
    <xf numFmtId="176" fontId="15" fillId="0" borderId="46" xfId="2" applyNumberFormat="1" applyFont="1" applyFill="1" applyBorder="1" applyAlignment="1">
      <alignment horizontal="right" vertical="center" shrinkToFit="1"/>
    </xf>
    <xf numFmtId="176" fontId="15" fillId="0" borderId="41" xfId="2" applyNumberFormat="1" applyFont="1" applyFill="1" applyBorder="1" applyAlignment="1">
      <alignment horizontal="right" vertical="center" shrinkToFit="1"/>
    </xf>
    <xf numFmtId="176" fontId="15" fillId="0" borderId="70" xfId="2" applyNumberFormat="1" applyFont="1" applyFill="1" applyBorder="1" applyAlignment="1">
      <alignment horizontal="right" vertical="center" shrinkToFit="1"/>
    </xf>
    <xf numFmtId="176" fontId="15" fillId="0" borderId="48" xfId="2" applyNumberFormat="1" applyFont="1" applyFill="1" applyBorder="1" applyAlignment="1">
      <alignment horizontal="right" vertical="center" shrinkToFit="1"/>
    </xf>
    <xf numFmtId="176" fontId="15" fillId="0" borderId="115" xfId="2" applyNumberFormat="1" applyFont="1" applyFill="1" applyBorder="1" applyAlignment="1">
      <alignment horizontal="right" vertical="center" shrinkToFit="1"/>
    </xf>
    <xf numFmtId="176" fontId="15" fillId="0" borderId="107" xfId="2" applyNumberFormat="1" applyFont="1" applyFill="1" applyBorder="1" applyAlignment="1">
      <alignment horizontal="right" vertical="center" shrinkToFit="1"/>
    </xf>
    <xf numFmtId="176" fontId="15" fillId="0" borderId="71" xfId="2" applyNumberFormat="1" applyFont="1" applyFill="1" applyBorder="1" applyAlignment="1">
      <alignment horizontal="right" vertical="center" shrinkToFit="1"/>
    </xf>
    <xf numFmtId="176" fontId="15" fillId="4" borderId="129" xfId="3" applyNumberFormat="1" applyFont="1" applyFill="1" applyBorder="1" applyAlignment="1">
      <alignment horizontal="right" vertical="center" shrinkToFit="1"/>
    </xf>
    <xf numFmtId="176" fontId="15" fillId="0" borderId="47" xfId="2" applyNumberFormat="1" applyFont="1" applyFill="1" applyBorder="1" applyAlignment="1">
      <alignment horizontal="right" vertical="center" shrinkToFit="1"/>
    </xf>
    <xf numFmtId="176" fontId="15" fillId="0" borderId="52" xfId="2" applyNumberFormat="1" applyFont="1" applyFill="1" applyBorder="1" applyAlignment="1">
      <alignment horizontal="right" vertical="center" shrinkToFit="1"/>
    </xf>
    <xf numFmtId="176" fontId="15" fillId="0" borderId="53" xfId="2" applyNumberFormat="1" applyFont="1" applyFill="1" applyBorder="1" applyAlignment="1">
      <alignment horizontal="right" vertical="center" shrinkToFit="1"/>
    </xf>
    <xf numFmtId="176" fontId="15" fillId="0" borderId="72" xfId="2" applyNumberFormat="1" applyFont="1" applyFill="1" applyBorder="1" applyAlignment="1">
      <alignment horizontal="right" vertical="center" shrinkToFit="1"/>
    </xf>
    <xf numFmtId="176" fontId="15" fillId="0" borderId="62" xfId="2" applyNumberFormat="1" applyFont="1" applyFill="1" applyBorder="1" applyAlignment="1">
      <alignment horizontal="right" vertical="center" shrinkToFit="1"/>
    </xf>
    <xf numFmtId="176" fontId="15" fillId="0" borderId="116" xfId="2" applyNumberFormat="1" applyFont="1" applyFill="1" applyBorder="1" applyAlignment="1">
      <alignment horizontal="right" vertical="center" shrinkToFit="1"/>
    </xf>
    <xf numFmtId="176" fontId="15" fillId="0" borderId="108" xfId="2" applyNumberFormat="1" applyFont="1" applyFill="1" applyBorder="1" applyAlignment="1">
      <alignment horizontal="right" vertical="center" shrinkToFit="1"/>
    </xf>
    <xf numFmtId="176" fontId="15" fillId="0" borderId="73" xfId="2" applyNumberFormat="1" applyFont="1" applyFill="1" applyBorder="1" applyAlignment="1">
      <alignment horizontal="right" vertical="center" shrinkToFit="1"/>
    </xf>
    <xf numFmtId="176" fontId="15" fillId="5" borderId="1" xfId="3" applyNumberFormat="1" applyFont="1" applyFill="1" applyBorder="1" applyAlignment="1">
      <alignment horizontal="right" vertical="center" shrinkToFit="1"/>
    </xf>
    <xf numFmtId="176" fontId="15" fillId="0" borderId="39" xfId="2" applyNumberFormat="1" applyFont="1" applyFill="1" applyBorder="1" applyAlignment="1">
      <alignment horizontal="right" vertical="center" shrinkToFit="1"/>
    </xf>
    <xf numFmtId="176" fontId="15" fillId="4" borderId="130" xfId="3" applyNumberFormat="1" applyFont="1" applyFill="1" applyBorder="1" applyAlignment="1">
      <alignment horizontal="right" vertical="center" shrinkToFit="1"/>
    </xf>
    <xf numFmtId="176" fontId="15" fillId="0" borderId="41" xfId="2" quotePrefix="1" applyNumberFormat="1" applyFont="1" applyFill="1" applyBorder="1" applyAlignment="1">
      <alignment horizontal="right" vertical="center" shrinkToFit="1"/>
    </xf>
    <xf numFmtId="176" fontId="15" fillId="0" borderId="115" xfId="2" quotePrefix="1" applyNumberFormat="1" applyFont="1" applyFill="1" applyBorder="1" applyAlignment="1">
      <alignment horizontal="right" vertical="center" shrinkToFit="1"/>
    </xf>
    <xf numFmtId="176" fontId="15" fillId="4" borderId="131" xfId="3" applyNumberFormat="1" applyFont="1" applyFill="1" applyBorder="1" applyAlignment="1">
      <alignment horizontal="right" vertical="center" shrinkToFit="1"/>
    </xf>
    <xf numFmtId="176" fontId="15" fillId="0" borderId="37" xfId="3" applyNumberFormat="1" applyFont="1" applyFill="1" applyBorder="1" applyAlignment="1">
      <alignment horizontal="right" vertical="center" shrinkToFit="1"/>
    </xf>
    <xf numFmtId="176" fontId="15" fillId="0" borderId="38" xfId="3" applyNumberFormat="1" applyFont="1" applyFill="1" applyBorder="1" applyAlignment="1">
      <alignment horizontal="right" vertical="center" shrinkToFit="1"/>
    </xf>
    <xf numFmtId="176" fontId="15" fillId="0" borderId="68" xfId="3" applyNumberFormat="1" applyFont="1" applyFill="1" applyBorder="1" applyAlignment="1">
      <alignment horizontal="right" vertical="center" shrinkToFit="1"/>
    </xf>
    <xf numFmtId="176" fontId="15" fillId="0" borderId="39" xfId="3" applyNumberFormat="1" applyFont="1" applyFill="1" applyBorder="1" applyAlignment="1">
      <alignment horizontal="right" vertical="center" shrinkToFit="1"/>
    </xf>
    <xf numFmtId="176" fontId="15" fillId="0" borderId="114" xfId="3" applyNumberFormat="1" applyFont="1" applyFill="1" applyBorder="1" applyAlignment="1">
      <alignment horizontal="right" vertical="center" shrinkToFit="1"/>
    </xf>
    <xf numFmtId="176" fontId="15" fillId="0" borderId="106" xfId="3" applyNumberFormat="1" applyFont="1" applyFill="1" applyBorder="1" applyAlignment="1">
      <alignment horizontal="right" vertical="center" shrinkToFit="1"/>
    </xf>
    <xf numFmtId="176" fontId="15" fillId="0" borderId="69" xfId="3" applyNumberFormat="1" applyFont="1" applyFill="1" applyBorder="1" applyAlignment="1">
      <alignment horizontal="right" vertical="center" shrinkToFit="1"/>
    </xf>
    <xf numFmtId="176" fontId="15" fillId="0" borderId="46" xfId="3" applyNumberFormat="1" applyFont="1" applyFill="1" applyBorder="1" applyAlignment="1">
      <alignment horizontal="right" vertical="center" shrinkToFit="1"/>
    </xf>
    <xf numFmtId="176" fontId="15" fillId="0" borderId="41" xfId="3" applyNumberFormat="1" applyFont="1" applyFill="1" applyBorder="1" applyAlignment="1">
      <alignment horizontal="right" vertical="center" shrinkToFit="1"/>
    </xf>
    <xf numFmtId="176" fontId="15" fillId="0" borderId="70" xfId="3" applyNumberFormat="1" applyFont="1" applyFill="1" applyBorder="1" applyAlignment="1">
      <alignment horizontal="right" vertical="center" shrinkToFit="1"/>
    </xf>
    <xf numFmtId="176" fontId="15" fillId="0" borderId="47" xfId="3" applyNumberFormat="1" applyFont="1" applyFill="1" applyBorder="1" applyAlignment="1">
      <alignment horizontal="right" vertical="center" shrinkToFit="1"/>
    </xf>
    <xf numFmtId="176" fontId="15" fillId="0" borderId="115" xfId="3" applyNumberFormat="1" applyFont="1" applyFill="1" applyBorder="1" applyAlignment="1">
      <alignment horizontal="right" vertical="center" shrinkToFit="1"/>
    </xf>
    <xf numFmtId="176" fontId="15" fillId="0" borderId="107" xfId="3" applyNumberFormat="1" applyFont="1" applyFill="1" applyBorder="1" applyAlignment="1">
      <alignment horizontal="right" vertical="center" shrinkToFit="1"/>
    </xf>
    <xf numFmtId="176" fontId="15" fillId="0" borderId="71" xfId="3" applyNumberFormat="1" applyFont="1" applyFill="1" applyBorder="1" applyAlignment="1">
      <alignment horizontal="right" vertical="center" shrinkToFit="1"/>
    </xf>
    <xf numFmtId="176" fontId="15" fillId="0" borderId="54" xfId="2" applyNumberFormat="1" applyFont="1" applyFill="1" applyBorder="1" applyAlignment="1">
      <alignment horizontal="right" vertical="center" shrinkToFit="1"/>
    </xf>
    <xf numFmtId="176" fontId="15" fillId="4" borderId="132" xfId="3" applyNumberFormat="1" applyFont="1" applyFill="1" applyBorder="1" applyAlignment="1">
      <alignment horizontal="right" vertical="center" shrinkToFit="1"/>
    </xf>
    <xf numFmtId="176" fontId="16" fillId="3" borderId="85" xfId="2" applyNumberFormat="1" applyFont="1" applyFill="1" applyBorder="1" applyAlignment="1">
      <alignment horizontal="right" vertical="center" shrinkToFit="1"/>
    </xf>
    <xf numFmtId="176" fontId="16" fillId="3" borderId="86" xfId="2" applyNumberFormat="1" applyFont="1" applyFill="1" applyBorder="1" applyAlignment="1">
      <alignment horizontal="right" vertical="center" shrinkToFit="1"/>
    </xf>
    <xf numFmtId="176" fontId="16" fillId="3" borderId="87" xfId="2" applyNumberFormat="1" applyFont="1" applyFill="1" applyBorder="1" applyAlignment="1">
      <alignment horizontal="right" vertical="center" shrinkToFit="1"/>
    </xf>
    <xf numFmtId="176" fontId="16" fillId="3" borderId="94" xfId="2" applyNumberFormat="1" applyFont="1" applyFill="1" applyBorder="1" applyAlignment="1">
      <alignment horizontal="right" vertical="center" shrinkToFit="1"/>
    </xf>
    <xf numFmtId="176" fontId="16" fillId="3" borderId="117" xfId="2" applyNumberFormat="1" applyFont="1" applyFill="1" applyBorder="1" applyAlignment="1">
      <alignment horizontal="right" vertical="center" shrinkToFit="1"/>
    </xf>
    <xf numFmtId="176" fontId="16" fillId="3" borderId="109" xfId="2" applyNumberFormat="1" applyFont="1" applyFill="1" applyBorder="1" applyAlignment="1">
      <alignment horizontal="right" vertical="center" shrinkToFit="1"/>
    </xf>
    <xf numFmtId="176" fontId="16" fillId="3" borderId="99" xfId="2" applyNumberFormat="1" applyFont="1" applyFill="1" applyBorder="1" applyAlignment="1">
      <alignment horizontal="right" vertical="center" shrinkToFit="1"/>
    </xf>
    <xf numFmtId="176" fontId="15" fillId="0" borderId="84" xfId="2" applyNumberFormat="1" applyFont="1" applyFill="1" applyBorder="1" applyAlignment="1">
      <alignment horizontal="right" vertical="center" shrinkToFit="1"/>
    </xf>
    <xf numFmtId="176" fontId="15" fillId="0" borderId="40" xfId="2" applyNumberFormat="1" applyFont="1" applyFill="1" applyBorder="1" applyAlignment="1">
      <alignment horizontal="right" vertical="center" shrinkToFit="1"/>
    </xf>
    <xf numFmtId="176" fontId="15" fillId="0" borderId="89" xfId="2" applyNumberFormat="1" applyFont="1" applyFill="1" applyBorder="1" applyAlignment="1">
      <alignment horizontal="right" vertical="center" shrinkToFit="1"/>
    </xf>
    <xf numFmtId="176" fontId="15" fillId="0" borderId="118" xfId="2" applyNumberFormat="1" applyFont="1" applyFill="1" applyBorder="1" applyAlignment="1">
      <alignment horizontal="right" vertical="center" shrinkToFit="1"/>
    </xf>
    <xf numFmtId="176" fontId="15" fillId="0" borderId="110" xfId="2" applyNumberFormat="1" applyFont="1" applyFill="1" applyBorder="1" applyAlignment="1">
      <alignment horizontal="right" vertical="center" shrinkToFit="1"/>
    </xf>
    <xf numFmtId="176" fontId="15" fillId="0" borderId="101" xfId="2" applyNumberFormat="1" applyFont="1" applyFill="1" applyBorder="1" applyAlignment="1">
      <alignment horizontal="right" vertical="center" shrinkToFit="1"/>
    </xf>
    <xf numFmtId="176" fontId="15" fillId="4" borderId="133" xfId="3" applyNumberFormat="1" applyFont="1" applyFill="1" applyBorder="1" applyAlignment="1">
      <alignment horizontal="right" vertical="center" shrinkToFit="1"/>
    </xf>
    <xf numFmtId="176" fontId="15" fillId="0" borderId="66" xfId="2" applyNumberFormat="1" applyFont="1" applyFill="1" applyBorder="1" applyAlignment="1">
      <alignment horizontal="right" vertical="center" shrinkToFit="1"/>
    </xf>
    <xf numFmtId="176" fontId="15" fillId="0" borderId="91" xfId="2" applyNumberFormat="1" applyFont="1" applyFill="1" applyBorder="1" applyAlignment="1">
      <alignment horizontal="right" vertical="center" shrinkToFit="1"/>
    </xf>
    <xf numFmtId="176" fontId="15" fillId="0" borderId="67" xfId="2" applyNumberFormat="1" applyFont="1" applyFill="1" applyBorder="1" applyAlignment="1">
      <alignment horizontal="right" vertical="center" shrinkToFit="1"/>
    </xf>
    <xf numFmtId="176" fontId="15" fillId="0" borderId="102" xfId="2" applyNumberFormat="1" applyFont="1" applyFill="1" applyBorder="1" applyAlignment="1">
      <alignment horizontal="right" vertical="center" shrinkToFit="1"/>
    </xf>
    <xf numFmtId="176" fontId="15" fillId="4" borderId="134" xfId="3" applyNumberFormat="1" applyFont="1" applyFill="1" applyBorder="1" applyAlignment="1">
      <alignment horizontal="right" vertical="center" shrinkToFit="1"/>
    </xf>
    <xf numFmtId="176" fontId="15" fillId="0" borderId="88" xfId="2" applyNumberFormat="1" applyFont="1" applyFill="1" applyBorder="1" applyAlignment="1">
      <alignment horizontal="right" vertical="center" shrinkToFit="1"/>
    </xf>
    <xf numFmtId="176" fontId="15" fillId="0" borderId="90" xfId="2" applyNumberFormat="1" applyFont="1" applyFill="1" applyBorder="1" applyAlignment="1">
      <alignment horizontal="right" vertical="center" shrinkToFit="1"/>
    </xf>
    <xf numFmtId="176" fontId="15" fillId="0" borderId="55" xfId="2" applyNumberFormat="1" applyFont="1" applyFill="1" applyBorder="1" applyAlignment="1">
      <alignment horizontal="right" vertical="center" shrinkToFit="1"/>
    </xf>
    <xf numFmtId="176" fontId="15" fillId="3" borderId="18" xfId="2" applyNumberFormat="1" applyFont="1" applyFill="1" applyBorder="1" applyAlignment="1">
      <alignment horizontal="right" vertical="center" shrinkToFit="1"/>
    </xf>
    <xf numFmtId="176" fontId="15" fillId="3" borderId="19" xfId="2" applyNumberFormat="1" applyFont="1" applyFill="1" applyBorder="1" applyAlignment="1">
      <alignment horizontal="right" vertical="center" shrinkToFit="1"/>
    </xf>
    <xf numFmtId="176" fontId="15" fillId="3" borderId="119" xfId="2" applyNumberFormat="1" applyFont="1" applyFill="1" applyBorder="1" applyAlignment="1">
      <alignment horizontal="right" vertical="center" shrinkToFit="1"/>
    </xf>
    <xf numFmtId="176" fontId="15" fillId="3" borderId="111" xfId="2" applyNumberFormat="1" applyFont="1" applyFill="1" applyBorder="1" applyAlignment="1">
      <alignment horizontal="right" vertical="center" shrinkToFit="1"/>
    </xf>
    <xf numFmtId="176" fontId="15" fillId="0" borderId="120" xfId="2" applyNumberFormat="1" applyFont="1" applyFill="1" applyBorder="1" applyAlignment="1">
      <alignment horizontal="right" vertical="center" shrinkToFit="1"/>
    </xf>
    <xf numFmtId="176" fontId="15" fillId="0" borderId="74" xfId="2" applyNumberFormat="1" applyFont="1" applyFill="1" applyBorder="1" applyAlignment="1">
      <alignment horizontal="right" vertical="center" shrinkToFit="1"/>
    </xf>
    <xf numFmtId="56" fontId="10" fillId="2" borderId="87" xfId="3" applyNumberFormat="1" applyFont="1" applyFill="1" applyBorder="1" applyAlignment="1">
      <alignment horizontal="center" vertical="center"/>
    </xf>
    <xf numFmtId="56" fontId="10" fillId="2" borderId="85" xfId="3" applyNumberFormat="1" applyFont="1" applyFill="1" applyBorder="1" applyAlignment="1">
      <alignment horizontal="center" vertical="center"/>
    </xf>
    <xf numFmtId="176" fontId="15" fillId="0" borderId="47" xfId="2" quotePrefix="1" applyNumberFormat="1" applyFont="1" applyFill="1" applyBorder="1" applyAlignment="1">
      <alignment horizontal="right" vertical="center" shrinkToFit="1"/>
    </xf>
    <xf numFmtId="176" fontId="15" fillId="3" borderId="2" xfId="2" applyNumberFormat="1" applyFont="1" applyFill="1" applyBorder="1" applyAlignment="1">
      <alignment horizontal="right" vertical="center" shrinkToFit="1"/>
    </xf>
    <xf numFmtId="176" fontId="15" fillId="3" borderId="26" xfId="2" applyNumberFormat="1" applyFont="1" applyFill="1" applyBorder="1" applyAlignment="1">
      <alignment horizontal="right" vertical="center" shrinkToFit="1"/>
    </xf>
    <xf numFmtId="176" fontId="15" fillId="0" borderId="76" xfId="2" applyNumberFormat="1" applyFont="1" applyFill="1" applyBorder="1" applyAlignment="1">
      <alignment horizontal="right" vertical="center" shrinkToFit="1"/>
    </xf>
    <xf numFmtId="176" fontId="15" fillId="0" borderId="79" xfId="2" applyNumberFormat="1" applyFont="1" applyFill="1" applyBorder="1" applyAlignment="1">
      <alignment horizontal="right" vertical="center" shrinkToFit="1"/>
    </xf>
    <xf numFmtId="176" fontId="15" fillId="0" borderId="82" xfId="2" applyNumberFormat="1" applyFont="1" applyFill="1" applyBorder="1" applyAlignment="1">
      <alignment horizontal="right" vertical="center" shrinkToFit="1"/>
    </xf>
    <xf numFmtId="176" fontId="15" fillId="0" borderId="137" xfId="2" applyNumberFormat="1" applyFont="1" applyFill="1" applyBorder="1" applyAlignment="1">
      <alignment horizontal="right" vertical="center" shrinkToFit="1"/>
    </xf>
    <xf numFmtId="176" fontId="15" fillId="0" borderId="0" xfId="2" applyNumberFormat="1" applyFont="1" applyFill="1" applyBorder="1" applyAlignment="1">
      <alignment horizontal="right" vertical="center" shrinkToFit="1"/>
    </xf>
    <xf numFmtId="176" fontId="15" fillId="0" borderId="138" xfId="2" applyNumberFormat="1" applyFont="1" applyFill="1" applyBorder="1" applyAlignment="1">
      <alignment horizontal="right" vertical="center" shrinkToFit="1"/>
    </xf>
    <xf numFmtId="176" fontId="15" fillId="3" borderId="143" xfId="2" applyNumberFormat="1" applyFont="1" applyFill="1" applyBorder="1" applyAlignment="1">
      <alignment horizontal="right" vertical="center" shrinkToFit="1"/>
    </xf>
    <xf numFmtId="176" fontId="15" fillId="3" borderId="144" xfId="2" applyNumberFormat="1" applyFont="1" applyFill="1" applyBorder="1" applyAlignment="1">
      <alignment horizontal="right" vertical="center" shrinkToFit="1"/>
    </xf>
    <xf numFmtId="176" fontId="15" fillId="0" borderId="143" xfId="2" applyNumberFormat="1" applyFont="1" applyFill="1" applyBorder="1" applyAlignment="1">
      <alignment horizontal="right" vertical="center" shrinkToFit="1"/>
    </xf>
    <xf numFmtId="176" fontId="15" fillId="0" borderId="42" xfId="3" applyNumberFormat="1" applyFont="1" applyFill="1" applyBorder="1" applyAlignment="1">
      <alignment horizontal="right" vertical="center" shrinkToFit="1"/>
    </xf>
    <xf numFmtId="176" fontId="15" fillId="0" borderId="48" xfId="3" applyNumberFormat="1" applyFont="1" applyFill="1" applyBorder="1" applyAlignment="1">
      <alignment horizontal="right" vertical="center" shrinkToFit="1"/>
    </xf>
    <xf numFmtId="176" fontId="15" fillId="0" borderId="145" xfId="2" applyNumberFormat="1" applyFont="1" applyFill="1" applyBorder="1" applyAlignment="1">
      <alignment horizontal="right" vertical="center" shrinkToFit="1"/>
    </xf>
    <xf numFmtId="176" fontId="15" fillId="5" borderId="147" xfId="3" applyNumberFormat="1" applyFont="1" applyFill="1" applyBorder="1" applyAlignment="1">
      <alignment horizontal="right" vertical="center" shrinkToFit="1"/>
    </xf>
    <xf numFmtId="0" fontId="11" fillId="5" borderId="149" xfId="3" applyFont="1" applyFill="1" applyBorder="1" applyAlignment="1" applyProtection="1">
      <alignment horizontal="center" vertical="center"/>
      <protection locked="0"/>
    </xf>
    <xf numFmtId="176" fontId="15" fillId="0" borderId="53" xfId="2" quotePrefix="1" applyNumberFormat="1" applyFont="1" applyFill="1" applyBorder="1" applyAlignment="1">
      <alignment horizontal="right" vertical="center" shrinkToFit="1"/>
    </xf>
    <xf numFmtId="176" fontId="15" fillId="0" borderId="116" xfId="2" quotePrefix="1" applyNumberFormat="1" applyFont="1" applyFill="1" applyBorder="1" applyAlignment="1">
      <alignment horizontal="right" vertical="center" shrinkToFit="1"/>
    </xf>
    <xf numFmtId="176" fontId="15" fillId="0" borderId="54" xfId="2" quotePrefix="1" applyNumberFormat="1" applyFont="1" applyFill="1" applyBorder="1" applyAlignment="1">
      <alignment horizontal="right" vertical="center" shrinkToFit="1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4" fillId="4" borderId="25" xfId="3" applyFont="1" applyFill="1" applyBorder="1" applyAlignment="1" applyProtection="1">
      <alignment horizontal="center" vertical="center"/>
      <protection locked="0"/>
    </xf>
    <xf numFmtId="0" fontId="14" fillId="4" borderId="26" xfId="3" applyFont="1" applyFill="1" applyBorder="1" applyAlignment="1" applyProtection="1">
      <alignment horizontal="center" vertical="center"/>
      <protection locked="0"/>
    </xf>
    <xf numFmtId="0" fontId="14" fillId="4" borderId="27" xfId="3" applyFont="1" applyFill="1" applyBorder="1" applyAlignment="1" applyProtection="1">
      <alignment horizontal="center" vertical="center"/>
      <protection locked="0"/>
    </xf>
    <xf numFmtId="0" fontId="11" fillId="0" borderId="68" xfId="3" applyFont="1" applyFill="1" applyBorder="1" applyAlignment="1" applyProtection="1">
      <alignment horizontal="center" vertical="center" shrinkToFit="1"/>
      <protection locked="0"/>
    </xf>
    <xf numFmtId="0" fontId="11" fillId="0" borderId="38" xfId="3" applyFont="1" applyFill="1" applyBorder="1" applyAlignment="1" applyProtection="1">
      <alignment horizontal="center" vertical="center" shrinkToFit="1"/>
      <protection locked="0"/>
    </xf>
    <xf numFmtId="0" fontId="11" fillId="0" borderId="69" xfId="3" applyFont="1" applyFill="1" applyBorder="1" applyAlignment="1" applyProtection="1">
      <alignment horizontal="center" vertical="center" shrinkToFit="1"/>
      <protection locked="0"/>
    </xf>
    <xf numFmtId="0" fontId="11" fillId="0" borderId="70" xfId="3" applyFont="1" applyFill="1" applyBorder="1" applyAlignment="1" applyProtection="1">
      <alignment horizontal="center" vertical="center" shrinkToFit="1"/>
      <protection locked="0"/>
    </xf>
    <xf numFmtId="0" fontId="11" fillId="0" borderId="41" xfId="3" applyFont="1" applyFill="1" applyBorder="1" applyAlignment="1" applyProtection="1">
      <alignment horizontal="center" vertical="center" shrinkToFit="1"/>
      <protection locked="0"/>
    </xf>
    <xf numFmtId="0" fontId="11" fillId="0" borderId="71" xfId="3" applyFont="1" applyFill="1" applyBorder="1" applyAlignment="1" applyProtection="1">
      <alignment horizontal="center" vertical="center" shrinkToFit="1"/>
      <protection locked="0"/>
    </xf>
    <xf numFmtId="0" fontId="11" fillId="0" borderId="72" xfId="3" applyFont="1" applyFill="1" applyBorder="1" applyAlignment="1" applyProtection="1">
      <alignment horizontal="center" vertical="center" shrinkToFit="1"/>
      <protection locked="0"/>
    </xf>
    <xf numFmtId="0" fontId="11" fillId="0" borderId="53" xfId="3" applyFont="1" applyFill="1" applyBorder="1" applyAlignment="1" applyProtection="1">
      <alignment horizontal="center" vertical="center" shrinkToFit="1"/>
      <protection locked="0"/>
    </xf>
    <xf numFmtId="0" fontId="11" fillId="0" borderId="73" xfId="3" applyFont="1" applyFill="1" applyBorder="1" applyAlignment="1" applyProtection="1">
      <alignment horizontal="center" vertical="center" shrinkToFit="1"/>
      <protection locked="0"/>
    </xf>
    <xf numFmtId="0" fontId="10" fillId="3" borderId="25" xfId="3" applyFont="1" applyFill="1" applyBorder="1" applyAlignment="1" applyProtection="1">
      <alignment horizontal="center" vertical="center" shrinkToFit="1"/>
      <protection locked="0"/>
    </xf>
    <xf numFmtId="0" fontId="10" fillId="3" borderId="21" xfId="3" applyFont="1" applyFill="1" applyBorder="1" applyAlignment="1" applyProtection="1">
      <alignment horizontal="center" vertical="center" shrinkToFit="1"/>
      <protection locked="0"/>
    </xf>
    <xf numFmtId="0" fontId="10" fillId="3" borderId="22" xfId="3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2" xfId="3" applyFont="1" applyFill="1" applyBorder="1" applyAlignment="1" applyProtection="1">
      <alignment horizontal="center" vertical="center"/>
      <protection locked="0"/>
    </xf>
    <xf numFmtId="0" fontId="10" fillId="5" borderId="3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0" fillId="5" borderId="20" xfId="3" applyFont="1" applyFill="1" applyBorder="1" applyAlignment="1" applyProtection="1">
      <alignment horizontal="center" vertical="center"/>
      <protection locked="0"/>
    </xf>
    <xf numFmtId="0" fontId="11" fillId="0" borderId="75" xfId="3" applyFont="1" applyFill="1" applyBorder="1" applyAlignment="1" applyProtection="1">
      <alignment horizontal="distributed" vertical="center" indent="1"/>
      <protection locked="0"/>
    </xf>
    <xf numFmtId="0" fontId="11" fillId="0" borderId="76" xfId="3" applyFont="1" applyFill="1" applyBorder="1" applyAlignment="1" applyProtection="1">
      <alignment horizontal="distributed" vertical="center" indent="1"/>
      <protection locked="0"/>
    </xf>
    <xf numFmtId="0" fontId="11" fillId="0" borderId="77" xfId="3" applyFont="1" applyFill="1" applyBorder="1" applyAlignment="1" applyProtection="1">
      <alignment horizontal="distributed" vertical="center" indent="1"/>
      <protection locked="0"/>
    </xf>
    <xf numFmtId="0" fontId="11" fillId="0" borderId="78" xfId="3" applyFont="1" applyFill="1" applyBorder="1" applyAlignment="1" applyProtection="1">
      <alignment horizontal="distributed" vertical="center" indent="1"/>
      <protection locked="0"/>
    </xf>
    <xf numFmtId="0" fontId="11" fillId="0" borderId="79" xfId="3" applyFont="1" applyFill="1" applyBorder="1" applyAlignment="1" applyProtection="1">
      <alignment horizontal="distributed" vertical="center" indent="1"/>
      <protection locked="0"/>
    </xf>
    <xf numFmtId="0" fontId="11" fillId="0" borderId="80" xfId="3" applyFont="1" applyFill="1" applyBorder="1" applyAlignment="1" applyProtection="1">
      <alignment horizontal="distributed" vertical="center" indent="1"/>
      <protection locked="0"/>
    </xf>
    <xf numFmtId="0" fontId="11" fillId="0" borderId="81" xfId="3" applyFont="1" applyFill="1" applyBorder="1" applyAlignment="1" applyProtection="1">
      <alignment horizontal="distributed" vertical="center" indent="1"/>
      <protection locked="0"/>
    </xf>
    <xf numFmtId="0" fontId="11" fillId="0" borderId="82" xfId="3" applyFont="1" applyFill="1" applyBorder="1" applyAlignment="1" applyProtection="1">
      <alignment horizontal="distributed" vertical="center" indent="1"/>
      <protection locked="0"/>
    </xf>
    <xf numFmtId="0" fontId="11" fillId="0" borderId="83" xfId="3" applyFont="1" applyFill="1" applyBorder="1" applyAlignment="1" applyProtection="1">
      <alignment horizontal="distributed" vertical="center" indent="1"/>
      <protection locked="0"/>
    </xf>
    <xf numFmtId="0" fontId="10" fillId="3" borderId="4" xfId="3" applyFont="1" applyFill="1" applyBorder="1" applyAlignment="1" applyProtection="1">
      <alignment horizontal="center" vertical="center"/>
      <protection locked="0"/>
    </xf>
    <xf numFmtId="0" fontId="10" fillId="3" borderId="20" xfId="3" applyFont="1" applyFill="1" applyBorder="1" applyAlignment="1" applyProtection="1">
      <alignment horizontal="center" vertical="center"/>
      <protection locked="0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0" fillId="3" borderId="2" xfId="3" applyFont="1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 applyProtection="1">
      <alignment horizontal="center" vertical="center"/>
      <protection locked="0"/>
    </xf>
    <xf numFmtId="0" fontId="11" fillId="0" borderId="88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19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47" xfId="3" applyFont="1" applyFill="1" applyBorder="1" applyAlignment="1" applyProtection="1">
      <alignment horizontal="distributed" vertical="center" indent="1"/>
      <protection locked="0"/>
    </xf>
    <xf numFmtId="0" fontId="11" fillId="0" borderId="43" xfId="3" applyFont="1" applyFill="1" applyBorder="1" applyAlignment="1" applyProtection="1">
      <alignment horizontal="distributed" vertical="center" indent="1"/>
      <protection locked="0"/>
    </xf>
    <xf numFmtId="0" fontId="11" fillId="0" borderId="44" xfId="3" applyFont="1" applyFill="1" applyBorder="1" applyAlignment="1" applyProtection="1">
      <alignment horizontal="distributed" vertical="center" indent="1"/>
      <protection locked="0"/>
    </xf>
    <xf numFmtId="0" fontId="11" fillId="0" borderId="45" xfId="3" applyFont="1" applyFill="1" applyBorder="1" applyAlignment="1" applyProtection="1">
      <alignment horizontal="distributed" vertical="center" indent="1"/>
      <protection locked="0"/>
    </xf>
    <xf numFmtId="0" fontId="10" fillId="3" borderId="25" xfId="3" applyFont="1" applyFill="1" applyBorder="1" applyAlignment="1" applyProtection="1">
      <alignment horizontal="center" vertical="center" wrapText="1"/>
      <protection locked="0"/>
    </xf>
    <xf numFmtId="0" fontId="10" fillId="3" borderId="26" xfId="3" applyFont="1" applyFill="1" applyBorder="1" applyAlignment="1" applyProtection="1">
      <alignment horizontal="center" vertical="center" wrapText="1"/>
      <protection locked="0"/>
    </xf>
    <xf numFmtId="0" fontId="10" fillId="3" borderId="27" xfId="3" applyFont="1" applyFill="1" applyBorder="1" applyAlignment="1" applyProtection="1">
      <alignment horizontal="center" vertical="center" wrapText="1"/>
      <protection locked="0"/>
    </xf>
    <xf numFmtId="0" fontId="10" fillId="5" borderId="1" xfId="3" applyFont="1" applyFill="1" applyBorder="1" applyAlignment="1" applyProtection="1">
      <alignment horizontal="center" vertical="center"/>
      <protection locked="0"/>
    </xf>
    <xf numFmtId="0" fontId="11" fillId="0" borderId="59" xfId="3" applyFont="1" applyFill="1" applyBorder="1" applyAlignment="1" applyProtection="1">
      <alignment horizontal="distributed" vertical="center" indent="1"/>
      <protection locked="0"/>
    </xf>
    <xf numFmtId="0" fontId="11" fillId="0" borderId="60" xfId="3" applyFont="1" applyFill="1" applyBorder="1" applyAlignment="1" applyProtection="1">
      <alignment horizontal="distributed" vertical="center" indent="1"/>
      <protection locked="0"/>
    </xf>
    <xf numFmtId="0" fontId="11" fillId="0" borderId="61" xfId="3" applyFont="1" applyFill="1" applyBorder="1" applyAlignment="1" applyProtection="1">
      <alignment horizontal="distributed" vertical="center" indent="1"/>
      <protection locked="0"/>
    </xf>
    <xf numFmtId="0" fontId="11" fillId="0" borderId="63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64" xfId="3" applyFont="1" applyFill="1" applyBorder="1" applyAlignment="1" applyProtection="1">
      <alignment horizontal="center" vertical="distributed" textRotation="255" indent="1"/>
      <protection locked="0"/>
    </xf>
    <xf numFmtId="0" fontId="10" fillId="3" borderId="26" xfId="3" applyFont="1" applyFill="1" applyBorder="1" applyAlignment="1" applyProtection="1">
      <alignment horizontal="center" vertical="center" shrinkToFit="1"/>
      <protection locked="0"/>
    </xf>
    <xf numFmtId="0" fontId="10" fillId="3" borderId="27" xfId="3" applyFont="1" applyFill="1" applyBorder="1" applyAlignment="1" applyProtection="1">
      <alignment horizontal="center" vertical="center" shrinkToFit="1"/>
      <protection locked="0"/>
    </xf>
    <xf numFmtId="0" fontId="10" fillId="3" borderId="25" xfId="3" applyFont="1" applyFill="1" applyBorder="1" applyAlignment="1" applyProtection="1">
      <alignment horizontal="center" vertical="center" wrapText="1" shrinkToFit="1"/>
      <protection locked="0"/>
    </xf>
    <xf numFmtId="0" fontId="11" fillId="0" borderId="150" xfId="3" applyFont="1" applyFill="1" applyBorder="1" applyAlignment="1" applyProtection="1">
      <alignment horizontal="distributed" vertical="center" indent="1"/>
      <protection locked="0"/>
    </xf>
    <xf numFmtId="0" fontId="11" fillId="0" borderId="151" xfId="3" applyFont="1" applyFill="1" applyBorder="1" applyAlignment="1" applyProtection="1">
      <alignment horizontal="distributed" vertical="center" indent="1"/>
      <protection locked="0"/>
    </xf>
    <xf numFmtId="0" fontId="11" fillId="0" borderId="152" xfId="3" applyFont="1" applyFill="1" applyBorder="1" applyAlignment="1" applyProtection="1">
      <alignment horizontal="distributed" vertical="center" indent="1"/>
      <protection locked="0"/>
    </xf>
    <xf numFmtId="0" fontId="11" fillId="0" borderId="49" xfId="3" applyFont="1" applyFill="1" applyBorder="1" applyAlignment="1" applyProtection="1">
      <alignment horizontal="distributed" vertical="center" indent="1"/>
      <protection locked="0"/>
    </xf>
    <xf numFmtId="0" fontId="11" fillId="0" borderId="50" xfId="3" applyFont="1" applyFill="1" applyBorder="1" applyAlignment="1" applyProtection="1">
      <alignment horizontal="distributed" vertical="center" indent="1"/>
      <protection locked="0"/>
    </xf>
    <xf numFmtId="0" fontId="11" fillId="0" borderId="51" xfId="3" applyFont="1" applyFill="1" applyBorder="1" applyAlignment="1" applyProtection="1">
      <alignment horizontal="distributed" vertical="center" indent="1"/>
      <protection locked="0"/>
    </xf>
    <xf numFmtId="0" fontId="11" fillId="0" borderId="56" xfId="3" applyFont="1" applyFill="1" applyBorder="1" applyAlignment="1" applyProtection="1">
      <alignment horizontal="distributed" vertical="center" indent="1"/>
      <protection locked="0"/>
    </xf>
    <xf numFmtId="0" fontId="11" fillId="0" borderId="57" xfId="3" applyFont="1" applyFill="1" applyBorder="1" applyAlignment="1" applyProtection="1">
      <alignment horizontal="distributed" vertical="center" indent="1"/>
      <protection locked="0"/>
    </xf>
    <xf numFmtId="0" fontId="11" fillId="0" borderId="58" xfId="3" applyFont="1" applyFill="1" applyBorder="1" applyAlignment="1" applyProtection="1">
      <alignment horizontal="distributed" vertical="center" indent="1"/>
      <protection locked="0"/>
    </xf>
    <xf numFmtId="0" fontId="11" fillId="0" borderId="63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56" fontId="10" fillId="2" borderId="135" xfId="3" applyNumberFormat="1" applyFont="1" applyFill="1" applyBorder="1" applyAlignment="1">
      <alignment horizontal="center" vertical="center" wrapText="1"/>
    </xf>
    <xf numFmtId="56" fontId="10" fillId="2" borderId="136" xfId="3" applyNumberFormat="1" applyFont="1" applyFill="1" applyBorder="1" applyAlignment="1">
      <alignment horizontal="center" vertical="center" wrapText="1"/>
    </xf>
    <xf numFmtId="56" fontId="10" fillId="2" borderId="148" xfId="3" applyNumberFormat="1" applyFont="1" applyFill="1" applyBorder="1" applyAlignment="1">
      <alignment horizontal="center" vertical="center" wrapText="1"/>
    </xf>
    <xf numFmtId="56" fontId="10" fillId="2" borderId="9" xfId="3" applyNumberFormat="1" applyFont="1" applyFill="1" applyBorder="1" applyAlignment="1">
      <alignment horizontal="center" vertical="center"/>
    </xf>
    <xf numFmtId="56" fontId="10" fillId="2" borderId="10" xfId="3" applyNumberFormat="1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 textRotation="255" shrinkToFit="1"/>
    </xf>
    <xf numFmtId="0" fontId="12" fillId="2" borderId="13" xfId="3" applyFont="1" applyFill="1" applyBorder="1" applyAlignment="1">
      <alignment horizontal="center" vertical="center" textRotation="255" shrinkToFit="1"/>
    </xf>
    <xf numFmtId="0" fontId="12" fillId="2" borderId="4" xfId="3" applyFont="1" applyFill="1" applyBorder="1" applyAlignment="1">
      <alignment horizontal="center" vertical="center" textRotation="255" shrinkToFit="1"/>
    </xf>
    <xf numFmtId="0" fontId="12" fillId="2" borderId="0" xfId="3" applyFont="1" applyFill="1" applyBorder="1" applyAlignment="1">
      <alignment horizontal="center" vertical="center" textRotation="255" shrinkToFit="1"/>
    </xf>
    <xf numFmtId="0" fontId="12" fillId="2" borderId="20" xfId="3" applyFont="1" applyFill="1" applyBorder="1" applyAlignment="1">
      <alignment horizontal="center" vertical="center" textRotation="255" shrinkToFit="1"/>
    </xf>
    <xf numFmtId="0" fontId="12" fillId="2" borderId="21" xfId="3" applyFont="1" applyFill="1" applyBorder="1" applyAlignment="1">
      <alignment horizontal="center" vertical="center" textRotation="255" shrinkToFit="1"/>
    </xf>
    <xf numFmtId="56" fontId="10" fillId="2" borderId="135" xfId="3" applyNumberFormat="1" applyFont="1" applyFill="1" applyBorder="1" applyAlignment="1">
      <alignment horizontal="center" vertical="center"/>
    </xf>
    <xf numFmtId="56" fontId="10" fillId="2" borderId="136" xfId="3" applyNumberFormat="1" applyFont="1" applyFill="1" applyBorder="1" applyAlignment="1">
      <alignment horizontal="center" vertical="center"/>
    </xf>
    <xf numFmtId="56" fontId="10" fillId="2" borderId="6" xfId="3" applyNumberFormat="1" applyFont="1" applyFill="1" applyBorder="1" applyAlignment="1">
      <alignment horizontal="center" vertical="center" wrapText="1"/>
    </xf>
    <xf numFmtId="56" fontId="10" fillId="2" borderId="7" xfId="3" applyNumberFormat="1" applyFont="1" applyFill="1" applyBorder="1" applyAlignment="1">
      <alignment horizontal="center" vertical="center" wrapText="1"/>
    </xf>
    <xf numFmtId="56" fontId="10" fillId="2" borderId="8" xfId="3" applyNumberFormat="1" applyFont="1" applyFill="1" applyBorder="1" applyAlignment="1">
      <alignment horizontal="center" vertical="center" wrapText="1"/>
    </xf>
    <xf numFmtId="0" fontId="10" fillId="3" borderId="25" xfId="2" applyFont="1" applyFill="1" applyBorder="1" applyAlignment="1" applyProtection="1">
      <alignment horizontal="center" vertical="center" shrinkToFit="1"/>
      <protection locked="0"/>
    </xf>
    <xf numFmtId="0" fontId="10" fillId="3" borderId="26" xfId="2" applyFont="1" applyFill="1" applyBorder="1" applyAlignment="1" applyProtection="1">
      <alignment horizontal="center" vertical="center" shrinkToFit="1"/>
      <protection locked="0"/>
    </xf>
    <xf numFmtId="0" fontId="10" fillId="3" borderId="27" xfId="2" applyFont="1" applyFill="1" applyBorder="1" applyAlignment="1" applyProtection="1">
      <alignment horizontal="center" vertical="center" shrinkToFit="1"/>
      <protection locked="0"/>
    </xf>
    <xf numFmtId="0" fontId="11" fillId="0" borderId="34" xfId="3" applyFont="1" applyFill="1" applyBorder="1" applyAlignment="1" applyProtection="1">
      <alignment horizontal="distributed" vertical="center" indent="1"/>
      <protection locked="0"/>
    </xf>
    <xf numFmtId="0" fontId="11" fillId="0" borderId="35" xfId="3" applyFont="1" applyFill="1" applyBorder="1" applyAlignment="1" applyProtection="1">
      <alignment horizontal="distributed" vertical="center" indent="1"/>
      <protection locked="0"/>
    </xf>
    <xf numFmtId="0" fontId="11" fillId="0" borderId="36" xfId="3" applyFont="1" applyFill="1" applyBorder="1" applyAlignment="1" applyProtection="1">
      <alignment horizontal="distributed" vertical="center" indent="1"/>
      <protection locked="0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0" fillId="2" borderId="5" xfId="3" applyFont="1" applyFill="1" applyBorder="1" applyAlignment="1" applyProtection="1">
      <alignment horizontal="center" vertical="center"/>
      <protection locked="0"/>
    </xf>
    <xf numFmtId="0" fontId="10" fillId="2" borderId="20" xfId="3" applyFont="1" applyFill="1" applyBorder="1" applyAlignment="1" applyProtection="1">
      <alignment horizontal="center" vertical="center"/>
      <protection locked="0"/>
    </xf>
    <xf numFmtId="0" fontId="10" fillId="2" borderId="21" xfId="3" applyFont="1" applyFill="1" applyBorder="1" applyAlignment="1" applyProtection="1">
      <alignment horizontal="center" vertical="center"/>
      <protection locked="0"/>
    </xf>
    <xf numFmtId="0" fontId="10" fillId="2" borderId="22" xfId="3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10" fillId="2" borderId="2" xfId="3" applyFont="1" applyFill="1" applyBorder="1" applyAlignment="1" applyProtection="1">
      <alignment horizontal="center" vertical="center"/>
      <protection locked="0"/>
    </xf>
    <xf numFmtId="0" fontId="10" fillId="2" borderId="3" xfId="3" applyFont="1" applyFill="1" applyBorder="1" applyAlignment="1" applyProtection="1">
      <alignment horizontal="center" vertical="center"/>
      <protection locked="0"/>
    </xf>
    <xf numFmtId="56" fontId="10" fillId="2" borderId="126" xfId="3" applyNumberFormat="1" applyFont="1" applyFill="1" applyBorder="1" applyAlignment="1">
      <alignment horizontal="center" vertical="center"/>
    </xf>
    <xf numFmtId="56" fontId="10" fillId="2" borderId="125" xfId="3" applyNumberFormat="1" applyFont="1" applyFill="1" applyBorder="1" applyAlignment="1">
      <alignment horizontal="center" vertical="center"/>
    </xf>
    <xf numFmtId="0" fontId="10" fillId="2" borderId="95" xfId="3" applyFont="1" applyFill="1" applyBorder="1" applyAlignment="1">
      <alignment horizontal="center" vertical="center" textRotation="255" shrinkToFit="1"/>
    </xf>
    <xf numFmtId="0" fontId="10" fillId="2" borderId="96" xfId="3" applyFont="1" applyFill="1" applyBorder="1" applyAlignment="1">
      <alignment horizontal="center" vertical="center" textRotation="255" shrinkToFit="1"/>
    </xf>
    <xf numFmtId="0" fontId="10" fillId="2" borderId="97" xfId="3" applyFont="1" applyFill="1" applyBorder="1" applyAlignment="1">
      <alignment horizontal="center" vertical="center" textRotation="255" shrinkToFit="1"/>
    </xf>
    <xf numFmtId="0" fontId="12" fillId="2" borderId="121" xfId="3" applyFont="1" applyFill="1" applyBorder="1" applyAlignment="1">
      <alignment horizontal="center" vertical="center" textRotation="255" wrapText="1" shrinkToFit="1"/>
    </xf>
    <xf numFmtId="0" fontId="12" fillId="2" borderId="119" xfId="3" applyFont="1" applyFill="1" applyBorder="1" applyAlignment="1">
      <alignment horizontal="center" vertical="center" textRotation="255" wrapText="1" shrinkToFit="1"/>
    </xf>
    <xf numFmtId="0" fontId="12" fillId="2" borderId="122" xfId="3" applyFont="1" applyFill="1" applyBorder="1" applyAlignment="1">
      <alignment horizontal="center" vertical="center" textRotation="255" wrapText="1" shrinkToFit="1"/>
    </xf>
    <xf numFmtId="0" fontId="12" fillId="2" borderId="123" xfId="3" applyFont="1" applyFill="1" applyBorder="1" applyAlignment="1">
      <alignment horizontal="center" vertical="center" textRotation="255" wrapText="1" shrinkToFit="1"/>
    </xf>
    <xf numFmtId="0" fontId="12" fillId="2" borderId="103" xfId="3" applyFont="1" applyFill="1" applyBorder="1" applyAlignment="1">
      <alignment horizontal="center" vertical="center" textRotation="255" shrinkToFit="1"/>
    </xf>
    <xf numFmtId="0" fontId="12" fillId="2" borderId="124" xfId="3" applyFont="1" applyFill="1" applyBorder="1" applyAlignment="1">
      <alignment horizontal="center" vertical="center" textRotation="255" shrinkToFit="1"/>
    </xf>
    <xf numFmtId="0" fontId="12" fillId="2" borderId="139" xfId="3" applyFont="1" applyFill="1" applyBorder="1" applyAlignment="1">
      <alignment horizontal="center" vertical="center" textRotation="255" wrapText="1" shrinkToFit="1"/>
    </xf>
    <xf numFmtId="0" fontId="12" fillId="2" borderId="16" xfId="3" applyFont="1" applyFill="1" applyBorder="1" applyAlignment="1">
      <alignment horizontal="center" vertical="center" textRotation="255" wrapText="1" shrinkToFit="1"/>
    </xf>
    <xf numFmtId="0" fontId="12" fillId="2" borderId="140" xfId="3" applyFont="1" applyFill="1" applyBorder="1" applyAlignment="1">
      <alignment horizontal="center" vertical="center" textRotation="255" wrapText="1" shrinkToFit="1"/>
    </xf>
    <xf numFmtId="56" fontId="10" fillId="2" borderId="14" xfId="3" applyNumberFormat="1" applyFont="1" applyFill="1" applyBorder="1" applyAlignment="1">
      <alignment horizontal="center" vertical="center"/>
    </xf>
    <xf numFmtId="56" fontId="10" fillId="2" borderId="13" xfId="3" applyNumberFormat="1" applyFont="1" applyFill="1" applyBorder="1" applyAlignment="1">
      <alignment horizontal="center" vertical="center"/>
    </xf>
    <xf numFmtId="56" fontId="10" fillId="2" borderId="141" xfId="3" applyNumberFormat="1" applyFont="1" applyFill="1" applyBorder="1" applyAlignment="1">
      <alignment horizontal="center" vertical="center"/>
    </xf>
    <xf numFmtId="0" fontId="12" fillId="2" borderId="146" xfId="3" applyFont="1" applyFill="1" applyBorder="1" applyAlignment="1">
      <alignment horizontal="center" vertical="center" textRotation="255" wrapText="1" shrinkToFit="1"/>
    </xf>
    <xf numFmtId="0" fontId="12" fillId="2" borderId="143" xfId="3" applyFont="1" applyFill="1" applyBorder="1" applyAlignment="1">
      <alignment horizontal="center" vertical="center" textRotation="255" wrapText="1" shrinkToFit="1"/>
    </xf>
    <xf numFmtId="0" fontId="12" fillId="2" borderId="142" xfId="3" applyFont="1" applyFill="1" applyBorder="1" applyAlignment="1">
      <alignment horizontal="center" vertical="center" textRotation="255" wrapText="1" shrinkToFit="1"/>
    </xf>
    <xf numFmtId="0" fontId="12" fillId="2" borderId="12" xfId="3" applyFont="1" applyFill="1" applyBorder="1" applyAlignment="1">
      <alignment horizontal="center" vertical="center" textRotation="255" wrapText="1" shrinkToFit="1"/>
    </xf>
    <xf numFmtId="0" fontId="12" fillId="2" borderId="15" xfId="3" applyFont="1" applyFill="1" applyBorder="1" applyAlignment="1">
      <alignment horizontal="center" vertical="center" textRotation="255" wrapText="1" shrinkToFit="1"/>
    </xf>
    <xf numFmtId="0" fontId="12" fillId="2" borderId="23" xfId="3" applyFont="1" applyFill="1" applyBorder="1" applyAlignment="1">
      <alignment horizontal="center" vertical="center" textRotation="255" wrapText="1" shrinkToFit="1"/>
    </xf>
    <xf numFmtId="0" fontId="12" fillId="2" borderId="14" xfId="3" applyFont="1" applyFill="1" applyBorder="1" applyAlignment="1">
      <alignment horizontal="center" vertical="center" textRotation="255" shrinkToFit="1"/>
    </xf>
    <xf numFmtId="0" fontId="12" fillId="2" borderId="17" xfId="3" applyFont="1" applyFill="1" applyBorder="1" applyAlignment="1">
      <alignment horizontal="center" vertical="center" textRotation="255" shrinkToFit="1"/>
    </xf>
    <xf numFmtId="0" fontId="12" fillId="2" borderId="24" xfId="3" applyFont="1" applyFill="1" applyBorder="1" applyAlignment="1">
      <alignment horizontal="center" vertical="center" textRotation="255" shrinkToFit="1"/>
    </xf>
    <xf numFmtId="0" fontId="12" fillId="2" borderId="16" xfId="3" applyFont="1" applyFill="1" applyBorder="1" applyAlignment="1">
      <alignment horizontal="center" vertical="center" textRotation="255" shrinkToFit="1"/>
    </xf>
    <xf numFmtId="0" fontId="12" fillId="2" borderId="140" xfId="3" applyFont="1" applyFill="1" applyBorder="1" applyAlignment="1">
      <alignment horizontal="center" vertical="center" textRotation="255" shrinkToFit="1"/>
    </xf>
    <xf numFmtId="0" fontId="10" fillId="5" borderId="1" xfId="3" applyFont="1" applyFill="1" applyBorder="1" applyAlignment="1" applyProtection="1">
      <alignment horizontal="center" vertical="center" wrapText="1" shrinkToFit="1"/>
      <protection locked="0"/>
    </xf>
    <xf numFmtId="0" fontId="10" fillId="5" borderId="2" xfId="3" applyFont="1" applyFill="1" applyBorder="1" applyAlignment="1" applyProtection="1">
      <alignment horizontal="center" vertical="center" shrinkToFit="1"/>
      <protection locked="0"/>
    </xf>
    <xf numFmtId="0" fontId="10" fillId="5" borderId="3" xfId="3" applyFont="1" applyFill="1" applyBorder="1" applyAlignment="1" applyProtection="1">
      <alignment horizontal="center" vertical="center" shrinkToFit="1"/>
      <protection locked="0"/>
    </xf>
    <xf numFmtId="176" fontId="15" fillId="5" borderId="153" xfId="3" applyNumberFormat="1" applyFont="1" applyFill="1" applyBorder="1" applyAlignment="1">
      <alignment horizontal="right" vertical="center" shrinkToFit="1"/>
    </xf>
    <xf numFmtId="176" fontId="15" fillId="5" borderId="154" xfId="3" applyNumberFormat="1" applyFont="1" applyFill="1" applyBorder="1" applyAlignment="1">
      <alignment horizontal="right" vertical="center" shrinkToFit="1"/>
    </xf>
    <xf numFmtId="176" fontId="15" fillId="5" borderId="155" xfId="3" applyNumberFormat="1" applyFont="1" applyFill="1" applyBorder="1" applyAlignment="1">
      <alignment horizontal="right" vertical="center" shrinkToFit="1"/>
    </xf>
    <xf numFmtId="176" fontId="15" fillId="5" borderId="156" xfId="3" applyNumberFormat="1" applyFont="1" applyFill="1" applyBorder="1" applyAlignment="1">
      <alignment horizontal="right" vertical="center" shrinkToFit="1"/>
    </xf>
    <xf numFmtId="176" fontId="15" fillId="5" borderId="157" xfId="3" applyNumberFormat="1" applyFont="1" applyFill="1" applyBorder="1" applyAlignment="1">
      <alignment horizontal="right" vertical="center" shrinkToFit="1"/>
    </xf>
    <xf numFmtId="176" fontId="15" fillId="5" borderId="158" xfId="3" applyNumberFormat="1" applyFont="1" applyFill="1" applyBorder="1" applyAlignment="1">
      <alignment horizontal="right" vertical="center" shrinkToFit="1"/>
    </xf>
  </cellXfs>
  <cellStyles count="7"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87"/>
  <sheetViews>
    <sheetView tabSelected="1" view="pageBreakPreview" zoomScale="50" zoomScaleNormal="40" zoomScaleSheetLayoutView="50" zoomScalePageLayoutView="80" workbookViewId="0"/>
  </sheetViews>
  <sheetFormatPr defaultColWidth="10.75" defaultRowHeight="82.5" customHeight="1" x14ac:dyDescent="0.15"/>
  <cols>
    <col min="1" max="1" width="6.625" style="1" customWidth="1"/>
    <col min="2" max="30" width="10.625" style="1" customWidth="1"/>
    <col min="31" max="32" width="20.625" style="1" customWidth="1"/>
    <col min="33" max="16384" width="10.75" style="1"/>
  </cols>
  <sheetData>
    <row r="1" spans="1:31" ht="33.75" customHeight="1" thickBot="1" x14ac:dyDescent="0.2">
      <c r="A1" s="10" t="s">
        <v>89</v>
      </c>
    </row>
    <row r="2" spans="1:31" s="2" customFormat="1" ht="15.95" customHeight="1" x14ac:dyDescent="0.15">
      <c r="A2" s="233" t="s">
        <v>0</v>
      </c>
      <c r="B2" s="234"/>
      <c r="C2" s="234"/>
      <c r="D2" s="235"/>
      <c r="E2" s="216" t="s">
        <v>82</v>
      </c>
      <c r="F2" s="217"/>
      <c r="G2" s="205" t="s">
        <v>85</v>
      </c>
      <c r="H2" s="206"/>
      <c r="I2" s="206"/>
      <c r="J2" s="206"/>
      <c r="K2" s="206"/>
      <c r="L2" s="206"/>
      <c r="M2" s="206"/>
      <c r="N2" s="206"/>
      <c r="O2" s="206"/>
      <c r="P2" s="206"/>
      <c r="Q2" s="205" t="s">
        <v>86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7"/>
    </row>
    <row r="3" spans="1:31" s="2" customFormat="1" ht="15.95" customHeight="1" x14ac:dyDescent="0.15">
      <c r="A3" s="227"/>
      <c r="B3" s="228"/>
      <c r="C3" s="228"/>
      <c r="D3" s="229"/>
      <c r="E3" s="118" t="s">
        <v>83</v>
      </c>
      <c r="F3" s="117" t="s">
        <v>84</v>
      </c>
      <c r="G3" s="218" t="s">
        <v>83</v>
      </c>
      <c r="H3" s="219"/>
      <c r="I3" s="219"/>
      <c r="J3" s="219"/>
      <c r="K3" s="220"/>
      <c r="L3" s="218" t="s">
        <v>84</v>
      </c>
      <c r="M3" s="219"/>
      <c r="N3" s="219"/>
      <c r="O3" s="219"/>
      <c r="P3" s="220"/>
      <c r="Q3" s="218" t="s">
        <v>83</v>
      </c>
      <c r="R3" s="219"/>
      <c r="S3" s="219"/>
      <c r="T3" s="219"/>
      <c r="U3" s="219"/>
      <c r="V3" s="219"/>
      <c r="W3" s="220"/>
      <c r="X3" s="218" t="s">
        <v>84</v>
      </c>
      <c r="Y3" s="219"/>
      <c r="Z3" s="219"/>
      <c r="AA3" s="219"/>
      <c r="AB3" s="219"/>
      <c r="AC3" s="219"/>
      <c r="AD3" s="220"/>
      <c r="AE3" s="4"/>
    </row>
    <row r="4" spans="1:31" s="2" customFormat="1" ht="20.100000000000001" customHeight="1" x14ac:dyDescent="0.15">
      <c r="A4" s="227"/>
      <c r="B4" s="228"/>
      <c r="C4" s="228"/>
      <c r="D4" s="229"/>
      <c r="E4" s="208" t="s">
        <v>1</v>
      </c>
      <c r="F4" s="209"/>
      <c r="G4" s="208" t="s">
        <v>80</v>
      </c>
      <c r="H4" s="236"/>
      <c r="I4" s="209" t="s">
        <v>81</v>
      </c>
      <c r="J4" s="237"/>
      <c r="K4" s="238" t="s">
        <v>3</v>
      </c>
      <c r="L4" s="208" t="s">
        <v>1</v>
      </c>
      <c r="M4" s="236"/>
      <c r="N4" s="209" t="s">
        <v>2</v>
      </c>
      <c r="O4" s="237"/>
      <c r="P4" s="238" t="s">
        <v>3</v>
      </c>
      <c r="Q4" s="208" t="s">
        <v>1</v>
      </c>
      <c r="R4" s="209"/>
      <c r="S4" s="209"/>
      <c r="T4" s="250" t="s">
        <v>2</v>
      </c>
      <c r="U4" s="251"/>
      <c r="V4" s="252"/>
      <c r="W4" s="238" t="s">
        <v>3</v>
      </c>
      <c r="X4" s="208" t="s">
        <v>1</v>
      </c>
      <c r="Y4" s="209"/>
      <c r="Z4" s="209"/>
      <c r="AA4" s="250" t="s">
        <v>2</v>
      </c>
      <c r="AB4" s="251"/>
      <c r="AC4" s="252"/>
      <c r="AD4" s="238" t="s">
        <v>3</v>
      </c>
    </row>
    <row r="5" spans="1:31" s="2" customFormat="1" ht="30" customHeight="1" x14ac:dyDescent="0.15">
      <c r="A5" s="227"/>
      <c r="B5" s="228"/>
      <c r="C5" s="228"/>
      <c r="D5" s="229"/>
      <c r="E5" s="210" t="s">
        <v>4</v>
      </c>
      <c r="F5" s="211"/>
      <c r="G5" s="210" t="s">
        <v>4</v>
      </c>
      <c r="H5" s="241" t="s">
        <v>5</v>
      </c>
      <c r="I5" s="211" t="s">
        <v>73</v>
      </c>
      <c r="J5" s="244" t="s">
        <v>6</v>
      </c>
      <c r="K5" s="239"/>
      <c r="L5" s="210" t="s">
        <v>4</v>
      </c>
      <c r="M5" s="241" t="s">
        <v>5</v>
      </c>
      <c r="N5" s="211" t="s">
        <v>73</v>
      </c>
      <c r="O5" s="244" t="s">
        <v>6</v>
      </c>
      <c r="P5" s="239"/>
      <c r="Q5" s="210" t="s">
        <v>4</v>
      </c>
      <c r="R5" s="256" t="s">
        <v>5</v>
      </c>
      <c r="S5" s="247" t="s">
        <v>87</v>
      </c>
      <c r="T5" s="259" t="s">
        <v>73</v>
      </c>
      <c r="U5" s="247" t="s">
        <v>6</v>
      </c>
      <c r="V5" s="253" t="s">
        <v>88</v>
      </c>
      <c r="W5" s="239"/>
      <c r="X5" s="210" t="s">
        <v>4</v>
      </c>
      <c r="Y5" s="256" t="s">
        <v>5</v>
      </c>
      <c r="Z5" s="247" t="s">
        <v>87</v>
      </c>
      <c r="AA5" s="259" t="s">
        <v>73</v>
      </c>
      <c r="AB5" s="247" t="s">
        <v>6</v>
      </c>
      <c r="AC5" s="253" t="s">
        <v>88</v>
      </c>
      <c r="AD5" s="239"/>
    </row>
    <row r="6" spans="1:31" s="2" customFormat="1" ht="30" customHeight="1" x14ac:dyDescent="0.15">
      <c r="A6" s="227" t="s">
        <v>7</v>
      </c>
      <c r="B6" s="228"/>
      <c r="C6" s="228"/>
      <c r="D6" s="229"/>
      <c r="E6" s="212"/>
      <c r="F6" s="213"/>
      <c r="G6" s="212"/>
      <c r="H6" s="242"/>
      <c r="I6" s="213"/>
      <c r="J6" s="245"/>
      <c r="K6" s="239"/>
      <c r="L6" s="212"/>
      <c r="M6" s="242"/>
      <c r="N6" s="213"/>
      <c r="O6" s="245"/>
      <c r="P6" s="239"/>
      <c r="Q6" s="212"/>
      <c r="R6" s="257"/>
      <c r="S6" s="248"/>
      <c r="T6" s="260"/>
      <c r="U6" s="262"/>
      <c r="V6" s="254"/>
      <c r="W6" s="239"/>
      <c r="X6" s="212"/>
      <c r="Y6" s="257"/>
      <c r="Z6" s="248"/>
      <c r="AA6" s="260"/>
      <c r="AB6" s="262"/>
      <c r="AC6" s="254"/>
      <c r="AD6" s="239"/>
    </row>
    <row r="7" spans="1:31" s="2" customFormat="1" ht="30" customHeight="1" thickBot="1" x14ac:dyDescent="0.2">
      <c r="A7" s="230"/>
      <c r="B7" s="231"/>
      <c r="C7" s="231"/>
      <c r="D7" s="232"/>
      <c r="E7" s="214"/>
      <c r="F7" s="215"/>
      <c r="G7" s="214"/>
      <c r="H7" s="243"/>
      <c r="I7" s="215"/>
      <c r="J7" s="246"/>
      <c r="K7" s="240"/>
      <c r="L7" s="214"/>
      <c r="M7" s="243"/>
      <c r="N7" s="215"/>
      <c r="O7" s="246"/>
      <c r="P7" s="240"/>
      <c r="Q7" s="214"/>
      <c r="R7" s="258"/>
      <c r="S7" s="249"/>
      <c r="T7" s="261"/>
      <c r="U7" s="263"/>
      <c r="V7" s="255"/>
      <c r="W7" s="240"/>
      <c r="X7" s="214"/>
      <c r="Y7" s="258"/>
      <c r="Z7" s="249"/>
      <c r="AA7" s="261"/>
      <c r="AB7" s="263"/>
      <c r="AC7" s="255"/>
      <c r="AD7" s="240"/>
    </row>
    <row r="8" spans="1:31" s="3" customFormat="1" ht="32.1" customHeight="1" thickBot="1" x14ac:dyDescent="0.2">
      <c r="A8" s="181" t="s">
        <v>8</v>
      </c>
      <c r="B8" s="182"/>
      <c r="C8" s="182"/>
      <c r="D8" s="183"/>
      <c r="E8" s="20">
        <v>1615</v>
      </c>
      <c r="F8" s="21">
        <v>1333</v>
      </c>
      <c r="G8" s="20">
        <v>1294</v>
      </c>
      <c r="H8" s="25">
        <v>22</v>
      </c>
      <c r="I8" s="26">
        <v>5</v>
      </c>
      <c r="J8" s="27">
        <v>45</v>
      </c>
      <c r="K8" s="28">
        <f>SUM(G8:J8)</f>
        <v>1366</v>
      </c>
      <c r="L8" s="20">
        <v>884</v>
      </c>
      <c r="M8" s="25">
        <v>21</v>
      </c>
      <c r="N8" s="26">
        <v>4</v>
      </c>
      <c r="O8" s="27">
        <v>31</v>
      </c>
      <c r="P8" s="28">
        <f>SUM(L8:O8)</f>
        <v>940</v>
      </c>
      <c r="Q8" s="20">
        <v>839</v>
      </c>
      <c r="R8" s="21">
        <v>17</v>
      </c>
      <c r="S8" s="120">
        <v>106</v>
      </c>
      <c r="T8" s="22">
        <v>2</v>
      </c>
      <c r="U8" s="24">
        <v>29</v>
      </c>
      <c r="V8" s="128">
        <v>7</v>
      </c>
      <c r="W8" s="28">
        <f>SUM(Q8:V8)</f>
        <v>1000</v>
      </c>
      <c r="X8" s="20">
        <v>336</v>
      </c>
      <c r="Y8" s="21">
        <v>11</v>
      </c>
      <c r="Z8" s="120">
        <v>66</v>
      </c>
      <c r="AA8" s="22">
        <v>0</v>
      </c>
      <c r="AB8" s="24">
        <v>6</v>
      </c>
      <c r="AC8" s="128">
        <v>5</v>
      </c>
      <c r="AD8" s="28">
        <f t="shared" ref="AD8:AD71" si="0">SUM(X8:AC8)</f>
        <v>424</v>
      </c>
    </row>
    <row r="9" spans="1:31" s="3" customFormat="1" ht="32.1" customHeight="1" thickBot="1" x14ac:dyDescent="0.2">
      <c r="A9" s="221" t="s">
        <v>9</v>
      </c>
      <c r="B9" s="222"/>
      <c r="C9" s="222"/>
      <c r="D9" s="223"/>
      <c r="E9" s="29">
        <v>49</v>
      </c>
      <c r="F9" s="30">
        <v>46</v>
      </c>
      <c r="G9" s="29">
        <v>44</v>
      </c>
      <c r="H9" s="33">
        <v>0</v>
      </c>
      <c r="I9" s="34">
        <v>0</v>
      </c>
      <c r="J9" s="35">
        <v>2</v>
      </c>
      <c r="K9" s="19">
        <f t="shared" ref="K9:K72" si="1">SUM(G9:J9)</f>
        <v>46</v>
      </c>
      <c r="L9" s="29">
        <v>34</v>
      </c>
      <c r="M9" s="33">
        <v>0</v>
      </c>
      <c r="N9" s="34">
        <v>0</v>
      </c>
      <c r="O9" s="35">
        <v>2</v>
      </c>
      <c r="P9" s="19">
        <f t="shared" ref="P9:P72" si="2">SUM(L9:O9)</f>
        <v>36</v>
      </c>
      <c r="Q9" s="29">
        <v>34</v>
      </c>
      <c r="R9" s="30">
        <v>0</v>
      </c>
      <c r="S9" s="121">
        <v>19</v>
      </c>
      <c r="T9" s="32">
        <v>0</v>
      </c>
      <c r="U9" s="31">
        <v>2</v>
      </c>
      <c r="V9" s="129">
        <v>0</v>
      </c>
      <c r="W9" s="19">
        <f t="shared" ref="W9:W21" si="3">SUM(Q9:V9)</f>
        <v>55</v>
      </c>
      <c r="X9" s="29">
        <v>13</v>
      </c>
      <c r="Y9" s="30">
        <v>0</v>
      </c>
      <c r="Z9" s="121">
        <v>13</v>
      </c>
      <c r="AA9" s="32">
        <v>0</v>
      </c>
      <c r="AB9" s="31">
        <v>0</v>
      </c>
      <c r="AC9" s="129">
        <v>0</v>
      </c>
      <c r="AD9" s="19">
        <f t="shared" si="0"/>
        <v>26</v>
      </c>
    </row>
    <row r="10" spans="1:31" s="3" customFormat="1" ht="32.1" customHeight="1" x14ac:dyDescent="0.15">
      <c r="A10" s="184" t="s">
        <v>44</v>
      </c>
      <c r="B10" s="156"/>
      <c r="C10" s="156"/>
      <c r="D10" s="157"/>
      <c r="E10" s="36">
        <f>SUM(E11:E20)</f>
        <v>1712</v>
      </c>
      <c r="F10" s="37">
        <f>SUM(F11:F20)</f>
        <v>1144</v>
      </c>
      <c r="G10" s="36">
        <f>SUM(G11:G20)</f>
        <v>1115</v>
      </c>
      <c r="H10" s="40">
        <f t="shared" ref="H10:J10" si="4">SUM(H11:H20)</f>
        <v>32</v>
      </c>
      <c r="I10" s="41">
        <f t="shared" si="4"/>
        <v>3</v>
      </c>
      <c r="J10" s="42">
        <f t="shared" si="4"/>
        <v>22</v>
      </c>
      <c r="K10" s="43">
        <f t="shared" si="1"/>
        <v>1172</v>
      </c>
      <c r="L10" s="36">
        <f>SUM(L11:L20)</f>
        <v>729</v>
      </c>
      <c r="M10" s="40">
        <f t="shared" ref="M10" si="5">SUM(M11:M20)</f>
        <v>28</v>
      </c>
      <c r="N10" s="41">
        <f t="shared" ref="N10" si="6">SUM(N11:N20)</f>
        <v>2</v>
      </c>
      <c r="O10" s="42">
        <f t="shared" ref="O10" si="7">SUM(O11:O20)</f>
        <v>12</v>
      </c>
      <c r="P10" s="43">
        <f t="shared" si="2"/>
        <v>771</v>
      </c>
      <c r="Q10" s="36">
        <f>SUM(Q11:Q20)</f>
        <v>680</v>
      </c>
      <c r="R10" s="37">
        <f t="shared" ref="R10:V10" si="8">SUM(R11:R20)</f>
        <v>23</v>
      </c>
      <c r="S10" s="37">
        <f t="shared" si="8"/>
        <v>25</v>
      </c>
      <c r="T10" s="38">
        <f t="shared" si="8"/>
        <v>1</v>
      </c>
      <c r="U10" s="39">
        <f t="shared" si="8"/>
        <v>10</v>
      </c>
      <c r="V10" s="134">
        <f t="shared" si="8"/>
        <v>2</v>
      </c>
      <c r="W10" s="43">
        <f t="shared" si="3"/>
        <v>741</v>
      </c>
      <c r="X10" s="36">
        <v>275</v>
      </c>
      <c r="Y10" s="37">
        <v>14</v>
      </c>
      <c r="Z10" s="37">
        <v>11</v>
      </c>
      <c r="AA10" s="38">
        <v>1</v>
      </c>
      <c r="AB10" s="39">
        <v>4</v>
      </c>
      <c r="AC10" s="134">
        <v>1</v>
      </c>
      <c r="AD10" s="43">
        <f t="shared" si="0"/>
        <v>306</v>
      </c>
    </row>
    <row r="11" spans="1:31" s="3" customFormat="1" ht="32.1" customHeight="1" x14ac:dyDescent="0.15">
      <c r="A11" s="6"/>
      <c r="B11" s="224" t="s">
        <v>74</v>
      </c>
      <c r="C11" s="225"/>
      <c r="D11" s="226"/>
      <c r="E11" s="44">
        <v>140</v>
      </c>
      <c r="F11" s="45">
        <v>125</v>
      </c>
      <c r="G11" s="44">
        <v>118</v>
      </c>
      <c r="H11" s="48">
        <v>6</v>
      </c>
      <c r="I11" s="49">
        <v>0</v>
      </c>
      <c r="J11" s="50">
        <v>4</v>
      </c>
      <c r="K11" s="28">
        <f t="shared" si="1"/>
        <v>128</v>
      </c>
      <c r="L11" s="44">
        <v>99</v>
      </c>
      <c r="M11" s="48">
        <v>6</v>
      </c>
      <c r="N11" s="49">
        <v>0</v>
      </c>
      <c r="O11" s="50">
        <v>2</v>
      </c>
      <c r="P11" s="28">
        <f t="shared" si="2"/>
        <v>107</v>
      </c>
      <c r="Q11" s="44">
        <v>90</v>
      </c>
      <c r="R11" s="45">
        <v>6</v>
      </c>
      <c r="S11" s="122" t="s">
        <v>90</v>
      </c>
      <c r="T11" s="46">
        <v>0</v>
      </c>
      <c r="U11" s="68">
        <v>1</v>
      </c>
      <c r="V11" s="130">
        <v>1</v>
      </c>
      <c r="W11" s="28">
        <f t="shared" si="3"/>
        <v>98</v>
      </c>
      <c r="X11" s="44">
        <v>41</v>
      </c>
      <c r="Y11" s="45">
        <v>2</v>
      </c>
      <c r="Z11" s="122" t="s">
        <v>90</v>
      </c>
      <c r="AA11" s="46">
        <v>0</v>
      </c>
      <c r="AB11" s="68">
        <v>1</v>
      </c>
      <c r="AC11" s="130">
        <v>1</v>
      </c>
      <c r="AD11" s="28">
        <f t="shared" si="0"/>
        <v>45</v>
      </c>
    </row>
    <row r="12" spans="1:31" s="3" customFormat="1" ht="32.1" customHeight="1" x14ac:dyDescent="0.15">
      <c r="A12" s="6"/>
      <c r="B12" s="178" t="s">
        <v>10</v>
      </c>
      <c r="C12" s="179"/>
      <c r="D12" s="180"/>
      <c r="E12" s="51">
        <v>284</v>
      </c>
      <c r="F12" s="52">
        <v>205</v>
      </c>
      <c r="G12" s="51">
        <v>198</v>
      </c>
      <c r="H12" s="55">
        <v>10</v>
      </c>
      <c r="I12" s="56">
        <v>2</v>
      </c>
      <c r="J12" s="57">
        <v>5</v>
      </c>
      <c r="K12" s="58">
        <f t="shared" si="1"/>
        <v>215</v>
      </c>
      <c r="L12" s="51">
        <v>116</v>
      </c>
      <c r="M12" s="55">
        <v>9</v>
      </c>
      <c r="N12" s="56">
        <v>2</v>
      </c>
      <c r="O12" s="57">
        <v>2</v>
      </c>
      <c r="P12" s="58">
        <f t="shared" si="2"/>
        <v>129</v>
      </c>
      <c r="Q12" s="51">
        <v>108</v>
      </c>
      <c r="R12" s="52">
        <v>7</v>
      </c>
      <c r="S12" s="123" t="s">
        <v>90</v>
      </c>
      <c r="T12" s="53">
        <v>1</v>
      </c>
      <c r="U12" s="59">
        <v>2</v>
      </c>
      <c r="V12" s="54">
        <v>0</v>
      </c>
      <c r="W12" s="58">
        <f t="shared" si="3"/>
        <v>118</v>
      </c>
      <c r="X12" s="51">
        <v>43</v>
      </c>
      <c r="Y12" s="52">
        <v>3</v>
      </c>
      <c r="Z12" s="123" t="s">
        <v>90</v>
      </c>
      <c r="AA12" s="53">
        <v>1</v>
      </c>
      <c r="AB12" s="59">
        <v>1</v>
      </c>
      <c r="AC12" s="54">
        <v>0</v>
      </c>
      <c r="AD12" s="58">
        <f t="shared" si="0"/>
        <v>48</v>
      </c>
    </row>
    <row r="13" spans="1:31" s="3" customFormat="1" ht="32.1" customHeight="1" x14ac:dyDescent="0.15">
      <c r="A13" s="6"/>
      <c r="B13" s="178" t="s">
        <v>11</v>
      </c>
      <c r="C13" s="179"/>
      <c r="D13" s="180"/>
      <c r="E13" s="51">
        <v>207</v>
      </c>
      <c r="F13" s="52">
        <v>157</v>
      </c>
      <c r="G13" s="51">
        <v>153</v>
      </c>
      <c r="H13" s="55">
        <v>6</v>
      </c>
      <c r="I13" s="56">
        <v>1</v>
      </c>
      <c r="J13" s="57">
        <v>3</v>
      </c>
      <c r="K13" s="58">
        <f t="shared" si="1"/>
        <v>163</v>
      </c>
      <c r="L13" s="51">
        <v>118</v>
      </c>
      <c r="M13" s="55">
        <v>5</v>
      </c>
      <c r="N13" s="56">
        <v>0</v>
      </c>
      <c r="O13" s="57">
        <v>1</v>
      </c>
      <c r="P13" s="58">
        <f t="shared" si="2"/>
        <v>124</v>
      </c>
      <c r="Q13" s="51">
        <v>112</v>
      </c>
      <c r="R13" s="52">
        <v>4</v>
      </c>
      <c r="S13" s="123">
        <v>9</v>
      </c>
      <c r="T13" s="53">
        <v>0</v>
      </c>
      <c r="U13" s="59">
        <v>1</v>
      </c>
      <c r="V13" s="54">
        <v>1</v>
      </c>
      <c r="W13" s="58">
        <f t="shared" si="3"/>
        <v>127</v>
      </c>
      <c r="X13" s="51">
        <v>33</v>
      </c>
      <c r="Y13" s="52">
        <v>4</v>
      </c>
      <c r="Z13" s="123">
        <v>6</v>
      </c>
      <c r="AA13" s="53">
        <v>0</v>
      </c>
      <c r="AB13" s="59">
        <v>0</v>
      </c>
      <c r="AC13" s="54">
        <v>0</v>
      </c>
      <c r="AD13" s="58">
        <f t="shared" si="0"/>
        <v>43</v>
      </c>
    </row>
    <row r="14" spans="1:31" s="3" customFormat="1" ht="32.1" customHeight="1" x14ac:dyDescent="0.15">
      <c r="A14" s="6"/>
      <c r="B14" s="178" t="s">
        <v>12</v>
      </c>
      <c r="C14" s="179"/>
      <c r="D14" s="180"/>
      <c r="E14" s="51">
        <v>125</v>
      </c>
      <c r="F14" s="52">
        <v>103</v>
      </c>
      <c r="G14" s="51">
        <v>101</v>
      </c>
      <c r="H14" s="55">
        <v>0</v>
      </c>
      <c r="I14" s="56">
        <v>0</v>
      </c>
      <c r="J14" s="57">
        <v>2</v>
      </c>
      <c r="K14" s="58">
        <f t="shared" si="1"/>
        <v>103</v>
      </c>
      <c r="L14" s="51">
        <v>77</v>
      </c>
      <c r="M14" s="55">
        <v>0</v>
      </c>
      <c r="N14" s="56">
        <v>0</v>
      </c>
      <c r="O14" s="57">
        <v>2</v>
      </c>
      <c r="P14" s="58">
        <f t="shared" si="2"/>
        <v>79</v>
      </c>
      <c r="Q14" s="51">
        <v>75</v>
      </c>
      <c r="R14" s="52">
        <v>0</v>
      </c>
      <c r="S14" s="123">
        <v>15</v>
      </c>
      <c r="T14" s="53">
        <v>0</v>
      </c>
      <c r="U14" s="59">
        <v>1</v>
      </c>
      <c r="V14" s="54">
        <v>0</v>
      </c>
      <c r="W14" s="58">
        <f t="shared" si="3"/>
        <v>91</v>
      </c>
      <c r="X14" s="51">
        <v>32</v>
      </c>
      <c r="Y14" s="52">
        <v>0</v>
      </c>
      <c r="Z14" s="123">
        <v>5</v>
      </c>
      <c r="AA14" s="53">
        <v>0</v>
      </c>
      <c r="AB14" s="59">
        <v>1</v>
      </c>
      <c r="AC14" s="54">
        <v>0</v>
      </c>
      <c r="AD14" s="58">
        <f t="shared" si="0"/>
        <v>38</v>
      </c>
    </row>
    <row r="15" spans="1:31" s="3" customFormat="1" ht="32.1" customHeight="1" x14ac:dyDescent="0.15">
      <c r="A15" s="6"/>
      <c r="B15" s="178" t="s">
        <v>13</v>
      </c>
      <c r="C15" s="179"/>
      <c r="D15" s="180"/>
      <c r="E15" s="51">
        <v>82</v>
      </c>
      <c r="F15" s="52">
        <v>55</v>
      </c>
      <c r="G15" s="51">
        <v>53</v>
      </c>
      <c r="H15" s="55">
        <v>0</v>
      </c>
      <c r="I15" s="56">
        <v>0</v>
      </c>
      <c r="J15" s="57">
        <v>2</v>
      </c>
      <c r="K15" s="58">
        <f t="shared" si="1"/>
        <v>55</v>
      </c>
      <c r="L15" s="51">
        <v>44</v>
      </c>
      <c r="M15" s="55">
        <v>0</v>
      </c>
      <c r="N15" s="56">
        <v>0</v>
      </c>
      <c r="O15" s="57">
        <v>1</v>
      </c>
      <c r="P15" s="58">
        <f t="shared" si="2"/>
        <v>45</v>
      </c>
      <c r="Q15" s="51">
        <v>42</v>
      </c>
      <c r="R15" s="52">
        <v>0</v>
      </c>
      <c r="S15" s="123" t="s">
        <v>90</v>
      </c>
      <c r="T15" s="53">
        <v>0</v>
      </c>
      <c r="U15" s="59">
        <v>1</v>
      </c>
      <c r="V15" s="54">
        <v>0</v>
      </c>
      <c r="W15" s="58">
        <f t="shared" si="3"/>
        <v>43</v>
      </c>
      <c r="X15" s="51">
        <v>13</v>
      </c>
      <c r="Y15" s="52">
        <v>0</v>
      </c>
      <c r="Z15" s="123" t="s">
        <v>90</v>
      </c>
      <c r="AA15" s="53">
        <v>0</v>
      </c>
      <c r="AB15" s="59">
        <v>0</v>
      </c>
      <c r="AC15" s="54">
        <v>0</v>
      </c>
      <c r="AD15" s="58">
        <f t="shared" si="0"/>
        <v>13</v>
      </c>
    </row>
    <row r="16" spans="1:31" s="3" customFormat="1" ht="32.1" customHeight="1" x14ac:dyDescent="0.15">
      <c r="A16" s="6"/>
      <c r="B16" s="178" t="s">
        <v>14</v>
      </c>
      <c r="C16" s="179"/>
      <c r="D16" s="180"/>
      <c r="E16" s="51">
        <v>34</v>
      </c>
      <c r="F16" s="52">
        <v>31</v>
      </c>
      <c r="G16" s="51">
        <v>31</v>
      </c>
      <c r="H16" s="55">
        <v>0</v>
      </c>
      <c r="I16" s="56">
        <v>0</v>
      </c>
      <c r="J16" s="57">
        <v>1</v>
      </c>
      <c r="K16" s="58">
        <f t="shared" si="1"/>
        <v>32</v>
      </c>
      <c r="L16" s="51">
        <v>22</v>
      </c>
      <c r="M16" s="55">
        <v>0</v>
      </c>
      <c r="N16" s="56">
        <v>0</v>
      </c>
      <c r="O16" s="57">
        <v>0</v>
      </c>
      <c r="P16" s="58">
        <f t="shared" si="2"/>
        <v>22</v>
      </c>
      <c r="Q16" s="51">
        <v>22</v>
      </c>
      <c r="R16" s="52">
        <v>0</v>
      </c>
      <c r="S16" s="123" t="s">
        <v>90</v>
      </c>
      <c r="T16" s="53">
        <v>0</v>
      </c>
      <c r="U16" s="59">
        <v>0</v>
      </c>
      <c r="V16" s="54">
        <v>0</v>
      </c>
      <c r="W16" s="58">
        <f t="shared" si="3"/>
        <v>22</v>
      </c>
      <c r="X16" s="51">
        <v>7</v>
      </c>
      <c r="Y16" s="52">
        <v>0</v>
      </c>
      <c r="Z16" s="123" t="s">
        <v>90</v>
      </c>
      <c r="AA16" s="53">
        <v>0</v>
      </c>
      <c r="AB16" s="59">
        <v>0</v>
      </c>
      <c r="AC16" s="54">
        <v>0</v>
      </c>
      <c r="AD16" s="58">
        <f t="shared" si="0"/>
        <v>7</v>
      </c>
    </row>
    <row r="17" spans="1:30" s="3" customFormat="1" ht="32.1" customHeight="1" x14ac:dyDescent="0.15">
      <c r="A17" s="6"/>
      <c r="B17" s="178" t="s">
        <v>15</v>
      </c>
      <c r="C17" s="179"/>
      <c r="D17" s="180"/>
      <c r="E17" s="51">
        <v>488</v>
      </c>
      <c r="F17" s="52">
        <v>203</v>
      </c>
      <c r="G17" s="51">
        <v>202</v>
      </c>
      <c r="H17" s="55">
        <v>6</v>
      </c>
      <c r="I17" s="56">
        <v>0</v>
      </c>
      <c r="J17" s="57">
        <v>0</v>
      </c>
      <c r="K17" s="58">
        <f t="shared" si="1"/>
        <v>208</v>
      </c>
      <c r="L17" s="51">
        <v>60</v>
      </c>
      <c r="M17" s="55">
        <v>4</v>
      </c>
      <c r="N17" s="56">
        <v>0</v>
      </c>
      <c r="O17" s="57">
        <v>0</v>
      </c>
      <c r="P17" s="58">
        <f t="shared" si="2"/>
        <v>64</v>
      </c>
      <c r="Q17" s="51">
        <v>58</v>
      </c>
      <c r="R17" s="52">
        <v>3</v>
      </c>
      <c r="S17" s="123" t="s">
        <v>90</v>
      </c>
      <c r="T17" s="53">
        <v>0</v>
      </c>
      <c r="U17" s="59">
        <v>0</v>
      </c>
      <c r="V17" s="54">
        <v>0</v>
      </c>
      <c r="W17" s="58">
        <f t="shared" si="3"/>
        <v>61</v>
      </c>
      <c r="X17" s="51">
        <v>34</v>
      </c>
      <c r="Y17" s="52">
        <v>2</v>
      </c>
      <c r="Z17" s="123" t="s">
        <v>90</v>
      </c>
      <c r="AA17" s="53">
        <v>0</v>
      </c>
      <c r="AB17" s="59">
        <v>0</v>
      </c>
      <c r="AC17" s="54">
        <v>0</v>
      </c>
      <c r="AD17" s="58">
        <f t="shared" si="0"/>
        <v>36</v>
      </c>
    </row>
    <row r="18" spans="1:30" s="3" customFormat="1" ht="32.1" customHeight="1" x14ac:dyDescent="0.15">
      <c r="A18" s="6"/>
      <c r="B18" s="178" t="s">
        <v>16</v>
      </c>
      <c r="C18" s="179"/>
      <c r="D18" s="180"/>
      <c r="E18" s="51">
        <v>23</v>
      </c>
      <c r="F18" s="52">
        <v>22</v>
      </c>
      <c r="G18" s="51">
        <v>22</v>
      </c>
      <c r="H18" s="55">
        <v>0</v>
      </c>
      <c r="I18" s="56">
        <v>0</v>
      </c>
      <c r="J18" s="57">
        <v>0</v>
      </c>
      <c r="K18" s="58">
        <f t="shared" si="1"/>
        <v>22</v>
      </c>
      <c r="L18" s="51">
        <v>18</v>
      </c>
      <c r="M18" s="55">
        <v>0</v>
      </c>
      <c r="N18" s="56">
        <v>0</v>
      </c>
      <c r="O18" s="57">
        <v>0</v>
      </c>
      <c r="P18" s="58">
        <f t="shared" si="2"/>
        <v>18</v>
      </c>
      <c r="Q18" s="51">
        <v>15</v>
      </c>
      <c r="R18" s="52">
        <v>0</v>
      </c>
      <c r="S18" s="123">
        <v>1</v>
      </c>
      <c r="T18" s="53">
        <v>0</v>
      </c>
      <c r="U18" s="59">
        <v>0</v>
      </c>
      <c r="V18" s="54">
        <v>0</v>
      </c>
      <c r="W18" s="58">
        <f t="shared" si="3"/>
        <v>16</v>
      </c>
      <c r="X18" s="51">
        <v>7</v>
      </c>
      <c r="Y18" s="52">
        <v>0</v>
      </c>
      <c r="Z18" s="123">
        <v>0</v>
      </c>
      <c r="AA18" s="53">
        <v>0</v>
      </c>
      <c r="AB18" s="59">
        <v>0</v>
      </c>
      <c r="AC18" s="54">
        <v>0</v>
      </c>
      <c r="AD18" s="58">
        <f t="shared" si="0"/>
        <v>7</v>
      </c>
    </row>
    <row r="19" spans="1:30" s="3" customFormat="1" ht="32.1" customHeight="1" x14ac:dyDescent="0.15">
      <c r="A19" s="6"/>
      <c r="B19" s="178" t="s">
        <v>17</v>
      </c>
      <c r="C19" s="179"/>
      <c r="D19" s="180"/>
      <c r="E19" s="51">
        <v>28</v>
      </c>
      <c r="F19" s="52">
        <v>28</v>
      </c>
      <c r="G19" s="51">
        <v>27</v>
      </c>
      <c r="H19" s="55">
        <v>2</v>
      </c>
      <c r="I19" s="56">
        <v>0</v>
      </c>
      <c r="J19" s="57">
        <v>0</v>
      </c>
      <c r="K19" s="58">
        <f t="shared" si="1"/>
        <v>29</v>
      </c>
      <c r="L19" s="51">
        <v>26</v>
      </c>
      <c r="M19" s="55">
        <v>2</v>
      </c>
      <c r="N19" s="56">
        <v>0</v>
      </c>
      <c r="O19" s="57">
        <v>0</v>
      </c>
      <c r="P19" s="58">
        <f t="shared" si="2"/>
        <v>28</v>
      </c>
      <c r="Q19" s="51">
        <v>22</v>
      </c>
      <c r="R19" s="52">
        <v>2</v>
      </c>
      <c r="S19" s="123" t="s">
        <v>90</v>
      </c>
      <c r="T19" s="53">
        <v>0</v>
      </c>
      <c r="U19" s="59">
        <v>0</v>
      </c>
      <c r="V19" s="54">
        <v>0</v>
      </c>
      <c r="W19" s="58">
        <f t="shared" si="3"/>
        <v>24</v>
      </c>
      <c r="X19" s="51">
        <v>9</v>
      </c>
      <c r="Y19" s="52">
        <v>2</v>
      </c>
      <c r="Z19" s="123" t="s">
        <v>90</v>
      </c>
      <c r="AA19" s="53">
        <v>0</v>
      </c>
      <c r="AB19" s="59">
        <v>0</v>
      </c>
      <c r="AC19" s="54">
        <v>0</v>
      </c>
      <c r="AD19" s="58">
        <f t="shared" si="0"/>
        <v>11</v>
      </c>
    </row>
    <row r="20" spans="1:30" s="3" customFormat="1" ht="32.1" customHeight="1" thickBot="1" x14ac:dyDescent="0.2">
      <c r="A20" s="7"/>
      <c r="B20" s="196" t="s">
        <v>18</v>
      </c>
      <c r="C20" s="197"/>
      <c r="D20" s="198"/>
      <c r="E20" s="60">
        <v>301</v>
      </c>
      <c r="F20" s="61">
        <v>215</v>
      </c>
      <c r="G20" s="60">
        <v>210</v>
      </c>
      <c r="H20" s="64">
        <v>2</v>
      </c>
      <c r="I20" s="65">
        <v>0</v>
      </c>
      <c r="J20" s="66">
        <v>5</v>
      </c>
      <c r="K20" s="28">
        <f t="shared" si="1"/>
        <v>217</v>
      </c>
      <c r="L20" s="60">
        <v>149</v>
      </c>
      <c r="M20" s="64">
        <v>2</v>
      </c>
      <c r="N20" s="65">
        <v>0</v>
      </c>
      <c r="O20" s="66">
        <v>4</v>
      </c>
      <c r="P20" s="28">
        <f t="shared" si="2"/>
        <v>155</v>
      </c>
      <c r="Q20" s="60">
        <v>136</v>
      </c>
      <c r="R20" s="61">
        <v>1</v>
      </c>
      <c r="S20" s="124" t="s">
        <v>90</v>
      </c>
      <c r="T20" s="62">
        <v>0</v>
      </c>
      <c r="U20" s="87">
        <v>4</v>
      </c>
      <c r="V20" s="130">
        <v>0</v>
      </c>
      <c r="W20" s="28">
        <f t="shared" si="3"/>
        <v>141</v>
      </c>
      <c r="X20" s="60">
        <v>56</v>
      </c>
      <c r="Y20" s="61">
        <v>1</v>
      </c>
      <c r="Z20" s="124" t="s">
        <v>90</v>
      </c>
      <c r="AA20" s="62">
        <v>0</v>
      </c>
      <c r="AB20" s="87">
        <v>1</v>
      </c>
      <c r="AC20" s="130">
        <v>0</v>
      </c>
      <c r="AD20" s="28">
        <f t="shared" si="0"/>
        <v>58</v>
      </c>
    </row>
    <row r="21" spans="1:30" s="3" customFormat="1" ht="32.1" customHeight="1" x14ac:dyDescent="0.15">
      <c r="A21" s="184" t="s">
        <v>45</v>
      </c>
      <c r="B21" s="156"/>
      <c r="C21" s="156"/>
      <c r="D21" s="157"/>
      <c r="E21" s="67">
        <f>SUM(E22:E41)</f>
        <v>1593</v>
      </c>
      <c r="F21" s="37">
        <f>SUM(F22:F41)</f>
        <v>839</v>
      </c>
      <c r="G21" s="67">
        <f>SUM(G22:G41)</f>
        <v>824</v>
      </c>
      <c r="H21" s="40">
        <f t="shared" ref="H21:J21" si="9">SUM(H22:H41)</f>
        <v>61</v>
      </c>
      <c r="I21" s="41">
        <f t="shared" si="9"/>
        <v>11</v>
      </c>
      <c r="J21" s="42">
        <f t="shared" si="9"/>
        <v>58</v>
      </c>
      <c r="K21" s="43">
        <f t="shared" si="1"/>
        <v>954</v>
      </c>
      <c r="L21" s="67">
        <f>SUM(L22:L41)</f>
        <v>367</v>
      </c>
      <c r="M21" s="40">
        <f t="shared" ref="M21" si="10">SUM(M22:M41)</f>
        <v>33</v>
      </c>
      <c r="N21" s="41">
        <f t="shared" ref="N21" si="11">SUM(N22:N41)</f>
        <v>4</v>
      </c>
      <c r="O21" s="42">
        <f t="shared" ref="O21" si="12">SUM(O22:O41)</f>
        <v>44</v>
      </c>
      <c r="P21" s="43">
        <f t="shared" si="2"/>
        <v>448</v>
      </c>
      <c r="Q21" s="67">
        <f>SUM(Q22:Q41)</f>
        <v>344</v>
      </c>
      <c r="R21" s="37">
        <f t="shared" ref="R21:V21" si="13">SUM(R22:R41)</f>
        <v>32</v>
      </c>
      <c r="S21" s="37">
        <f t="shared" si="13"/>
        <v>4</v>
      </c>
      <c r="T21" s="38">
        <f t="shared" si="13"/>
        <v>4</v>
      </c>
      <c r="U21" s="39">
        <f t="shared" si="13"/>
        <v>43</v>
      </c>
      <c r="V21" s="39">
        <f t="shared" si="13"/>
        <v>6</v>
      </c>
      <c r="W21" s="43">
        <f t="shared" si="3"/>
        <v>433</v>
      </c>
      <c r="X21" s="67">
        <v>149</v>
      </c>
      <c r="Y21" s="37">
        <v>21</v>
      </c>
      <c r="Z21" s="37">
        <v>3</v>
      </c>
      <c r="AA21" s="38">
        <v>0</v>
      </c>
      <c r="AB21" s="39">
        <v>16</v>
      </c>
      <c r="AC21" s="39">
        <v>5</v>
      </c>
      <c r="AD21" s="43">
        <f t="shared" si="0"/>
        <v>194</v>
      </c>
    </row>
    <row r="22" spans="1:30" s="3" customFormat="1" ht="32.1" customHeight="1" x14ac:dyDescent="0.15">
      <c r="A22" s="6"/>
      <c r="B22" s="199" t="s">
        <v>19</v>
      </c>
      <c r="C22" s="200"/>
      <c r="D22" s="201"/>
      <c r="E22" s="44">
        <v>182</v>
      </c>
      <c r="F22" s="45">
        <v>112</v>
      </c>
      <c r="G22" s="44">
        <v>110</v>
      </c>
      <c r="H22" s="48">
        <v>8</v>
      </c>
      <c r="I22" s="49">
        <v>1</v>
      </c>
      <c r="J22" s="50">
        <v>7</v>
      </c>
      <c r="K22" s="69">
        <f t="shared" si="1"/>
        <v>126</v>
      </c>
      <c r="L22" s="44">
        <v>58</v>
      </c>
      <c r="M22" s="48">
        <v>6</v>
      </c>
      <c r="N22" s="49">
        <v>1</v>
      </c>
      <c r="O22" s="50">
        <v>4</v>
      </c>
      <c r="P22" s="69">
        <f t="shared" si="2"/>
        <v>69</v>
      </c>
      <c r="Q22" s="44">
        <v>55</v>
      </c>
      <c r="R22" s="45">
        <v>5</v>
      </c>
      <c r="S22" s="122" t="s">
        <v>90</v>
      </c>
      <c r="T22" s="46">
        <v>1</v>
      </c>
      <c r="U22" s="68">
        <v>4</v>
      </c>
      <c r="V22" s="47">
        <v>1</v>
      </c>
      <c r="W22" s="69">
        <f t="shared" ref="W22:W84" si="14">SUM(Q22:V22)</f>
        <v>66</v>
      </c>
      <c r="X22" s="44">
        <v>35</v>
      </c>
      <c r="Y22" s="45">
        <v>5</v>
      </c>
      <c r="Z22" s="122" t="s">
        <v>90</v>
      </c>
      <c r="AA22" s="46">
        <v>0</v>
      </c>
      <c r="AB22" s="68">
        <v>1</v>
      </c>
      <c r="AC22" s="47">
        <v>1</v>
      </c>
      <c r="AD22" s="69">
        <f t="shared" si="0"/>
        <v>42</v>
      </c>
    </row>
    <row r="23" spans="1:30" s="3" customFormat="1" ht="32.1" customHeight="1" x14ac:dyDescent="0.15">
      <c r="A23" s="6"/>
      <c r="B23" s="202" t="s">
        <v>20</v>
      </c>
      <c r="C23" s="186" t="s">
        <v>21</v>
      </c>
      <c r="D23" s="187"/>
      <c r="E23" s="51">
        <v>107</v>
      </c>
      <c r="F23" s="52">
        <v>46</v>
      </c>
      <c r="G23" s="51">
        <v>45</v>
      </c>
      <c r="H23" s="55">
        <v>7</v>
      </c>
      <c r="I23" s="56">
        <v>0</v>
      </c>
      <c r="J23" s="57">
        <v>3</v>
      </c>
      <c r="K23" s="58">
        <f t="shared" si="1"/>
        <v>55</v>
      </c>
      <c r="L23" s="51">
        <v>15</v>
      </c>
      <c r="M23" s="55">
        <v>5</v>
      </c>
      <c r="N23" s="56">
        <v>0</v>
      </c>
      <c r="O23" s="57">
        <v>3</v>
      </c>
      <c r="P23" s="58">
        <f t="shared" si="2"/>
        <v>23</v>
      </c>
      <c r="Q23" s="51">
        <v>15</v>
      </c>
      <c r="R23" s="52">
        <v>5</v>
      </c>
      <c r="S23" s="123" t="s">
        <v>90</v>
      </c>
      <c r="T23" s="53">
        <v>0</v>
      </c>
      <c r="U23" s="59">
        <v>2</v>
      </c>
      <c r="V23" s="54">
        <v>1</v>
      </c>
      <c r="W23" s="58">
        <f t="shared" si="14"/>
        <v>23</v>
      </c>
      <c r="X23" s="51">
        <v>1</v>
      </c>
      <c r="Y23" s="52">
        <v>4</v>
      </c>
      <c r="Z23" s="123" t="s">
        <v>90</v>
      </c>
      <c r="AA23" s="53">
        <v>0</v>
      </c>
      <c r="AB23" s="59">
        <v>2</v>
      </c>
      <c r="AC23" s="54">
        <v>1</v>
      </c>
      <c r="AD23" s="58">
        <f t="shared" si="0"/>
        <v>8</v>
      </c>
    </row>
    <row r="24" spans="1:30" s="3" customFormat="1" ht="32.1" customHeight="1" x14ac:dyDescent="0.15">
      <c r="A24" s="6"/>
      <c r="B24" s="203"/>
      <c r="C24" s="186" t="s">
        <v>22</v>
      </c>
      <c r="D24" s="187"/>
      <c r="E24" s="51">
        <v>72</v>
      </c>
      <c r="F24" s="52">
        <v>39</v>
      </c>
      <c r="G24" s="51">
        <v>39</v>
      </c>
      <c r="H24" s="55">
        <v>1</v>
      </c>
      <c r="I24" s="56">
        <v>0</v>
      </c>
      <c r="J24" s="57">
        <v>4</v>
      </c>
      <c r="K24" s="58">
        <f t="shared" si="1"/>
        <v>44</v>
      </c>
      <c r="L24" s="51">
        <v>20</v>
      </c>
      <c r="M24" s="55">
        <v>1</v>
      </c>
      <c r="N24" s="56">
        <v>0</v>
      </c>
      <c r="O24" s="57">
        <v>4</v>
      </c>
      <c r="P24" s="58">
        <f t="shared" si="2"/>
        <v>25</v>
      </c>
      <c r="Q24" s="51">
        <v>18</v>
      </c>
      <c r="R24" s="52">
        <v>1</v>
      </c>
      <c r="S24" s="123" t="s">
        <v>90</v>
      </c>
      <c r="T24" s="53">
        <v>0</v>
      </c>
      <c r="U24" s="59">
        <v>4</v>
      </c>
      <c r="V24" s="54">
        <v>1</v>
      </c>
      <c r="W24" s="58">
        <f t="shared" si="14"/>
        <v>24</v>
      </c>
      <c r="X24" s="51">
        <v>5</v>
      </c>
      <c r="Y24" s="52">
        <v>0</v>
      </c>
      <c r="Z24" s="123" t="s">
        <v>90</v>
      </c>
      <c r="AA24" s="53">
        <v>0</v>
      </c>
      <c r="AB24" s="59">
        <v>2</v>
      </c>
      <c r="AC24" s="54">
        <v>1</v>
      </c>
      <c r="AD24" s="58">
        <f t="shared" si="0"/>
        <v>8</v>
      </c>
    </row>
    <row r="25" spans="1:30" s="3" customFormat="1" ht="32.1" customHeight="1" x14ac:dyDescent="0.15">
      <c r="A25" s="6"/>
      <c r="B25" s="204"/>
      <c r="C25" s="186" t="s">
        <v>23</v>
      </c>
      <c r="D25" s="187"/>
      <c r="E25" s="51">
        <v>24</v>
      </c>
      <c r="F25" s="52">
        <v>17</v>
      </c>
      <c r="G25" s="51">
        <v>17</v>
      </c>
      <c r="H25" s="55">
        <v>1</v>
      </c>
      <c r="I25" s="56">
        <v>0</v>
      </c>
      <c r="J25" s="57">
        <v>2</v>
      </c>
      <c r="K25" s="58">
        <f t="shared" si="1"/>
        <v>20</v>
      </c>
      <c r="L25" s="51">
        <v>9</v>
      </c>
      <c r="M25" s="55">
        <v>1</v>
      </c>
      <c r="N25" s="56">
        <v>0</v>
      </c>
      <c r="O25" s="57">
        <v>2</v>
      </c>
      <c r="P25" s="58">
        <f t="shared" si="2"/>
        <v>12</v>
      </c>
      <c r="Q25" s="51">
        <v>9</v>
      </c>
      <c r="R25" s="52">
        <v>1</v>
      </c>
      <c r="S25" s="123" t="s">
        <v>90</v>
      </c>
      <c r="T25" s="53">
        <v>0</v>
      </c>
      <c r="U25" s="59">
        <v>2</v>
      </c>
      <c r="V25" s="54">
        <v>0</v>
      </c>
      <c r="W25" s="58">
        <f t="shared" si="14"/>
        <v>12</v>
      </c>
      <c r="X25" s="51">
        <v>3</v>
      </c>
      <c r="Y25" s="52">
        <v>0</v>
      </c>
      <c r="Z25" s="123" t="s">
        <v>90</v>
      </c>
      <c r="AA25" s="53">
        <v>0</v>
      </c>
      <c r="AB25" s="59">
        <v>1</v>
      </c>
      <c r="AC25" s="54">
        <v>0</v>
      </c>
      <c r="AD25" s="58">
        <f t="shared" si="0"/>
        <v>4</v>
      </c>
    </row>
    <row r="26" spans="1:30" s="3" customFormat="1" ht="32.1" customHeight="1" x14ac:dyDescent="0.15">
      <c r="A26" s="6"/>
      <c r="B26" s="188" t="s">
        <v>24</v>
      </c>
      <c r="C26" s="186" t="s">
        <v>25</v>
      </c>
      <c r="D26" s="187"/>
      <c r="E26" s="51">
        <v>43</v>
      </c>
      <c r="F26" s="52">
        <v>27</v>
      </c>
      <c r="G26" s="51">
        <v>27</v>
      </c>
      <c r="H26" s="55">
        <v>2</v>
      </c>
      <c r="I26" s="56">
        <v>0</v>
      </c>
      <c r="J26" s="57">
        <v>0</v>
      </c>
      <c r="K26" s="58">
        <f t="shared" si="1"/>
        <v>29</v>
      </c>
      <c r="L26" s="51">
        <v>17</v>
      </c>
      <c r="M26" s="55">
        <v>2</v>
      </c>
      <c r="N26" s="56">
        <v>0</v>
      </c>
      <c r="O26" s="57">
        <v>0</v>
      </c>
      <c r="P26" s="58">
        <f t="shared" si="2"/>
        <v>19</v>
      </c>
      <c r="Q26" s="51">
        <v>17</v>
      </c>
      <c r="R26" s="52">
        <v>2</v>
      </c>
      <c r="S26" s="123" t="s">
        <v>90</v>
      </c>
      <c r="T26" s="53">
        <v>0</v>
      </c>
      <c r="U26" s="59">
        <v>0</v>
      </c>
      <c r="V26" s="54">
        <v>0</v>
      </c>
      <c r="W26" s="58">
        <f t="shared" si="14"/>
        <v>19</v>
      </c>
      <c r="X26" s="51">
        <v>3</v>
      </c>
      <c r="Y26" s="52">
        <v>2</v>
      </c>
      <c r="Z26" s="123" t="s">
        <v>90</v>
      </c>
      <c r="AA26" s="53">
        <v>0</v>
      </c>
      <c r="AB26" s="59">
        <v>0</v>
      </c>
      <c r="AC26" s="54">
        <v>0</v>
      </c>
      <c r="AD26" s="58">
        <f t="shared" si="0"/>
        <v>5</v>
      </c>
    </row>
    <row r="27" spans="1:30" s="3" customFormat="1" ht="32.1" customHeight="1" x14ac:dyDescent="0.15">
      <c r="A27" s="6"/>
      <c r="B27" s="189"/>
      <c r="C27" s="186" t="s">
        <v>77</v>
      </c>
      <c r="D27" s="187"/>
      <c r="E27" s="51">
        <v>2</v>
      </c>
      <c r="F27" s="52">
        <v>2</v>
      </c>
      <c r="G27" s="51">
        <v>2</v>
      </c>
      <c r="H27" s="55">
        <v>0</v>
      </c>
      <c r="I27" s="56">
        <v>0</v>
      </c>
      <c r="J27" s="57">
        <v>0</v>
      </c>
      <c r="K27" s="58">
        <f t="shared" si="1"/>
        <v>2</v>
      </c>
      <c r="L27" s="51">
        <v>2</v>
      </c>
      <c r="M27" s="55">
        <v>0</v>
      </c>
      <c r="N27" s="56">
        <v>0</v>
      </c>
      <c r="O27" s="57">
        <v>0</v>
      </c>
      <c r="P27" s="58">
        <f t="shared" si="2"/>
        <v>2</v>
      </c>
      <c r="Q27" s="51">
        <v>2</v>
      </c>
      <c r="R27" s="52">
        <v>0</v>
      </c>
      <c r="S27" s="123" t="s">
        <v>90</v>
      </c>
      <c r="T27" s="53">
        <v>0</v>
      </c>
      <c r="U27" s="59">
        <v>0</v>
      </c>
      <c r="V27" s="54">
        <v>0</v>
      </c>
      <c r="W27" s="58">
        <f t="shared" si="14"/>
        <v>2</v>
      </c>
      <c r="X27" s="51">
        <v>1</v>
      </c>
      <c r="Y27" s="52">
        <v>0</v>
      </c>
      <c r="Z27" s="123" t="s">
        <v>90</v>
      </c>
      <c r="AA27" s="53">
        <v>0</v>
      </c>
      <c r="AB27" s="59">
        <v>0</v>
      </c>
      <c r="AC27" s="54">
        <v>0</v>
      </c>
      <c r="AD27" s="58">
        <f t="shared" si="0"/>
        <v>1</v>
      </c>
    </row>
    <row r="28" spans="1:30" s="3" customFormat="1" ht="32.1" customHeight="1" x14ac:dyDescent="0.15">
      <c r="A28" s="6"/>
      <c r="B28" s="185" t="s">
        <v>11</v>
      </c>
      <c r="C28" s="186"/>
      <c r="D28" s="187"/>
      <c r="E28" s="51">
        <v>211</v>
      </c>
      <c r="F28" s="52">
        <v>163</v>
      </c>
      <c r="G28" s="51">
        <v>161</v>
      </c>
      <c r="H28" s="55">
        <v>18</v>
      </c>
      <c r="I28" s="56">
        <v>2</v>
      </c>
      <c r="J28" s="57">
        <v>7</v>
      </c>
      <c r="K28" s="58">
        <f t="shared" si="1"/>
        <v>188</v>
      </c>
      <c r="L28" s="51">
        <v>37</v>
      </c>
      <c r="M28" s="55">
        <v>7</v>
      </c>
      <c r="N28" s="56">
        <v>2</v>
      </c>
      <c r="O28" s="57">
        <v>3</v>
      </c>
      <c r="P28" s="58">
        <f t="shared" si="2"/>
        <v>49</v>
      </c>
      <c r="Q28" s="51">
        <v>35</v>
      </c>
      <c r="R28" s="52">
        <v>7</v>
      </c>
      <c r="S28" s="123" t="s">
        <v>90</v>
      </c>
      <c r="T28" s="53">
        <v>2</v>
      </c>
      <c r="U28" s="59">
        <v>3</v>
      </c>
      <c r="V28" s="54">
        <v>2</v>
      </c>
      <c r="W28" s="58">
        <f t="shared" si="14"/>
        <v>49</v>
      </c>
      <c r="X28" s="51">
        <v>17</v>
      </c>
      <c r="Y28" s="52">
        <v>3</v>
      </c>
      <c r="Z28" s="123" t="s">
        <v>90</v>
      </c>
      <c r="AA28" s="53">
        <v>0</v>
      </c>
      <c r="AB28" s="59">
        <v>0</v>
      </c>
      <c r="AC28" s="54">
        <v>1</v>
      </c>
      <c r="AD28" s="58">
        <f t="shared" si="0"/>
        <v>21</v>
      </c>
    </row>
    <row r="29" spans="1:30" s="3" customFormat="1" ht="32.1" customHeight="1" x14ac:dyDescent="0.15">
      <c r="A29" s="6"/>
      <c r="B29" s="202" t="s">
        <v>12</v>
      </c>
      <c r="C29" s="186" t="s">
        <v>26</v>
      </c>
      <c r="D29" s="187"/>
      <c r="E29" s="51">
        <v>62</v>
      </c>
      <c r="F29" s="52">
        <v>28</v>
      </c>
      <c r="G29" s="51">
        <v>27</v>
      </c>
      <c r="H29" s="55">
        <v>3</v>
      </c>
      <c r="I29" s="56">
        <v>0</v>
      </c>
      <c r="J29" s="57">
        <v>2</v>
      </c>
      <c r="K29" s="58">
        <f t="shared" si="1"/>
        <v>32</v>
      </c>
      <c r="L29" s="51">
        <v>14</v>
      </c>
      <c r="M29" s="55">
        <v>2</v>
      </c>
      <c r="N29" s="56">
        <v>0</v>
      </c>
      <c r="O29" s="57">
        <v>2</v>
      </c>
      <c r="P29" s="58">
        <f t="shared" si="2"/>
        <v>18</v>
      </c>
      <c r="Q29" s="51">
        <v>10</v>
      </c>
      <c r="R29" s="59">
        <v>2</v>
      </c>
      <c r="S29" s="59" t="s">
        <v>90</v>
      </c>
      <c r="T29" s="53">
        <v>0</v>
      </c>
      <c r="U29" s="59">
        <v>2</v>
      </c>
      <c r="V29" s="54">
        <v>0</v>
      </c>
      <c r="W29" s="58">
        <f t="shared" si="14"/>
        <v>14</v>
      </c>
      <c r="X29" s="51">
        <v>5</v>
      </c>
      <c r="Y29" s="59">
        <v>1</v>
      </c>
      <c r="Z29" s="59" t="s">
        <v>90</v>
      </c>
      <c r="AA29" s="53">
        <v>0</v>
      </c>
      <c r="AB29" s="59">
        <v>1</v>
      </c>
      <c r="AC29" s="54">
        <v>0</v>
      </c>
      <c r="AD29" s="58">
        <f t="shared" si="0"/>
        <v>7</v>
      </c>
    </row>
    <row r="30" spans="1:30" s="3" customFormat="1" ht="32.1" customHeight="1" x14ac:dyDescent="0.15">
      <c r="A30" s="6"/>
      <c r="B30" s="203"/>
      <c r="C30" s="186" t="s">
        <v>27</v>
      </c>
      <c r="D30" s="187"/>
      <c r="E30" s="51">
        <v>63</v>
      </c>
      <c r="F30" s="52">
        <v>36</v>
      </c>
      <c r="G30" s="51">
        <v>34</v>
      </c>
      <c r="H30" s="55">
        <v>5</v>
      </c>
      <c r="I30" s="56">
        <v>1</v>
      </c>
      <c r="J30" s="57">
        <v>1</v>
      </c>
      <c r="K30" s="58">
        <f t="shared" si="1"/>
        <v>41</v>
      </c>
      <c r="L30" s="51">
        <v>22</v>
      </c>
      <c r="M30" s="55">
        <v>2</v>
      </c>
      <c r="N30" s="56">
        <v>1</v>
      </c>
      <c r="O30" s="57">
        <v>1</v>
      </c>
      <c r="P30" s="58">
        <f t="shared" si="2"/>
        <v>26</v>
      </c>
      <c r="Q30" s="51">
        <v>21</v>
      </c>
      <c r="R30" s="59">
        <v>2</v>
      </c>
      <c r="S30" s="59" t="s">
        <v>90</v>
      </c>
      <c r="T30" s="53">
        <v>1</v>
      </c>
      <c r="U30" s="59">
        <v>1</v>
      </c>
      <c r="V30" s="54">
        <v>1</v>
      </c>
      <c r="W30" s="58">
        <f t="shared" si="14"/>
        <v>26</v>
      </c>
      <c r="X30" s="51">
        <v>6</v>
      </c>
      <c r="Y30" s="59">
        <v>1</v>
      </c>
      <c r="Z30" s="59" t="s">
        <v>90</v>
      </c>
      <c r="AA30" s="53">
        <v>0</v>
      </c>
      <c r="AB30" s="59">
        <v>0</v>
      </c>
      <c r="AC30" s="54">
        <v>1</v>
      </c>
      <c r="AD30" s="58">
        <f t="shared" si="0"/>
        <v>8</v>
      </c>
    </row>
    <row r="31" spans="1:30" s="3" customFormat="1" ht="32.1" customHeight="1" x14ac:dyDescent="0.15">
      <c r="A31" s="6" t="s">
        <v>28</v>
      </c>
      <c r="B31" s="203"/>
      <c r="C31" s="186" t="s">
        <v>29</v>
      </c>
      <c r="D31" s="187"/>
      <c r="E31" s="51">
        <v>67</v>
      </c>
      <c r="F31" s="52">
        <v>37</v>
      </c>
      <c r="G31" s="51">
        <v>35</v>
      </c>
      <c r="H31" s="55">
        <v>0</v>
      </c>
      <c r="I31" s="56">
        <v>1</v>
      </c>
      <c r="J31" s="57">
        <v>4</v>
      </c>
      <c r="K31" s="58">
        <f t="shared" si="1"/>
        <v>40</v>
      </c>
      <c r="L31" s="51">
        <v>24</v>
      </c>
      <c r="M31" s="55">
        <v>0</v>
      </c>
      <c r="N31" s="56">
        <v>0</v>
      </c>
      <c r="O31" s="57">
        <v>3</v>
      </c>
      <c r="P31" s="58">
        <f t="shared" si="2"/>
        <v>27</v>
      </c>
      <c r="Q31" s="51">
        <v>23</v>
      </c>
      <c r="R31" s="59">
        <v>0</v>
      </c>
      <c r="S31" s="59" t="s">
        <v>90</v>
      </c>
      <c r="T31" s="53">
        <v>0</v>
      </c>
      <c r="U31" s="59">
        <v>3</v>
      </c>
      <c r="V31" s="54">
        <v>0</v>
      </c>
      <c r="W31" s="58">
        <f t="shared" si="14"/>
        <v>26</v>
      </c>
      <c r="X31" s="51">
        <v>6</v>
      </c>
      <c r="Y31" s="59">
        <v>0</v>
      </c>
      <c r="Z31" s="59" t="s">
        <v>90</v>
      </c>
      <c r="AA31" s="53">
        <v>0</v>
      </c>
      <c r="AB31" s="59">
        <v>2</v>
      </c>
      <c r="AC31" s="54">
        <v>0</v>
      </c>
      <c r="AD31" s="58">
        <f t="shared" si="0"/>
        <v>8</v>
      </c>
    </row>
    <row r="32" spans="1:30" s="3" customFormat="1" ht="32.1" customHeight="1" x14ac:dyDescent="0.15">
      <c r="A32" s="6" t="s">
        <v>30</v>
      </c>
      <c r="B32" s="204"/>
      <c r="C32" s="186" t="s">
        <v>31</v>
      </c>
      <c r="D32" s="187"/>
      <c r="E32" s="51">
        <v>6</v>
      </c>
      <c r="F32" s="70">
        <v>6</v>
      </c>
      <c r="G32" s="51">
        <v>6</v>
      </c>
      <c r="H32" s="71">
        <v>1</v>
      </c>
      <c r="I32" s="56">
        <v>0</v>
      </c>
      <c r="J32" s="57">
        <v>0</v>
      </c>
      <c r="K32" s="58">
        <f t="shared" si="1"/>
        <v>7</v>
      </c>
      <c r="L32" s="51">
        <v>5</v>
      </c>
      <c r="M32" s="71">
        <v>1</v>
      </c>
      <c r="N32" s="56">
        <v>0</v>
      </c>
      <c r="O32" s="57">
        <v>0</v>
      </c>
      <c r="P32" s="58">
        <f t="shared" si="2"/>
        <v>6</v>
      </c>
      <c r="Q32" s="51">
        <v>4</v>
      </c>
      <c r="R32" s="119">
        <v>1</v>
      </c>
      <c r="S32" s="119" t="s">
        <v>90</v>
      </c>
      <c r="T32" s="53">
        <v>0</v>
      </c>
      <c r="U32" s="59">
        <v>0</v>
      </c>
      <c r="V32" s="54">
        <v>0</v>
      </c>
      <c r="W32" s="58">
        <f t="shared" si="14"/>
        <v>5</v>
      </c>
      <c r="X32" s="51">
        <v>1</v>
      </c>
      <c r="Y32" s="119">
        <v>1</v>
      </c>
      <c r="Z32" s="119" t="s">
        <v>90</v>
      </c>
      <c r="AA32" s="53">
        <v>0</v>
      </c>
      <c r="AB32" s="59">
        <v>0</v>
      </c>
      <c r="AC32" s="54">
        <v>0</v>
      </c>
      <c r="AD32" s="58">
        <f t="shared" si="0"/>
        <v>2</v>
      </c>
    </row>
    <row r="33" spans="1:30" s="3" customFormat="1" ht="32.1" customHeight="1" x14ac:dyDescent="0.15">
      <c r="A33" s="6"/>
      <c r="B33" s="185" t="s">
        <v>13</v>
      </c>
      <c r="C33" s="186"/>
      <c r="D33" s="187"/>
      <c r="E33" s="51">
        <v>32</v>
      </c>
      <c r="F33" s="70">
        <v>24</v>
      </c>
      <c r="G33" s="51">
        <v>23</v>
      </c>
      <c r="H33" s="71">
        <v>0</v>
      </c>
      <c r="I33" s="56">
        <v>0</v>
      </c>
      <c r="J33" s="57">
        <v>2</v>
      </c>
      <c r="K33" s="58">
        <f t="shared" si="1"/>
        <v>25</v>
      </c>
      <c r="L33" s="51">
        <v>6</v>
      </c>
      <c r="M33" s="71">
        <v>0</v>
      </c>
      <c r="N33" s="56">
        <v>0</v>
      </c>
      <c r="O33" s="57">
        <v>2</v>
      </c>
      <c r="P33" s="58">
        <f t="shared" si="2"/>
        <v>8</v>
      </c>
      <c r="Q33" s="51">
        <v>6</v>
      </c>
      <c r="R33" s="119">
        <v>0</v>
      </c>
      <c r="S33" s="119" t="s">
        <v>90</v>
      </c>
      <c r="T33" s="53">
        <v>0</v>
      </c>
      <c r="U33" s="59">
        <v>2</v>
      </c>
      <c r="V33" s="54">
        <v>0</v>
      </c>
      <c r="W33" s="58">
        <f t="shared" si="14"/>
        <v>8</v>
      </c>
      <c r="X33" s="51">
        <v>1</v>
      </c>
      <c r="Y33" s="119">
        <v>0</v>
      </c>
      <c r="Z33" s="119" t="s">
        <v>90</v>
      </c>
      <c r="AA33" s="53">
        <v>0</v>
      </c>
      <c r="AB33" s="59">
        <v>1</v>
      </c>
      <c r="AC33" s="54">
        <v>0</v>
      </c>
      <c r="AD33" s="58">
        <f t="shared" si="0"/>
        <v>2</v>
      </c>
    </row>
    <row r="34" spans="1:30" s="3" customFormat="1" ht="32.1" customHeight="1" x14ac:dyDescent="0.15">
      <c r="A34" s="6"/>
      <c r="B34" s="185" t="s">
        <v>14</v>
      </c>
      <c r="C34" s="186"/>
      <c r="D34" s="187"/>
      <c r="E34" s="51">
        <v>35</v>
      </c>
      <c r="F34" s="70">
        <v>18</v>
      </c>
      <c r="G34" s="51">
        <v>17</v>
      </c>
      <c r="H34" s="71">
        <v>0</v>
      </c>
      <c r="I34" s="56">
        <v>0</v>
      </c>
      <c r="J34" s="57">
        <v>0</v>
      </c>
      <c r="K34" s="58">
        <f t="shared" si="1"/>
        <v>17</v>
      </c>
      <c r="L34" s="51">
        <v>8</v>
      </c>
      <c r="M34" s="71">
        <v>0</v>
      </c>
      <c r="N34" s="56">
        <v>0</v>
      </c>
      <c r="O34" s="57">
        <v>0</v>
      </c>
      <c r="P34" s="58">
        <f t="shared" si="2"/>
        <v>8</v>
      </c>
      <c r="Q34" s="51">
        <v>8</v>
      </c>
      <c r="R34" s="119">
        <v>0</v>
      </c>
      <c r="S34" s="119" t="s">
        <v>90</v>
      </c>
      <c r="T34" s="53">
        <v>0</v>
      </c>
      <c r="U34" s="59">
        <v>0</v>
      </c>
      <c r="V34" s="54">
        <v>0</v>
      </c>
      <c r="W34" s="58">
        <f t="shared" si="14"/>
        <v>8</v>
      </c>
      <c r="X34" s="51">
        <v>2</v>
      </c>
      <c r="Y34" s="119">
        <v>0</v>
      </c>
      <c r="Z34" s="119" t="s">
        <v>90</v>
      </c>
      <c r="AA34" s="53">
        <v>0</v>
      </c>
      <c r="AB34" s="59">
        <v>0</v>
      </c>
      <c r="AC34" s="54">
        <v>0</v>
      </c>
      <c r="AD34" s="58">
        <f t="shared" si="0"/>
        <v>2</v>
      </c>
    </row>
    <row r="35" spans="1:30" s="3" customFormat="1" ht="32.1" customHeight="1" x14ac:dyDescent="0.15">
      <c r="A35" s="6"/>
      <c r="B35" s="185" t="s">
        <v>76</v>
      </c>
      <c r="C35" s="186"/>
      <c r="D35" s="187"/>
      <c r="E35" s="51">
        <v>21</v>
      </c>
      <c r="F35" s="70">
        <v>10</v>
      </c>
      <c r="G35" s="51">
        <v>10</v>
      </c>
      <c r="H35" s="71">
        <v>0</v>
      </c>
      <c r="I35" s="56">
        <v>0</v>
      </c>
      <c r="J35" s="57">
        <v>0</v>
      </c>
      <c r="K35" s="58">
        <f t="shared" si="1"/>
        <v>10</v>
      </c>
      <c r="L35" s="51">
        <v>7</v>
      </c>
      <c r="M35" s="71">
        <v>0</v>
      </c>
      <c r="N35" s="56">
        <v>0</v>
      </c>
      <c r="O35" s="57">
        <v>0</v>
      </c>
      <c r="P35" s="58">
        <f t="shared" si="2"/>
        <v>7</v>
      </c>
      <c r="Q35" s="51">
        <v>7</v>
      </c>
      <c r="R35" s="119">
        <v>0</v>
      </c>
      <c r="S35" s="119" t="s">
        <v>90</v>
      </c>
      <c r="T35" s="53">
        <v>0</v>
      </c>
      <c r="U35" s="59">
        <v>0</v>
      </c>
      <c r="V35" s="54">
        <v>0</v>
      </c>
      <c r="W35" s="58">
        <f t="shared" si="14"/>
        <v>7</v>
      </c>
      <c r="X35" s="51">
        <v>2</v>
      </c>
      <c r="Y35" s="119">
        <v>0</v>
      </c>
      <c r="Z35" s="119" t="s">
        <v>90</v>
      </c>
      <c r="AA35" s="53">
        <v>0</v>
      </c>
      <c r="AB35" s="59">
        <v>0</v>
      </c>
      <c r="AC35" s="54">
        <v>0</v>
      </c>
      <c r="AD35" s="58">
        <f t="shared" si="0"/>
        <v>2</v>
      </c>
    </row>
    <row r="36" spans="1:30" s="3" customFormat="1" ht="32.1" customHeight="1" x14ac:dyDescent="0.15">
      <c r="A36" s="6"/>
      <c r="B36" s="185" t="s">
        <v>15</v>
      </c>
      <c r="C36" s="186"/>
      <c r="D36" s="187"/>
      <c r="E36" s="51">
        <v>347</v>
      </c>
      <c r="F36" s="52">
        <v>79</v>
      </c>
      <c r="G36" s="51">
        <v>79</v>
      </c>
      <c r="H36" s="55">
        <v>9</v>
      </c>
      <c r="I36" s="56">
        <v>0</v>
      </c>
      <c r="J36" s="57">
        <v>7</v>
      </c>
      <c r="K36" s="58">
        <f t="shared" si="1"/>
        <v>95</v>
      </c>
      <c r="L36" s="51">
        <v>25</v>
      </c>
      <c r="M36" s="55">
        <v>1</v>
      </c>
      <c r="N36" s="56">
        <v>0</v>
      </c>
      <c r="O36" s="57">
        <v>6</v>
      </c>
      <c r="P36" s="58">
        <f t="shared" si="2"/>
        <v>32</v>
      </c>
      <c r="Q36" s="51">
        <v>22</v>
      </c>
      <c r="R36" s="59">
        <v>1</v>
      </c>
      <c r="S36" s="59" t="s">
        <v>90</v>
      </c>
      <c r="T36" s="53">
        <v>0</v>
      </c>
      <c r="U36" s="59">
        <v>6</v>
      </c>
      <c r="V36" s="54">
        <v>0</v>
      </c>
      <c r="W36" s="58">
        <f t="shared" si="14"/>
        <v>29</v>
      </c>
      <c r="X36" s="51">
        <v>13</v>
      </c>
      <c r="Y36" s="59">
        <v>0</v>
      </c>
      <c r="Z36" s="59" t="s">
        <v>90</v>
      </c>
      <c r="AA36" s="53">
        <v>0</v>
      </c>
      <c r="AB36" s="59">
        <v>1</v>
      </c>
      <c r="AC36" s="54">
        <v>0</v>
      </c>
      <c r="AD36" s="58">
        <f t="shared" si="0"/>
        <v>14</v>
      </c>
    </row>
    <row r="37" spans="1:30" s="3" customFormat="1" ht="32.1" customHeight="1" x14ac:dyDescent="0.15">
      <c r="A37" s="6"/>
      <c r="B37" s="185" t="s">
        <v>32</v>
      </c>
      <c r="C37" s="186"/>
      <c r="D37" s="187"/>
      <c r="E37" s="51">
        <v>20</v>
      </c>
      <c r="F37" s="70">
        <v>18</v>
      </c>
      <c r="G37" s="51">
        <v>17</v>
      </c>
      <c r="H37" s="71">
        <v>0</v>
      </c>
      <c r="I37" s="56">
        <v>0</v>
      </c>
      <c r="J37" s="57">
        <v>0</v>
      </c>
      <c r="K37" s="58">
        <f t="shared" si="1"/>
        <v>17</v>
      </c>
      <c r="L37" s="51">
        <v>14</v>
      </c>
      <c r="M37" s="71">
        <v>0</v>
      </c>
      <c r="N37" s="56">
        <v>0</v>
      </c>
      <c r="O37" s="57">
        <v>0</v>
      </c>
      <c r="P37" s="58">
        <f t="shared" si="2"/>
        <v>14</v>
      </c>
      <c r="Q37" s="51">
        <v>13</v>
      </c>
      <c r="R37" s="119">
        <v>0</v>
      </c>
      <c r="S37" s="119" t="s">
        <v>90</v>
      </c>
      <c r="T37" s="53">
        <v>0</v>
      </c>
      <c r="U37" s="59">
        <v>0</v>
      </c>
      <c r="V37" s="54">
        <v>0</v>
      </c>
      <c r="W37" s="58">
        <f t="shared" si="14"/>
        <v>13</v>
      </c>
      <c r="X37" s="51">
        <v>5</v>
      </c>
      <c r="Y37" s="119">
        <v>0</v>
      </c>
      <c r="Z37" s="119" t="s">
        <v>90</v>
      </c>
      <c r="AA37" s="53">
        <v>0</v>
      </c>
      <c r="AB37" s="59">
        <v>0</v>
      </c>
      <c r="AC37" s="54">
        <v>0</v>
      </c>
      <c r="AD37" s="58">
        <f t="shared" si="0"/>
        <v>5</v>
      </c>
    </row>
    <row r="38" spans="1:30" s="3" customFormat="1" ht="32.1" customHeight="1" x14ac:dyDescent="0.15">
      <c r="A38" s="6"/>
      <c r="B38" s="188" t="s">
        <v>33</v>
      </c>
      <c r="C38" s="186" t="s">
        <v>34</v>
      </c>
      <c r="D38" s="187"/>
      <c r="E38" s="51">
        <v>18</v>
      </c>
      <c r="F38" s="70">
        <v>18</v>
      </c>
      <c r="G38" s="51">
        <v>18</v>
      </c>
      <c r="H38" s="71">
        <v>0</v>
      </c>
      <c r="I38" s="56">
        <v>0</v>
      </c>
      <c r="J38" s="57">
        <v>1</v>
      </c>
      <c r="K38" s="58">
        <f t="shared" si="1"/>
        <v>19</v>
      </c>
      <c r="L38" s="51">
        <v>11</v>
      </c>
      <c r="M38" s="71">
        <v>0</v>
      </c>
      <c r="N38" s="56">
        <v>0</v>
      </c>
      <c r="O38" s="57">
        <v>0</v>
      </c>
      <c r="P38" s="58">
        <f t="shared" si="2"/>
        <v>11</v>
      </c>
      <c r="Q38" s="51">
        <v>11</v>
      </c>
      <c r="R38" s="119">
        <v>0</v>
      </c>
      <c r="S38" s="119">
        <v>1</v>
      </c>
      <c r="T38" s="53">
        <v>0</v>
      </c>
      <c r="U38" s="59">
        <v>0</v>
      </c>
      <c r="V38" s="54">
        <v>0</v>
      </c>
      <c r="W38" s="58">
        <f t="shared" si="14"/>
        <v>12</v>
      </c>
      <c r="X38" s="51">
        <v>6</v>
      </c>
      <c r="Y38" s="119">
        <v>0</v>
      </c>
      <c r="Z38" s="119">
        <v>0</v>
      </c>
      <c r="AA38" s="53">
        <v>0</v>
      </c>
      <c r="AB38" s="59">
        <v>0</v>
      </c>
      <c r="AC38" s="54">
        <v>0</v>
      </c>
      <c r="AD38" s="58">
        <f t="shared" si="0"/>
        <v>6</v>
      </c>
    </row>
    <row r="39" spans="1:30" s="3" customFormat="1" ht="32.1" customHeight="1" x14ac:dyDescent="0.15">
      <c r="A39" s="6"/>
      <c r="B39" s="189"/>
      <c r="C39" s="186" t="s">
        <v>35</v>
      </c>
      <c r="D39" s="187"/>
      <c r="E39" s="51">
        <v>17</v>
      </c>
      <c r="F39" s="70">
        <v>17</v>
      </c>
      <c r="G39" s="51">
        <v>16</v>
      </c>
      <c r="H39" s="71">
        <v>0</v>
      </c>
      <c r="I39" s="56">
        <v>2</v>
      </c>
      <c r="J39" s="57">
        <v>0</v>
      </c>
      <c r="K39" s="58">
        <f t="shared" si="1"/>
        <v>18</v>
      </c>
      <c r="L39" s="51">
        <v>7</v>
      </c>
      <c r="M39" s="71">
        <v>0</v>
      </c>
      <c r="N39" s="56">
        <v>0</v>
      </c>
      <c r="O39" s="57">
        <v>0</v>
      </c>
      <c r="P39" s="58">
        <f t="shared" si="2"/>
        <v>7</v>
      </c>
      <c r="Q39" s="51">
        <v>6</v>
      </c>
      <c r="R39" s="119">
        <v>0</v>
      </c>
      <c r="S39" s="119">
        <v>3</v>
      </c>
      <c r="T39" s="53">
        <v>0</v>
      </c>
      <c r="U39" s="59">
        <v>0</v>
      </c>
      <c r="V39" s="54">
        <v>0</v>
      </c>
      <c r="W39" s="58">
        <f t="shared" si="14"/>
        <v>9</v>
      </c>
      <c r="X39" s="51">
        <v>3</v>
      </c>
      <c r="Y39" s="119">
        <v>0</v>
      </c>
      <c r="Z39" s="119">
        <v>3</v>
      </c>
      <c r="AA39" s="53">
        <v>0</v>
      </c>
      <c r="AB39" s="59">
        <v>0</v>
      </c>
      <c r="AC39" s="54">
        <v>0</v>
      </c>
      <c r="AD39" s="58">
        <f t="shared" si="0"/>
        <v>6</v>
      </c>
    </row>
    <row r="40" spans="1:30" s="3" customFormat="1" ht="32.1" customHeight="1" x14ac:dyDescent="0.15">
      <c r="A40" s="6"/>
      <c r="B40" s="185" t="s">
        <v>18</v>
      </c>
      <c r="C40" s="186"/>
      <c r="D40" s="187"/>
      <c r="E40" s="51">
        <v>213</v>
      </c>
      <c r="F40" s="52">
        <v>120</v>
      </c>
      <c r="G40" s="51">
        <v>119</v>
      </c>
      <c r="H40" s="55">
        <v>6</v>
      </c>
      <c r="I40" s="56">
        <v>2</v>
      </c>
      <c r="J40" s="57">
        <v>12</v>
      </c>
      <c r="K40" s="58">
        <f t="shared" si="1"/>
        <v>139</v>
      </c>
      <c r="L40" s="51">
        <v>58</v>
      </c>
      <c r="M40" s="55">
        <v>5</v>
      </c>
      <c r="N40" s="56">
        <v>0</v>
      </c>
      <c r="O40" s="57">
        <v>9</v>
      </c>
      <c r="P40" s="58">
        <f t="shared" si="2"/>
        <v>72</v>
      </c>
      <c r="Q40" s="51">
        <v>54</v>
      </c>
      <c r="R40" s="59">
        <v>5</v>
      </c>
      <c r="S40" s="59" t="s">
        <v>90</v>
      </c>
      <c r="T40" s="53">
        <v>0</v>
      </c>
      <c r="U40" s="59">
        <v>9</v>
      </c>
      <c r="V40" s="54">
        <v>0</v>
      </c>
      <c r="W40" s="58">
        <f t="shared" si="14"/>
        <v>68</v>
      </c>
      <c r="X40" s="51">
        <v>31</v>
      </c>
      <c r="Y40" s="59">
        <v>4</v>
      </c>
      <c r="Z40" s="59" t="s">
        <v>90</v>
      </c>
      <c r="AA40" s="53">
        <v>0</v>
      </c>
      <c r="AB40" s="59">
        <v>4</v>
      </c>
      <c r="AC40" s="54">
        <v>0</v>
      </c>
      <c r="AD40" s="58">
        <f t="shared" si="0"/>
        <v>39</v>
      </c>
    </row>
    <row r="41" spans="1:30" s="3" customFormat="1" ht="32.1" customHeight="1" thickBot="1" x14ac:dyDescent="0.2">
      <c r="A41" s="135"/>
      <c r="B41" s="193" t="s">
        <v>36</v>
      </c>
      <c r="C41" s="194"/>
      <c r="D41" s="195"/>
      <c r="E41" s="60">
        <v>51</v>
      </c>
      <c r="F41" s="136">
        <v>22</v>
      </c>
      <c r="G41" s="60">
        <v>22</v>
      </c>
      <c r="H41" s="137">
        <v>0</v>
      </c>
      <c r="I41" s="65">
        <v>2</v>
      </c>
      <c r="J41" s="66">
        <v>6</v>
      </c>
      <c r="K41" s="88">
        <f t="shared" si="1"/>
        <v>30</v>
      </c>
      <c r="L41" s="60">
        <v>8</v>
      </c>
      <c r="M41" s="137">
        <v>0</v>
      </c>
      <c r="N41" s="65">
        <v>0</v>
      </c>
      <c r="O41" s="66">
        <v>5</v>
      </c>
      <c r="P41" s="88">
        <f t="shared" si="2"/>
        <v>13</v>
      </c>
      <c r="Q41" s="60">
        <v>8</v>
      </c>
      <c r="R41" s="138">
        <v>0</v>
      </c>
      <c r="S41" s="138" t="s">
        <v>90</v>
      </c>
      <c r="T41" s="62">
        <v>0</v>
      </c>
      <c r="U41" s="87">
        <v>5</v>
      </c>
      <c r="V41" s="110">
        <v>0</v>
      </c>
      <c r="W41" s="88">
        <f t="shared" si="14"/>
        <v>13</v>
      </c>
      <c r="X41" s="60">
        <v>3</v>
      </c>
      <c r="Y41" s="138">
        <v>0</v>
      </c>
      <c r="Z41" s="138" t="s">
        <v>90</v>
      </c>
      <c r="AA41" s="62">
        <v>0</v>
      </c>
      <c r="AB41" s="87">
        <v>1</v>
      </c>
      <c r="AC41" s="110">
        <v>0</v>
      </c>
      <c r="AD41" s="88">
        <f t="shared" si="0"/>
        <v>4</v>
      </c>
    </row>
    <row r="42" spans="1:30" s="3" customFormat="1" ht="32.1" customHeight="1" x14ac:dyDescent="0.15">
      <c r="A42" s="264" t="s">
        <v>72</v>
      </c>
      <c r="B42" s="265"/>
      <c r="C42" s="265"/>
      <c r="D42" s="266"/>
      <c r="E42" s="267">
        <f>SUM(E43:E46)</f>
        <v>230</v>
      </c>
      <c r="F42" s="268">
        <f>SUM(F43:F46)</f>
        <v>225</v>
      </c>
      <c r="G42" s="267">
        <f>SUM(G43:G46)</f>
        <v>221</v>
      </c>
      <c r="H42" s="269">
        <f t="shared" ref="H42:J42" si="15">SUM(H43:H46)</f>
        <v>3</v>
      </c>
      <c r="I42" s="270">
        <f t="shared" si="15"/>
        <v>3</v>
      </c>
      <c r="J42" s="271">
        <f t="shared" si="15"/>
        <v>4</v>
      </c>
      <c r="K42" s="43">
        <f t="shared" si="1"/>
        <v>231</v>
      </c>
      <c r="L42" s="267">
        <f>SUM(L43:L46)</f>
        <v>159</v>
      </c>
      <c r="M42" s="269">
        <f t="shared" ref="M42" si="16">SUM(M43:M46)</f>
        <v>2</v>
      </c>
      <c r="N42" s="270">
        <f t="shared" ref="N42" si="17">SUM(N43:N46)</f>
        <v>3</v>
      </c>
      <c r="O42" s="271">
        <f t="shared" ref="O42" si="18">SUM(O43:O46)</f>
        <v>4</v>
      </c>
      <c r="P42" s="43">
        <f t="shared" si="2"/>
        <v>168</v>
      </c>
      <c r="Q42" s="267">
        <f>SUM(Q43:Q46)</f>
        <v>152</v>
      </c>
      <c r="R42" s="268">
        <f t="shared" ref="R42:V42" si="19">SUM(R43:R46)</f>
        <v>2</v>
      </c>
      <c r="S42" s="268">
        <f t="shared" si="19"/>
        <v>25</v>
      </c>
      <c r="T42" s="272">
        <f t="shared" si="19"/>
        <v>3</v>
      </c>
      <c r="U42" s="268">
        <f t="shared" si="19"/>
        <v>4</v>
      </c>
      <c r="V42" s="268">
        <f t="shared" si="19"/>
        <v>0</v>
      </c>
      <c r="W42" s="43">
        <f t="shared" si="14"/>
        <v>186</v>
      </c>
      <c r="X42" s="267">
        <v>57</v>
      </c>
      <c r="Y42" s="268">
        <v>2</v>
      </c>
      <c r="Z42" s="268">
        <v>17</v>
      </c>
      <c r="AA42" s="272">
        <v>2</v>
      </c>
      <c r="AB42" s="268">
        <v>2</v>
      </c>
      <c r="AC42" s="268">
        <v>0</v>
      </c>
      <c r="AD42" s="43">
        <f t="shared" si="0"/>
        <v>80</v>
      </c>
    </row>
    <row r="43" spans="1:30" s="3" customFormat="1" ht="32.1" customHeight="1" x14ac:dyDescent="0.15">
      <c r="A43" s="139"/>
      <c r="B43" s="143" t="s">
        <v>37</v>
      </c>
      <c r="C43" s="144"/>
      <c r="D43" s="145"/>
      <c r="E43" s="73">
        <v>4</v>
      </c>
      <c r="F43" s="74">
        <v>3</v>
      </c>
      <c r="G43" s="73">
        <v>3</v>
      </c>
      <c r="H43" s="77">
        <v>0</v>
      </c>
      <c r="I43" s="78">
        <v>0</v>
      </c>
      <c r="J43" s="79">
        <v>0</v>
      </c>
      <c r="K43" s="69">
        <f t="shared" si="1"/>
        <v>3</v>
      </c>
      <c r="L43" s="73">
        <v>3</v>
      </c>
      <c r="M43" s="77">
        <v>0</v>
      </c>
      <c r="N43" s="78">
        <v>0</v>
      </c>
      <c r="O43" s="79">
        <v>0</v>
      </c>
      <c r="P43" s="69">
        <f t="shared" si="2"/>
        <v>3</v>
      </c>
      <c r="Q43" s="73">
        <v>3</v>
      </c>
      <c r="R43" s="76">
        <v>0</v>
      </c>
      <c r="S43" s="76">
        <v>2</v>
      </c>
      <c r="T43" s="75">
        <v>0</v>
      </c>
      <c r="U43" s="76">
        <v>0</v>
      </c>
      <c r="V43" s="131">
        <v>0</v>
      </c>
      <c r="W43" s="69">
        <f t="shared" si="14"/>
        <v>5</v>
      </c>
      <c r="X43" s="73">
        <v>0</v>
      </c>
      <c r="Y43" s="76">
        <v>0</v>
      </c>
      <c r="Z43" s="76">
        <v>1</v>
      </c>
      <c r="AA43" s="75">
        <v>0</v>
      </c>
      <c r="AB43" s="76">
        <v>0</v>
      </c>
      <c r="AC43" s="131">
        <v>0</v>
      </c>
      <c r="AD43" s="69">
        <f t="shared" si="0"/>
        <v>1</v>
      </c>
    </row>
    <row r="44" spans="1:30" s="3" customFormat="1" ht="32.1" customHeight="1" x14ac:dyDescent="0.15">
      <c r="A44" s="139"/>
      <c r="B44" s="146" t="s">
        <v>38</v>
      </c>
      <c r="C44" s="147"/>
      <c r="D44" s="148"/>
      <c r="E44" s="80">
        <v>34</v>
      </c>
      <c r="F44" s="81">
        <v>34</v>
      </c>
      <c r="G44" s="80">
        <v>31</v>
      </c>
      <c r="H44" s="84">
        <v>0</v>
      </c>
      <c r="I44" s="85">
        <v>0</v>
      </c>
      <c r="J44" s="86">
        <v>1</v>
      </c>
      <c r="K44" s="58">
        <f t="shared" si="1"/>
        <v>32</v>
      </c>
      <c r="L44" s="80">
        <v>27</v>
      </c>
      <c r="M44" s="84">
        <v>0</v>
      </c>
      <c r="N44" s="85">
        <v>0</v>
      </c>
      <c r="O44" s="86">
        <v>1</v>
      </c>
      <c r="P44" s="58">
        <f t="shared" si="2"/>
        <v>28</v>
      </c>
      <c r="Q44" s="80">
        <v>26</v>
      </c>
      <c r="R44" s="83">
        <v>0</v>
      </c>
      <c r="S44" s="83">
        <v>6</v>
      </c>
      <c r="T44" s="82">
        <v>0</v>
      </c>
      <c r="U44" s="83">
        <v>1</v>
      </c>
      <c r="V44" s="132">
        <v>0</v>
      </c>
      <c r="W44" s="58">
        <f t="shared" si="14"/>
        <v>33</v>
      </c>
      <c r="X44" s="80">
        <v>14</v>
      </c>
      <c r="Y44" s="83">
        <v>0</v>
      </c>
      <c r="Z44" s="83">
        <v>5</v>
      </c>
      <c r="AA44" s="82">
        <v>0</v>
      </c>
      <c r="AB44" s="83">
        <v>0</v>
      </c>
      <c r="AC44" s="132">
        <v>0</v>
      </c>
      <c r="AD44" s="58">
        <f t="shared" si="0"/>
        <v>19</v>
      </c>
    </row>
    <row r="45" spans="1:30" s="3" customFormat="1" ht="32.1" customHeight="1" x14ac:dyDescent="0.15">
      <c r="A45" s="8"/>
      <c r="B45" s="146" t="s">
        <v>39</v>
      </c>
      <c r="C45" s="147"/>
      <c r="D45" s="148"/>
      <c r="E45" s="51">
        <v>73</v>
      </c>
      <c r="F45" s="52">
        <v>72</v>
      </c>
      <c r="G45" s="51">
        <v>71</v>
      </c>
      <c r="H45" s="55">
        <v>1</v>
      </c>
      <c r="I45" s="56">
        <v>2</v>
      </c>
      <c r="J45" s="57">
        <v>0</v>
      </c>
      <c r="K45" s="58">
        <f t="shared" si="1"/>
        <v>74</v>
      </c>
      <c r="L45" s="51">
        <v>54</v>
      </c>
      <c r="M45" s="55">
        <v>1</v>
      </c>
      <c r="N45" s="56">
        <v>2</v>
      </c>
      <c r="O45" s="57">
        <v>0</v>
      </c>
      <c r="P45" s="58">
        <f t="shared" si="2"/>
        <v>57</v>
      </c>
      <c r="Q45" s="51">
        <v>53</v>
      </c>
      <c r="R45" s="59">
        <v>1</v>
      </c>
      <c r="S45" s="59">
        <v>8</v>
      </c>
      <c r="T45" s="53">
        <v>2</v>
      </c>
      <c r="U45" s="59">
        <v>0</v>
      </c>
      <c r="V45" s="54">
        <v>0</v>
      </c>
      <c r="W45" s="58">
        <f t="shared" si="14"/>
        <v>64</v>
      </c>
      <c r="X45" s="51">
        <v>20</v>
      </c>
      <c r="Y45" s="59">
        <v>1</v>
      </c>
      <c r="Z45" s="59">
        <v>5</v>
      </c>
      <c r="AA45" s="53">
        <v>2</v>
      </c>
      <c r="AB45" s="59">
        <v>0</v>
      </c>
      <c r="AC45" s="54">
        <v>0</v>
      </c>
      <c r="AD45" s="58">
        <f t="shared" si="0"/>
        <v>28</v>
      </c>
    </row>
    <row r="46" spans="1:30" s="3" customFormat="1" ht="32.1" customHeight="1" thickBot="1" x14ac:dyDescent="0.2">
      <c r="A46" s="9"/>
      <c r="B46" s="149" t="s">
        <v>40</v>
      </c>
      <c r="C46" s="150"/>
      <c r="D46" s="151"/>
      <c r="E46" s="60">
        <v>119</v>
      </c>
      <c r="F46" s="61">
        <v>116</v>
      </c>
      <c r="G46" s="60">
        <v>116</v>
      </c>
      <c r="H46" s="64">
        <v>2</v>
      </c>
      <c r="I46" s="65">
        <v>1</v>
      </c>
      <c r="J46" s="66">
        <v>3</v>
      </c>
      <c r="K46" s="88">
        <f t="shared" si="1"/>
        <v>122</v>
      </c>
      <c r="L46" s="60">
        <v>75</v>
      </c>
      <c r="M46" s="64">
        <v>1</v>
      </c>
      <c r="N46" s="65">
        <v>1</v>
      </c>
      <c r="O46" s="66">
        <v>3</v>
      </c>
      <c r="P46" s="88">
        <f t="shared" si="2"/>
        <v>80</v>
      </c>
      <c r="Q46" s="60">
        <v>70</v>
      </c>
      <c r="R46" s="87">
        <v>1</v>
      </c>
      <c r="S46" s="87">
        <v>9</v>
      </c>
      <c r="T46" s="62">
        <v>1</v>
      </c>
      <c r="U46" s="87">
        <v>3</v>
      </c>
      <c r="V46" s="110">
        <v>0</v>
      </c>
      <c r="W46" s="88">
        <f t="shared" si="14"/>
        <v>84</v>
      </c>
      <c r="X46" s="60">
        <v>23</v>
      </c>
      <c r="Y46" s="87">
        <v>1</v>
      </c>
      <c r="Z46" s="87">
        <v>6</v>
      </c>
      <c r="AA46" s="62">
        <v>0</v>
      </c>
      <c r="AB46" s="87">
        <v>2</v>
      </c>
      <c r="AC46" s="110">
        <v>0</v>
      </c>
      <c r="AD46" s="88">
        <f t="shared" si="0"/>
        <v>32</v>
      </c>
    </row>
    <row r="47" spans="1:30" s="3" customFormat="1" ht="32.1" customHeight="1" x14ac:dyDescent="0.15">
      <c r="A47" s="155" t="s">
        <v>70</v>
      </c>
      <c r="B47" s="156"/>
      <c r="C47" s="156"/>
      <c r="D47" s="157"/>
      <c r="E47" s="89">
        <f>SUM(E48:E57)</f>
        <v>191</v>
      </c>
      <c r="F47" s="90">
        <f>SUM(F48:F57)</f>
        <v>128</v>
      </c>
      <c r="G47" s="89">
        <f>SUM(G48:G57)</f>
        <v>125</v>
      </c>
      <c r="H47" s="93">
        <f t="shared" ref="H47:J47" si="20">SUM(H48:H57)</f>
        <v>0</v>
      </c>
      <c r="I47" s="94">
        <f t="shared" si="20"/>
        <v>5</v>
      </c>
      <c r="J47" s="95">
        <f t="shared" si="20"/>
        <v>4</v>
      </c>
      <c r="K47" s="72">
        <f t="shared" si="1"/>
        <v>134</v>
      </c>
      <c r="L47" s="89">
        <f>SUM(L48:L57)</f>
        <v>76</v>
      </c>
      <c r="M47" s="93">
        <f t="shared" ref="M47" si="21">SUM(M48:M57)</f>
        <v>0</v>
      </c>
      <c r="N47" s="94">
        <f t="shared" ref="N47" si="22">SUM(N48:N57)</f>
        <v>4</v>
      </c>
      <c r="O47" s="95">
        <f t="shared" ref="O47" si="23">SUM(O48:O57)</f>
        <v>3</v>
      </c>
      <c r="P47" s="72">
        <f t="shared" si="2"/>
        <v>83</v>
      </c>
      <c r="Q47" s="89">
        <f>SUM(Q48:Q57)</f>
        <v>72</v>
      </c>
      <c r="R47" s="91">
        <f t="shared" ref="R47:V47" si="24">SUM(R48:R57)</f>
        <v>0</v>
      </c>
      <c r="S47" s="91">
        <f t="shared" si="24"/>
        <v>6</v>
      </c>
      <c r="T47" s="92">
        <f t="shared" si="24"/>
        <v>4</v>
      </c>
      <c r="U47" s="91">
        <f t="shared" si="24"/>
        <v>3</v>
      </c>
      <c r="V47" s="91">
        <f t="shared" si="24"/>
        <v>0</v>
      </c>
      <c r="W47" s="72">
        <f t="shared" si="14"/>
        <v>85</v>
      </c>
      <c r="X47" s="89">
        <v>28</v>
      </c>
      <c r="Y47" s="91">
        <v>0</v>
      </c>
      <c r="Z47" s="91">
        <v>2</v>
      </c>
      <c r="AA47" s="92">
        <v>4</v>
      </c>
      <c r="AB47" s="91">
        <v>1</v>
      </c>
      <c r="AC47" s="91">
        <v>0</v>
      </c>
      <c r="AD47" s="72">
        <f t="shared" si="0"/>
        <v>35</v>
      </c>
    </row>
    <row r="48" spans="1:30" s="3" customFormat="1" ht="32.1" customHeight="1" x14ac:dyDescent="0.15">
      <c r="A48" s="158"/>
      <c r="B48" s="160" t="s">
        <v>46</v>
      </c>
      <c r="C48" s="161"/>
      <c r="D48" s="162"/>
      <c r="E48" s="96">
        <v>16</v>
      </c>
      <c r="F48" s="97">
        <v>12</v>
      </c>
      <c r="G48" s="96">
        <v>12</v>
      </c>
      <c r="H48" s="99">
        <v>0</v>
      </c>
      <c r="I48" s="100">
        <v>1</v>
      </c>
      <c r="J48" s="101">
        <v>0</v>
      </c>
      <c r="K48" s="102">
        <f t="shared" si="1"/>
        <v>13</v>
      </c>
      <c r="L48" s="96">
        <v>8</v>
      </c>
      <c r="M48" s="99">
        <v>0</v>
      </c>
      <c r="N48" s="100">
        <v>1</v>
      </c>
      <c r="O48" s="101">
        <v>0</v>
      </c>
      <c r="P48" s="102">
        <f t="shared" si="2"/>
        <v>9</v>
      </c>
      <c r="Q48" s="96">
        <v>8</v>
      </c>
      <c r="R48" s="63">
        <v>0</v>
      </c>
      <c r="S48" s="63">
        <v>5</v>
      </c>
      <c r="T48" s="98">
        <v>1</v>
      </c>
      <c r="U48" s="63">
        <v>0</v>
      </c>
      <c r="V48" s="133">
        <v>0</v>
      </c>
      <c r="W48" s="102">
        <f t="shared" si="14"/>
        <v>14</v>
      </c>
      <c r="X48" s="96">
        <v>2</v>
      </c>
      <c r="Y48" s="63">
        <v>0</v>
      </c>
      <c r="Z48" s="63">
        <v>1</v>
      </c>
      <c r="AA48" s="98">
        <v>1</v>
      </c>
      <c r="AB48" s="63">
        <v>0</v>
      </c>
      <c r="AC48" s="133">
        <v>0</v>
      </c>
      <c r="AD48" s="102">
        <f t="shared" si="0"/>
        <v>4</v>
      </c>
    </row>
    <row r="49" spans="1:30" s="3" customFormat="1" ht="32.1" customHeight="1" x14ac:dyDescent="0.15">
      <c r="A49" s="158"/>
      <c r="B49" s="163" t="s">
        <v>10</v>
      </c>
      <c r="C49" s="164"/>
      <c r="D49" s="165"/>
      <c r="E49" s="96">
        <v>46</v>
      </c>
      <c r="F49" s="97">
        <v>28</v>
      </c>
      <c r="G49" s="96">
        <v>27</v>
      </c>
      <c r="H49" s="99">
        <v>0</v>
      </c>
      <c r="I49" s="100">
        <v>1</v>
      </c>
      <c r="J49" s="101">
        <v>3</v>
      </c>
      <c r="K49" s="102">
        <f t="shared" si="1"/>
        <v>31</v>
      </c>
      <c r="L49" s="96">
        <v>13</v>
      </c>
      <c r="M49" s="99">
        <v>0</v>
      </c>
      <c r="N49" s="100">
        <v>1</v>
      </c>
      <c r="O49" s="101">
        <v>2</v>
      </c>
      <c r="P49" s="102">
        <f t="shared" si="2"/>
        <v>16</v>
      </c>
      <c r="Q49" s="96">
        <v>12</v>
      </c>
      <c r="R49" s="63">
        <v>0</v>
      </c>
      <c r="S49" s="63" t="s">
        <v>90</v>
      </c>
      <c r="T49" s="98">
        <v>1</v>
      </c>
      <c r="U49" s="63">
        <v>2</v>
      </c>
      <c r="V49" s="133">
        <v>0</v>
      </c>
      <c r="W49" s="102">
        <f t="shared" si="14"/>
        <v>15</v>
      </c>
      <c r="X49" s="96">
        <v>4</v>
      </c>
      <c r="Y49" s="63">
        <v>0</v>
      </c>
      <c r="Z49" s="63" t="s">
        <v>90</v>
      </c>
      <c r="AA49" s="98">
        <v>1</v>
      </c>
      <c r="AB49" s="63">
        <v>1</v>
      </c>
      <c r="AC49" s="133">
        <v>0</v>
      </c>
      <c r="AD49" s="102">
        <f t="shared" si="0"/>
        <v>6</v>
      </c>
    </row>
    <row r="50" spans="1:30" s="3" customFormat="1" ht="32.1" customHeight="1" x14ac:dyDescent="0.15">
      <c r="A50" s="158"/>
      <c r="B50" s="163" t="s">
        <v>47</v>
      </c>
      <c r="C50" s="164"/>
      <c r="D50" s="165"/>
      <c r="E50" s="96">
        <v>5</v>
      </c>
      <c r="F50" s="97">
        <v>5</v>
      </c>
      <c r="G50" s="96">
        <v>5</v>
      </c>
      <c r="H50" s="99">
        <v>0</v>
      </c>
      <c r="I50" s="100">
        <v>1</v>
      </c>
      <c r="J50" s="101">
        <v>0</v>
      </c>
      <c r="K50" s="102">
        <f t="shared" si="1"/>
        <v>6</v>
      </c>
      <c r="L50" s="96">
        <v>3</v>
      </c>
      <c r="M50" s="99">
        <v>0</v>
      </c>
      <c r="N50" s="100">
        <v>1</v>
      </c>
      <c r="O50" s="101">
        <v>0</v>
      </c>
      <c r="P50" s="102">
        <f t="shared" si="2"/>
        <v>4</v>
      </c>
      <c r="Q50" s="96">
        <v>3</v>
      </c>
      <c r="R50" s="63">
        <v>0</v>
      </c>
      <c r="S50" s="63">
        <v>0</v>
      </c>
      <c r="T50" s="98">
        <v>1</v>
      </c>
      <c r="U50" s="63">
        <v>0</v>
      </c>
      <c r="V50" s="133">
        <v>0</v>
      </c>
      <c r="W50" s="102">
        <f t="shared" si="14"/>
        <v>4</v>
      </c>
      <c r="X50" s="96">
        <v>1</v>
      </c>
      <c r="Y50" s="63">
        <v>0</v>
      </c>
      <c r="Z50" s="63">
        <v>0</v>
      </c>
      <c r="AA50" s="98">
        <v>1</v>
      </c>
      <c r="AB50" s="63">
        <v>0</v>
      </c>
      <c r="AC50" s="133">
        <v>0</v>
      </c>
      <c r="AD50" s="102">
        <f t="shared" si="0"/>
        <v>2</v>
      </c>
    </row>
    <row r="51" spans="1:30" s="3" customFormat="1" ht="32.1" customHeight="1" x14ac:dyDescent="0.15">
      <c r="A51" s="158"/>
      <c r="B51" s="163" t="s">
        <v>48</v>
      </c>
      <c r="C51" s="164"/>
      <c r="D51" s="165"/>
      <c r="E51" s="96">
        <v>10</v>
      </c>
      <c r="F51" s="97">
        <v>8</v>
      </c>
      <c r="G51" s="96">
        <v>7</v>
      </c>
      <c r="H51" s="99">
        <v>0</v>
      </c>
      <c r="I51" s="100">
        <v>0</v>
      </c>
      <c r="J51" s="101">
        <v>0</v>
      </c>
      <c r="K51" s="102">
        <f t="shared" si="1"/>
        <v>7</v>
      </c>
      <c r="L51" s="96">
        <v>2</v>
      </c>
      <c r="M51" s="99">
        <v>0</v>
      </c>
      <c r="N51" s="100">
        <v>0</v>
      </c>
      <c r="O51" s="101">
        <v>0</v>
      </c>
      <c r="P51" s="102">
        <f t="shared" si="2"/>
        <v>2</v>
      </c>
      <c r="Q51" s="96">
        <v>2</v>
      </c>
      <c r="R51" s="63">
        <v>0</v>
      </c>
      <c r="S51" s="63">
        <v>0</v>
      </c>
      <c r="T51" s="98">
        <v>0</v>
      </c>
      <c r="U51" s="63">
        <v>0</v>
      </c>
      <c r="V51" s="133">
        <v>0</v>
      </c>
      <c r="W51" s="102">
        <f t="shared" si="14"/>
        <v>2</v>
      </c>
      <c r="X51" s="96">
        <v>2</v>
      </c>
      <c r="Y51" s="63">
        <v>0</v>
      </c>
      <c r="Z51" s="63">
        <v>0</v>
      </c>
      <c r="AA51" s="98">
        <v>0</v>
      </c>
      <c r="AB51" s="63">
        <v>0</v>
      </c>
      <c r="AC51" s="133">
        <v>0</v>
      </c>
      <c r="AD51" s="102">
        <f t="shared" si="0"/>
        <v>2</v>
      </c>
    </row>
    <row r="52" spans="1:30" s="3" customFormat="1" ht="32.1" customHeight="1" x14ac:dyDescent="0.15">
      <c r="A52" s="158"/>
      <c r="B52" s="163" t="s">
        <v>49</v>
      </c>
      <c r="C52" s="164"/>
      <c r="D52" s="165"/>
      <c r="E52" s="51">
        <v>9</v>
      </c>
      <c r="F52" s="97">
        <v>8</v>
      </c>
      <c r="G52" s="51">
        <v>8</v>
      </c>
      <c r="H52" s="99">
        <v>0</v>
      </c>
      <c r="I52" s="56">
        <v>0</v>
      </c>
      <c r="J52" s="57">
        <v>0</v>
      </c>
      <c r="K52" s="58">
        <f t="shared" si="1"/>
        <v>8</v>
      </c>
      <c r="L52" s="51">
        <v>7</v>
      </c>
      <c r="M52" s="99">
        <v>0</v>
      </c>
      <c r="N52" s="56">
        <v>0</v>
      </c>
      <c r="O52" s="57">
        <v>0</v>
      </c>
      <c r="P52" s="58">
        <f t="shared" si="2"/>
        <v>7</v>
      </c>
      <c r="Q52" s="51">
        <v>6</v>
      </c>
      <c r="R52" s="63">
        <v>0</v>
      </c>
      <c r="S52" s="63">
        <v>0</v>
      </c>
      <c r="T52" s="53">
        <v>0</v>
      </c>
      <c r="U52" s="59">
        <v>0</v>
      </c>
      <c r="V52" s="54">
        <v>0</v>
      </c>
      <c r="W52" s="58">
        <f t="shared" si="14"/>
        <v>6</v>
      </c>
      <c r="X52" s="51">
        <v>1</v>
      </c>
      <c r="Y52" s="63">
        <v>0</v>
      </c>
      <c r="Z52" s="63">
        <v>0</v>
      </c>
      <c r="AA52" s="53">
        <v>0</v>
      </c>
      <c r="AB52" s="59">
        <v>0</v>
      </c>
      <c r="AC52" s="54">
        <v>0</v>
      </c>
      <c r="AD52" s="58">
        <f t="shared" si="0"/>
        <v>1</v>
      </c>
    </row>
    <row r="53" spans="1:30" s="3" customFormat="1" ht="32.1" customHeight="1" x14ac:dyDescent="0.15">
      <c r="A53" s="158"/>
      <c r="B53" s="163" t="s">
        <v>50</v>
      </c>
      <c r="C53" s="164"/>
      <c r="D53" s="165"/>
      <c r="E53" s="103">
        <v>8</v>
      </c>
      <c r="F53" s="97">
        <v>8</v>
      </c>
      <c r="G53" s="103">
        <v>7</v>
      </c>
      <c r="H53" s="99">
        <v>0</v>
      </c>
      <c r="I53" s="56">
        <v>0</v>
      </c>
      <c r="J53" s="106">
        <v>0</v>
      </c>
      <c r="K53" s="107">
        <f t="shared" si="1"/>
        <v>7</v>
      </c>
      <c r="L53" s="103">
        <v>6</v>
      </c>
      <c r="M53" s="99">
        <v>0</v>
      </c>
      <c r="N53" s="56">
        <v>0</v>
      </c>
      <c r="O53" s="106">
        <v>0</v>
      </c>
      <c r="P53" s="107">
        <f t="shared" si="2"/>
        <v>6</v>
      </c>
      <c r="Q53" s="103">
        <v>6</v>
      </c>
      <c r="R53" s="52">
        <v>0</v>
      </c>
      <c r="S53" s="125">
        <v>0</v>
      </c>
      <c r="T53" s="53">
        <v>0</v>
      </c>
      <c r="U53" s="104">
        <v>0</v>
      </c>
      <c r="V53" s="116">
        <v>0</v>
      </c>
      <c r="W53" s="107">
        <f t="shared" si="14"/>
        <v>6</v>
      </c>
      <c r="X53" s="103">
        <v>3</v>
      </c>
      <c r="Y53" s="52">
        <v>0</v>
      </c>
      <c r="Z53" s="125">
        <v>0</v>
      </c>
      <c r="AA53" s="53">
        <v>0</v>
      </c>
      <c r="AB53" s="104">
        <v>0</v>
      </c>
      <c r="AC53" s="116">
        <v>0</v>
      </c>
      <c r="AD53" s="107">
        <f t="shared" si="0"/>
        <v>3</v>
      </c>
    </row>
    <row r="54" spans="1:30" s="3" customFormat="1" ht="32.1" customHeight="1" x14ac:dyDescent="0.15">
      <c r="A54" s="158"/>
      <c r="B54" s="163" t="s">
        <v>51</v>
      </c>
      <c r="C54" s="164"/>
      <c r="D54" s="165"/>
      <c r="E54" s="103">
        <v>78</v>
      </c>
      <c r="F54" s="97">
        <v>44</v>
      </c>
      <c r="G54" s="103">
        <v>44</v>
      </c>
      <c r="H54" s="99">
        <v>0</v>
      </c>
      <c r="I54" s="56">
        <v>0</v>
      </c>
      <c r="J54" s="106">
        <v>0</v>
      </c>
      <c r="K54" s="107">
        <f t="shared" si="1"/>
        <v>44</v>
      </c>
      <c r="L54" s="103">
        <v>22</v>
      </c>
      <c r="M54" s="99">
        <v>0</v>
      </c>
      <c r="N54" s="56">
        <v>0</v>
      </c>
      <c r="O54" s="106">
        <v>0</v>
      </c>
      <c r="P54" s="107">
        <f t="shared" si="2"/>
        <v>22</v>
      </c>
      <c r="Q54" s="103">
        <v>21</v>
      </c>
      <c r="R54" s="97">
        <v>0</v>
      </c>
      <c r="S54" s="63" t="s">
        <v>90</v>
      </c>
      <c r="T54" s="53">
        <v>0</v>
      </c>
      <c r="U54" s="104">
        <v>0</v>
      </c>
      <c r="V54" s="116">
        <v>0</v>
      </c>
      <c r="W54" s="107">
        <f t="shared" si="14"/>
        <v>21</v>
      </c>
      <c r="X54" s="103">
        <v>10</v>
      </c>
      <c r="Y54" s="97">
        <v>0</v>
      </c>
      <c r="Z54" s="125" t="s">
        <v>90</v>
      </c>
      <c r="AA54" s="53">
        <v>0</v>
      </c>
      <c r="AB54" s="104">
        <v>0</v>
      </c>
      <c r="AC54" s="116">
        <v>0</v>
      </c>
      <c r="AD54" s="107">
        <f t="shared" si="0"/>
        <v>10</v>
      </c>
    </row>
    <row r="55" spans="1:30" s="3" customFormat="1" ht="32.1" customHeight="1" x14ac:dyDescent="0.15">
      <c r="A55" s="158"/>
      <c r="B55" s="163" t="s">
        <v>52</v>
      </c>
      <c r="C55" s="164"/>
      <c r="D55" s="165"/>
      <c r="E55" s="103">
        <v>2</v>
      </c>
      <c r="F55" s="97">
        <v>2</v>
      </c>
      <c r="G55" s="103">
        <v>2</v>
      </c>
      <c r="H55" s="99">
        <v>0</v>
      </c>
      <c r="I55" s="56">
        <v>0</v>
      </c>
      <c r="J55" s="106">
        <v>1</v>
      </c>
      <c r="K55" s="107">
        <f t="shared" si="1"/>
        <v>3</v>
      </c>
      <c r="L55" s="103">
        <v>2</v>
      </c>
      <c r="M55" s="99">
        <v>0</v>
      </c>
      <c r="N55" s="56">
        <v>0</v>
      </c>
      <c r="O55" s="106">
        <v>1</v>
      </c>
      <c r="P55" s="107">
        <f t="shared" si="2"/>
        <v>3</v>
      </c>
      <c r="Q55" s="103">
        <v>2</v>
      </c>
      <c r="R55" s="97">
        <v>0</v>
      </c>
      <c r="S55" s="125">
        <v>1</v>
      </c>
      <c r="T55" s="53">
        <v>0</v>
      </c>
      <c r="U55" s="104">
        <v>1</v>
      </c>
      <c r="V55" s="116">
        <v>0</v>
      </c>
      <c r="W55" s="107">
        <f t="shared" si="14"/>
        <v>4</v>
      </c>
      <c r="X55" s="103">
        <v>1</v>
      </c>
      <c r="Y55" s="97">
        <v>0</v>
      </c>
      <c r="Z55" s="125">
        <v>1</v>
      </c>
      <c r="AA55" s="53">
        <v>0</v>
      </c>
      <c r="AB55" s="104">
        <v>0</v>
      </c>
      <c r="AC55" s="116">
        <v>0</v>
      </c>
      <c r="AD55" s="107">
        <f t="shared" si="0"/>
        <v>2</v>
      </c>
    </row>
    <row r="56" spans="1:30" s="3" customFormat="1" ht="32.1" customHeight="1" x14ac:dyDescent="0.15">
      <c r="A56" s="158"/>
      <c r="B56" s="163" t="s">
        <v>53</v>
      </c>
      <c r="C56" s="164"/>
      <c r="D56" s="165"/>
      <c r="E56" s="103">
        <v>5</v>
      </c>
      <c r="F56" s="97">
        <v>5</v>
      </c>
      <c r="G56" s="103">
        <v>5</v>
      </c>
      <c r="H56" s="99">
        <v>0</v>
      </c>
      <c r="I56" s="109">
        <v>0</v>
      </c>
      <c r="J56" s="106">
        <v>0</v>
      </c>
      <c r="K56" s="107">
        <f t="shared" si="1"/>
        <v>5</v>
      </c>
      <c r="L56" s="103">
        <v>5</v>
      </c>
      <c r="M56" s="99">
        <v>0</v>
      </c>
      <c r="N56" s="109">
        <v>0</v>
      </c>
      <c r="O56" s="106">
        <v>0</v>
      </c>
      <c r="P56" s="107">
        <f t="shared" si="2"/>
        <v>5</v>
      </c>
      <c r="Q56" s="103">
        <v>5</v>
      </c>
      <c r="R56" s="97">
        <v>0</v>
      </c>
      <c r="S56" s="126">
        <v>0</v>
      </c>
      <c r="T56" s="108">
        <v>0</v>
      </c>
      <c r="U56" s="104">
        <v>0</v>
      </c>
      <c r="V56" s="116">
        <v>0</v>
      </c>
      <c r="W56" s="107">
        <f t="shared" si="14"/>
        <v>5</v>
      </c>
      <c r="X56" s="103">
        <v>2</v>
      </c>
      <c r="Y56" s="97">
        <v>0</v>
      </c>
      <c r="Z56" s="126">
        <v>0</v>
      </c>
      <c r="AA56" s="108">
        <v>0</v>
      </c>
      <c r="AB56" s="104">
        <v>0</v>
      </c>
      <c r="AC56" s="116">
        <v>0</v>
      </c>
      <c r="AD56" s="107">
        <f t="shared" si="0"/>
        <v>2</v>
      </c>
    </row>
    <row r="57" spans="1:30" s="3" customFormat="1" ht="32.1" customHeight="1" thickBot="1" x14ac:dyDescent="0.2">
      <c r="A57" s="159"/>
      <c r="B57" s="166" t="s">
        <v>54</v>
      </c>
      <c r="C57" s="167"/>
      <c r="D57" s="168"/>
      <c r="E57" s="60">
        <v>12</v>
      </c>
      <c r="F57" s="61">
        <v>8</v>
      </c>
      <c r="G57" s="60">
        <v>8</v>
      </c>
      <c r="H57" s="64">
        <v>0</v>
      </c>
      <c r="I57" s="65">
        <v>2</v>
      </c>
      <c r="J57" s="66">
        <v>0</v>
      </c>
      <c r="K57" s="88">
        <f t="shared" si="1"/>
        <v>10</v>
      </c>
      <c r="L57" s="60">
        <v>8</v>
      </c>
      <c r="M57" s="64">
        <v>0</v>
      </c>
      <c r="N57" s="65">
        <v>1</v>
      </c>
      <c r="O57" s="66">
        <v>0</v>
      </c>
      <c r="P57" s="88">
        <f t="shared" si="2"/>
        <v>9</v>
      </c>
      <c r="Q57" s="60">
        <v>7</v>
      </c>
      <c r="R57" s="61">
        <v>0</v>
      </c>
      <c r="S57" s="124">
        <v>0</v>
      </c>
      <c r="T57" s="62">
        <v>1</v>
      </c>
      <c r="U57" s="87">
        <v>0</v>
      </c>
      <c r="V57" s="110">
        <v>0</v>
      </c>
      <c r="W57" s="88">
        <f t="shared" si="14"/>
        <v>8</v>
      </c>
      <c r="X57" s="60">
        <v>2</v>
      </c>
      <c r="Y57" s="61">
        <v>0</v>
      </c>
      <c r="Z57" s="124">
        <v>0</v>
      </c>
      <c r="AA57" s="62">
        <v>1</v>
      </c>
      <c r="AB57" s="87">
        <v>0</v>
      </c>
      <c r="AC57" s="110">
        <v>0</v>
      </c>
      <c r="AD57" s="88">
        <f t="shared" si="0"/>
        <v>3</v>
      </c>
    </row>
    <row r="58" spans="1:30" s="3" customFormat="1" ht="32.1" customHeight="1" x14ac:dyDescent="0.15">
      <c r="A58" s="171" t="s">
        <v>71</v>
      </c>
      <c r="B58" s="172"/>
      <c r="C58" s="172"/>
      <c r="D58" s="173"/>
      <c r="E58" s="111">
        <f>SUM(E59:E81)</f>
        <v>343</v>
      </c>
      <c r="F58" s="23">
        <f>SUM(F59:F81)</f>
        <v>238</v>
      </c>
      <c r="G58" s="111">
        <f>SUM(G59:G81)</f>
        <v>232</v>
      </c>
      <c r="H58" s="113">
        <f>SUM(H59:H81)</f>
        <v>2</v>
      </c>
      <c r="I58" s="114">
        <f t="shared" ref="I58:J58" si="25">SUM(I59:I81)</f>
        <v>2</v>
      </c>
      <c r="J58" s="27">
        <f t="shared" si="25"/>
        <v>12</v>
      </c>
      <c r="K58" s="28">
        <f t="shared" si="1"/>
        <v>248</v>
      </c>
      <c r="L58" s="111">
        <f>SUM(L59:L81)</f>
        <v>177</v>
      </c>
      <c r="M58" s="113">
        <f>SUM(M59:M81)</f>
        <v>2</v>
      </c>
      <c r="N58" s="114">
        <f t="shared" ref="N58" si="26">SUM(N59:N81)</f>
        <v>1</v>
      </c>
      <c r="O58" s="27">
        <f t="shared" ref="O58" si="27">SUM(O59:O81)</f>
        <v>9</v>
      </c>
      <c r="P58" s="28">
        <f t="shared" si="2"/>
        <v>189</v>
      </c>
      <c r="Q58" s="111">
        <f>SUM(Q59:Q81)</f>
        <v>165</v>
      </c>
      <c r="R58" s="23">
        <f>SUM(R59:R81)</f>
        <v>2</v>
      </c>
      <c r="S58" s="23">
        <f>SUM(S59:S81)</f>
        <v>1</v>
      </c>
      <c r="T58" s="112">
        <f t="shared" ref="T58:U58" si="28">SUM(T59:T81)</f>
        <v>1</v>
      </c>
      <c r="U58" s="24">
        <f t="shared" si="28"/>
        <v>8</v>
      </c>
      <c r="V58" s="24">
        <f>SUM(V59:V81)</f>
        <v>0</v>
      </c>
      <c r="W58" s="28">
        <f t="shared" si="14"/>
        <v>177</v>
      </c>
      <c r="X58" s="111">
        <v>78</v>
      </c>
      <c r="Y58" s="23">
        <v>0</v>
      </c>
      <c r="Z58" s="23">
        <v>2</v>
      </c>
      <c r="AA58" s="112">
        <v>0</v>
      </c>
      <c r="AB58" s="24">
        <v>7</v>
      </c>
      <c r="AC58" s="24">
        <v>0</v>
      </c>
      <c r="AD58" s="28">
        <f t="shared" si="0"/>
        <v>87</v>
      </c>
    </row>
    <row r="59" spans="1:30" s="3" customFormat="1" ht="32.1" customHeight="1" x14ac:dyDescent="0.15">
      <c r="A59" s="169"/>
      <c r="B59" s="160" t="s">
        <v>46</v>
      </c>
      <c r="C59" s="161"/>
      <c r="D59" s="162"/>
      <c r="E59" s="44">
        <v>15</v>
      </c>
      <c r="F59" s="45">
        <v>15</v>
      </c>
      <c r="G59" s="44">
        <v>15</v>
      </c>
      <c r="H59" s="48">
        <v>0</v>
      </c>
      <c r="I59" s="49">
        <v>0</v>
      </c>
      <c r="J59" s="50">
        <v>1</v>
      </c>
      <c r="K59" s="69">
        <f t="shared" si="1"/>
        <v>16</v>
      </c>
      <c r="L59" s="44">
        <v>13</v>
      </c>
      <c r="M59" s="48">
        <v>0</v>
      </c>
      <c r="N59" s="49">
        <v>0</v>
      </c>
      <c r="O59" s="50">
        <v>0</v>
      </c>
      <c r="P59" s="69">
        <f t="shared" si="2"/>
        <v>13</v>
      </c>
      <c r="Q59" s="44">
        <v>11</v>
      </c>
      <c r="R59" s="45">
        <v>0</v>
      </c>
      <c r="S59" s="122">
        <v>0</v>
      </c>
      <c r="T59" s="46">
        <v>0</v>
      </c>
      <c r="U59" s="68">
        <v>0</v>
      </c>
      <c r="V59" s="47">
        <v>0</v>
      </c>
      <c r="W59" s="69">
        <f t="shared" si="14"/>
        <v>11</v>
      </c>
      <c r="X59" s="44">
        <v>7</v>
      </c>
      <c r="Y59" s="45">
        <v>0</v>
      </c>
      <c r="Z59" s="122">
        <v>1</v>
      </c>
      <c r="AA59" s="46">
        <v>0</v>
      </c>
      <c r="AB59" s="68">
        <v>0</v>
      </c>
      <c r="AC59" s="47">
        <v>0</v>
      </c>
      <c r="AD59" s="69">
        <f t="shared" si="0"/>
        <v>8</v>
      </c>
    </row>
    <row r="60" spans="1:30" s="3" customFormat="1" ht="32.1" customHeight="1" x14ac:dyDescent="0.15">
      <c r="A60" s="169"/>
      <c r="B60" s="174" t="s">
        <v>55</v>
      </c>
      <c r="C60" s="177" t="s">
        <v>56</v>
      </c>
      <c r="D60" s="165"/>
      <c r="E60" s="51">
        <v>11</v>
      </c>
      <c r="F60" s="52">
        <v>11</v>
      </c>
      <c r="G60" s="51">
        <v>10</v>
      </c>
      <c r="H60" s="55">
        <v>1</v>
      </c>
      <c r="I60" s="56">
        <v>0</v>
      </c>
      <c r="J60" s="57">
        <v>0</v>
      </c>
      <c r="K60" s="58">
        <f t="shared" si="1"/>
        <v>11</v>
      </c>
      <c r="L60" s="51">
        <v>10</v>
      </c>
      <c r="M60" s="55">
        <v>1</v>
      </c>
      <c r="N60" s="56">
        <v>0</v>
      </c>
      <c r="O60" s="57">
        <v>0</v>
      </c>
      <c r="P60" s="58">
        <f t="shared" si="2"/>
        <v>11</v>
      </c>
      <c r="Q60" s="51">
        <v>10</v>
      </c>
      <c r="R60" s="52">
        <v>1</v>
      </c>
      <c r="S60" s="123" t="s">
        <v>90</v>
      </c>
      <c r="T60" s="53">
        <v>0</v>
      </c>
      <c r="U60" s="59">
        <v>0</v>
      </c>
      <c r="V60" s="54">
        <v>0</v>
      </c>
      <c r="W60" s="58">
        <f t="shared" si="14"/>
        <v>11</v>
      </c>
      <c r="X60" s="51">
        <v>4</v>
      </c>
      <c r="Y60" s="52">
        <v>0</v>
      </c>
      <c r="Z60" s="123" t="s">
        <v>90</v>
      </c>
      <c r="AA60" s="53">
        <v>0</v>
      </c>
      <c r="AB60" s="59">
        <v>0</v>
      </c>
      <c r="AC60" s="54">
        <v>0</v>
      </c>
      <c r="AD60" s="58">
        <f t="shared" si="0"/>
        <v>4</v>
      </c>
    </row>
    <row r="61" spans="1:30" s="3" customFormat="1" ht="32.1" customHeight="1" x14ac:dyDescent="0.15">
      <c r="A61" s="169"/>
      <c r="B61" s="175"/>
      <c r="C61" s="177" t="s">
        <v>57</v>
      </c>
      <c r="D61" s="165"/>
      <c r="E61" s="51">
        <v>5</v>
      </c>
      <c r="F61" s="52">
        <v>5</v>
      </c>
      <c r="G61" s="51">
        <v>5</v>
      </c>
      <c r="H61" s="55">
        <v>0</v>
      </c>
      <c r="I61" s="56">
        <v>1</v>
      </c>
      <c r="J61" s="57">
        <v>0</v>
      </c>
      <c r="K61" s="58">
        <f t="shared" si="1"/>
        <v>6</v>
      </c>
      <c r="L61" s="51">
        <v>4</v>
      </c>
      <c r="M61" s="55">
        <v>0</v>
      </c>
      <c r="N61" s="56">
        <v>1</v>
      </c>
      <c r="O61" s="57">
        <v>0</v>
      </c>
      <c r="P61" s="58">
        <f t="shared" si="2"/>
        <v>5</v>
      </c>
      <c r="Q61" s="51">
        <v>2</v>
      </c>
      <c r="R61" s="52">
        <v>0</v>
      </c>
      <c r="S61" s="123" t="s">
        <v>90</v>
      </c>
      <c r="T61" s="53">
        <v>1</v>
      </c>
      <c r="U61" s="59">
        <v>0</v>
      </c>
      <c r="V61" s="54">
        <v>0</v>
      </c>
      <c r="W61" s="58">
        <f t="shared" si="14"/>
        <v>3</v>
      </c>
      <c r="X61" s="51">
        <v>1</v>
      </c>
      <c r="Y61" s="52">
        <v>0</v>
      </c>
      <c r="Z61" s="123" t="s">
        <v>90</v>
      </c>
      <c r="AA61" s="53">
        <v>0</v>
      </c>
      <c r="AB61" s="59">
        <v>0</v>
      </c>
      <c r="AC61" s="54">
        <v>0</v>
      </c>
      <c r="AD61" s="58">
        <f t="shared" si="0"/>
        <v>1</v>
      </c>
    </row>
    <row r="62" spans="1:30" s="3" customFormat="1" ht="32.1" customHeight="1" x14ac:dyDescent="0.15">
      <c r="A62" s="169"/>
      <c r="B62" s="176"/>
      <c r="C62" s="177" t="s">
        <v>58</v>
      </c>
      <c r="D62" s="165"/>
      <c r="E62" s="51">
        <v>8</v>
      </c>
      <c r="F62" s="52">
        <v>8</v>
      </c>
      <c r="G62" s="51">
        <v>8</v>
      </c>
      <c r="H62" s="55">
        <v>0</v>
      </c>
      <c r="I62" s="56">
        <v>0</v>
      </c>
      <c r="J62" s="57">
        <v>0</v>
      </c>
      <c r="K62" s="58">
        <f t="shared" si="1"/>
        <v>8</v>
      </c>
      <c r="L62" s="51">
        <v>8</v>
      </c>
      <c r="M62" s="55">
        <v>0</v>
      </c>
      <c r="N62" s="56">
        <v>0</v>
      </c>
      <c r="O62" s="57">
        <v>0</v>
      </c>
      <c r="P62" s="58">
        <f t="shared" si="2"/>
        <v>8</v>
      </c>
      <c r="Q62" s="51">
        <v>7</v>
      </c>
      <c r="R62" s="52">
        <v>0</v>
      </c>
      <c r="S62" s="123" t="s">
        <v>90</v>
      </c>
      <c r="T62" s="53">
        <v>0</v>
      </c>
      <c r="U62" s="59">
        <v>0</v>
      </c>
      <c r="V62" s="54">
        <v>0</v>
      </c>
      <c r="W62" s="58">
        <f t="shared" si="14"/>
        <v>7</v>
      </c>
      <c r="X62" s="51">
        <v>3</v>
      </c>
      <c r="Y62" s="52">
        <v>0</v>
      </c>
      <c r="Z62" s="123" t="s">
        <v>90</v>
      </c>
      <c r="AA62" s="53">
        <v>0</v>
      </c>
      <c r="AB62" s="59">
        <v>0</v>
      </c>
      <c r="AC62" s="54">
        <v>0</v>
      </c>
      <c r="AD62" s="58">
        <f t="shared" si="0"/>
        <v>3</v>
      </c>
    </row>
    <row r="63" spans="1:30" s="3" customFormat="1" ht="32.1" customHeight="1" x14ac:dyDescent="0.15">
      <c r="A63" s="169"/>
      <c r="B63" s="188" t="s">
        <v>24</v>
      </c>
      <c r="C63" s="177" t="s">
        <v>59</v>
      </c>
      <c r="D63" s="165"/>
      <c r="E63" s="103">
        <v>13</v>
      </c>
      <c r="F63" s="105">
        <v>12</v>
      </c>
      <c r="G63" s="103">
        <v>12</v>
      </c>
      <c r="H63" s="115">
        <v>0</v>
      </c>
      <c r="I63" s="56">
        <v>0</v>
      </c>
      <c r="J63" s="57">
        <v>1</v>
      </c>
      <c r="K63" s="107">
        <f t="shared" si="1"/>
        <v>13</v>
      </c>
      <c r="L63" s="103">
        <v>11</v>
      </c>
      <c r="M63" s="115">
        <v>0</v>
      </c>
      <c r="N63" s="56">
        <v>0</v>
      </c>
      <c r="O63" s="57">
        <v>1</v>
      </c>
      <c r="P63" s="107">
        <f t="shared" si="2"/>
        <v>12</v>
      </c>
      <c r="Q63" s="103">
        <v>10</v>
      </c>
      <c r="R63" s="105">
        <v>0</v>
      </c>
      <c r="S63" s="127" t="s">
        <v>90</v>
      </c>
      <c r="T63" s="53">
        <v>0</v>
      </c>
      <c r="U63" s="59">
        <v>1</v>
      </c>
      <c r="V63" s="116">
        <v>0</v>
      </c>
      <c r="W63" s="107">
        <f t="shared" si="14"/>
        <v>11</v>
      </c>
      <c r="X63" s="103">
        <v>3</v>
      </c>
      <c r="Y63" s="105">
        <v>0</v>
      </c>
      <c r="Z63" s="127" t="s">
        <v>90</v>
      </c>
      <c r="AA63" s="53">
        <v>0</v>
      </c>
      <c r="AB63" s="59">
        <v>1</v>
      </c>
      <c r="AC63" s="116">
        <v>0</v>
      </c>
      <c r="AD63" s="107">
        <f t="shared" si="0"/>
        <v>4</v>
      </c>
    </row>
    <row r="64" spans="1:30" s="3" customFormat="1" ht="32.1" customHeight="1" x14ac:dyDescent="0.15">
      <c r="A64" s="169"/>
      <c r="B64" s="189"/>
      <c r="C64" s="177" t="s">
        <v>78</v>
      </c>
      <c r="D64" s="165"/>
      <c r="E64" s="103">
        <v>0</v>
      </c>
      <c r="F64" s="105">
        <v>0</v>
      </c>
      <c r="G64" s="103">
        <v>0</v>
      </c>
      <c r="H64" s="115">
        <v>0</v>
      </c>
      <c r="I64" s="56">
        <v>0</v>
      </c>
      <c r="J64" s="57">
        <v>0</v>
      </c>
      <c r="K64" s="107">
        <f t="shared" si="1"/>
        <v>0</v>
      </c>
      <c r="L64" s="103">
        <v>0</v>
      </c>
      <c r="M64" s="115">
        <v>0</v>
      </c>
      <c r="N64" s="56">
        <v>0</v>
      </c>
      <c r="O64" s="57">
        <v>0</v>
      </c>
      <c r="P64" s="107">
        <f t="shared" si="2"/>
        <v>0</v>
      </c>
      <c r="Q64" s="103">
        <v>0</v>
      </c>
      <c r="R64" s="105">
        <v>0</v>
      </c>
      <c r="S64" s="127" t="s">
        <v>90</v>
      </c>
      <c r="T64" s="53">
        <v>0</v>
      </c>
      <c r="U64" s="59">
        <v>0</v>
      </c>
      <c r="V64" s="116">
        <v>0</v>
      </c>
      <c r="W64" s="107">
        <f t="shared" si="14"/>
        <v>0</v>
      </c>
      <c r="X64" s="103">
        <v>0</v>
      </c>
      <c r="Y64" s="105">
        <v>0</v>
      </c>
      <c r="Z64" s="127" t="s">
        <v>90</v>
      </c>
      <c r="AA64" s="53">
        <v>0</v>
      </c>
      <c r="AB64" s="59">
        <v>0</v>
      </c>
      <c r="AC64" s="116">
        <v>0</v>
      </c>
      <c r="AD64" s="107">
        <f t="shared" si="0"/>
        <v>0</v>
      </c>
    </row>
    <row r="65" spans="1:30" s="3" customFormat="1" ht="32.1" customHeight="1" x14ac:dyDescent="0.15">
      <c r="A65" s="169"/>
      <c r="B65" s="163" t="s">
        <v>47</v>
      </c>
      <c r="C65" s="164"/>
      <c r="D65" s="165"/>
      <c r="E65" s="103">
        <v>13</v>
      </c>
      <c r="F65" s="105">
        <v>11</v>
      </c>
      <c r="G65" s="103">
        <v>11</v>
      </c>
      <c r="H65" s="115">
        <v>0</v>
      </c>
      <c r="I65" s="56">
        <v>0</v>
      </c>
      <c r="J65" s="57">
        <v>1</v>
      </c>
      <c r="K65" s="107">
        <f t="shared" si="1"/>
        <v>12</v>
      </c>
      <c r="L65" s="103">
        <v>10</v>
      </c>
      <c r="M65" s="115">
        <v>0</v>
      </c>
      <c r="N65" s="56">
        <v>0</v>
      </c>
      <c r="O65" s="57">
        <v>0</v>
      </c>
      <c r="P65" s="107">
        <f t="shared" si="2"/>
        <v>10</v>
      </c>
      <c r="Q65" s="103">
        <v>8</v>
      </c>
      <c r="R65" s="105">
        <v>0</v>
      </c>
      <c r="S65" s="127">
        <v>0</v>
      </c>
      <c r="T65" s="53">
        <v>0</v>
      </c>
      <c r="U65" s="59">
        <v>0</v>
      </c>
      <c r="V65" s="116">
        <v>0</v>
      </c>
      <c r="W65" s="107">
        <f t="shared" si="14"/>
        <v>8</v>
      </c>
      <c r="X65" s="103">
        <v>1</v>
      </c>
      <c r="Y65" s="105">
        <v>0</v>
      </c>
      <c r="Z65" s="127">
        <v>0</v>
      </c>
      <c r="AA65" s="53">
        <v>0</v>
      </c>
      <c r="AB65" s="59">
        <v>0</v>
      </c>
      <c r="AC65" s="116">
        <v>0</v>
      </c>
      <c r="AD65" s="107">
        <f t="shared" si="0"/>
        <v>1</v>
      </c>
    </row>
    <row r="66" spans="1:30" s="3" customFormat="1" ht="32.1" customHeight="1" x14ac:dyDescent="0.15">
      <c r="A66" s="169"/>
      <c r="B66" s="174" t="s">
        <v>48</v>
      </c>
      <c r="C66" s="164" t="s">
        <v>64</v>
      </c>
      <c r="D66" s="165"/>
      <c r="E66" s="103">
        <v>1</v>
      </c>
      <c r="F66" s="105">
        <v>1</v>
      </c>
      <c r="G66" s="103">
        <v>0</v>
      </c>
      <c r="H66" s="115">
        <v>0</v>
      </c>
      <c r="I66" s="56">
        <v>0</v>
      </c>
      <c r="J66" s="57">
        <v>0</v>
      </c>
      <c r="K66" s="107">
        <f t="shared" si="1"/>
        <v>0</v>
      </c>
      <c r="L66" s="103">
        <v>0</v>
      </c>
      <c r="M66" s="115">
        <v>0</v>
      </c>
      <c r="N66" s="56">
        <v>0</v>
      </c>
      <c r="O66" s="57">
        <v>0</v>
      </c>
      <c r="P66" s="107">
        <f t="shared" si="2"/>
        <v>0</v>
      </c>
      <c r="Q66" s="103">
        <v>0</v>
      </c>
      <c r="R66" s="105">
        <v>0</v>
      </c>
      <c r="S66" s="127">
        <v>0</v>
      </c>
      <c r="T66" s="53">
        <v>0</v>
      </c>
      <c r="U66" s="59">
        <v>0</v>
      </c>
      <c r="V66" s="116">
        <v>0</v>
      </c>
      <c r="W66" s="107">
        <f t="shared" si="14"/>
        <v>0</v>
      </c>
      <c r="X66" s="103">
        <v>0</v>
      </c>
      <c r="Y66" s="105">
        <v>0</v>
      </c>
      <c r="Z66" s="127">
        <v>0</v>
      </c>
      <c r="AA66" s="53">
        <v>0</v>
      </c>
      <c r="AB66" s="59">
        <v>0</v>
      </c>
      <c r="AC66" s="116">
        <v>0</v>
      </c>
      <c r="AD66" s="107">
        <f t="shared" si="0"/>
        <v>0</v>
      </c>
    </row>
    <row r="67" spans="1:30" s="3" customFormat="1" ht="32.1" customHeight="1" x14ac:dyDescent="0.15">
      <c r="A67" s="169"/>
      <c r="B67" s="175"/>
      <c r="C67" s="164" t="s">
        <v>60</v>
      </c>
      <c r="D67" s="165"/>
      <c r="E67" s="103">
        <v>2</v>
      </c>
      <c r="F67" s="105">
        <v>2</v>
      </c>
      <c r="G67" s="103">
        <v>2</v>
      </c>
      <c r="H67" s="115">
        <v>0</v>
      </c>
      <c r="I67" s="56">
        <v>0</v>
      </c>
      <c r="J67" s="57">
        <v>0</v>
      </c>
      <c r="K67" s="107">
        <f t="shared" si="1"/>
        <v>2</v>
      </c>
      <c r="L67" s="103">
        <v>2</v>
      </c>
      <c r="M67" s="115">
        <v>0</v>
      </c>
      <c r="N67" s="56">
        <v>0</v>
      </c>
      <c r="O67" s="57">
        <v>0</v>
      </c>
      <c r="P67" s="107">
        <f t="shared" si="2"/>
        <v>2</v>
      </c>
      <c r="Q67" s="103">
        <v>2</v>
      </c>
      <c r="R67" s="52">
        <v>0</v>
      </c>
      <c r="S67" s="127">
        <v>0</v>
      </c>
      <c r="T67" s="53">
        <v>0</v>
      </c>
      <c r="U67" s="59">
        <v>0</v>
      </c>
      <c r="V67" s="116">
        <v>0</v>
      </c>
      <c r="W67" s="107">
        <f t="shared" si="14"/>
        <v>2</v>
      </c>
      <c r="X67" s="103">
        <v>1</v>
      </c>
      <c r="Y67" s="52">
        <v>0</v>
      </c>
      <c r="Z67" s="127">
        <v>0</v>
      </c>
      <c r="AA67" s="53">
        <v>0</v>
      </c>
      <c r="AB67" s="59">
        <v>0</v>
      </c>
      <c r="AC67" s="116">
        <v>0</v>
      </c>
      <c r="AD67" s="107">
        <f t="shared" si="0"/>
        <v>1</v>
      </c>
    </row>
    <row r="68" spans="1:30" s="3" customFormat="1" ht="32.1" customHeight="1" x14ac:dyDescent="0.15">
      <c r="A68" s="169"/>
      <c r="B68" s="175"/>
      <c r="C68" s="164" t="s">
        <v>61</v>
      </c>
      <c r="D68" s="165"/>
      <c r="E68" s="103">
        <v>5</v>
      </c>
      <c r="F68" s="105">
        <v>4</v>
      </c>
      <c r="G68" s="103">
        <v>4</v>
      </c>
      <c r="H68" s="115">
        <v>0</v>
      </c>
      <c r="I68" s="56">
        <v>0</v>
      </c>
      <c r="J68" s="57">
        <v>0</v>
      </c>
      <c r="K68" s="107">
        <f t="shared" si="1"/>
        <v>4</v>
      </c>
      <c r="L68" s="103">
        <v>3</v>
      </c>
      <c r="M68" s="115">
        <v>0</v>
      </c>
      <c r="N68" s="56">
        <v>0</v>
      </c>
      <c r="O68" s="57">
        <v>0</v>
      </c>
      <c r="P68" s="107">
        <f t="shared" si="2"/>
        <v>3</v>
      </c>
      <c r="Q68" s="103">
        <v>3</v>
      </c>
      <c r="R68" s="105">
        <v>0</v>
      </c>
      <c r="S68" s="127">
        <v>0</v>
      </c>
      <c r="T68" s="53">
        <v>0</v>
      </c>
      <c r="U68" s="59">
        <v>0</v>
      </c>
      <c r="V68" s="116">
        <v>0</v>
      </c>
      <c r="W68" s="107">
        <f t="shared" si="14"/>
        <v>3</v>
      </c>
      <c r="X68" s="103">
        <v>1</v>
      </c>
      <c r="Y68" s="105">
        <v>0</v>
      </c>
      <c r="Z68" s="127">
        <v>0</v>
      </c>
      <c r="AA68" s="53">
        <v>0</v>
      </c>
      <c r="AB68" s="59">
        <v>0</v>
      </c>
      <c r="AC68" s="116">
        <v>0</v>
      </c>
      <c r="AD68" s="107">
        <f t="shared" si="0"/>
        <v>1</v>
      </c>
    </row>
    <row r="69" spans="1:30" s="3" customFormat="1" ht="32.1" customHeight="1" x14ac:dyDescent="0.15">
      <c r="A69" s="169"/>
      <c r="B69" s="176"/>
      <c r="C69" s="164" t="s">
        <v>65</v>
      </c>
      <c r="D69" s="165"/>
      <c r="E69" s="103">
        <v>2</v>
      </c>
      <c r="F69" s="105">
        <v>2</v>
      </c>
      <c r="G69" s="103">
        <v>2</v>
      </c>
      <c r="H69" s="115">
        <v>0</v>
      </c>
      <c r="I69" s="56">
        <v>0</v>
      </c>
      <c r="J69" s="57">
        <v>0</v>
      </c>
      <c r="K69" s="107">
        <f t="shared" si="1"/>
        <v>2</v>
      </c>
      <c r="L69" s="103">
        <v>0</v>
      </c>
      <c r="M69" s="115">
        <v>0</v>
      </c>
      <c r="N69" s="56">
        <v>0</v>
      </c>
      <c r="O69" s="57">
        <v>0</v>
      </c>
      <c r="P69" s="107">
        <f t="shared" si="2"/>
        <v>0</v>
      </c>
      <c r="Q69" s="103">
        <v>0</v>
      </c>
      <c r="R69" s="105">
        <v>0</v>
      </c>
      <c r="S69" s="127">
        <v>0</v>
      </c>
      <c r="T69" s="53">
        <v>0</v>
      </c>
      <c r="U69" s="59">
        <v>0</v>
      </c>
      <c r="V69" s="116">
        <v>0</v>
      </c>
      <c r="W69" s="107">
        <f t="shared" si="14"/>
        <v>0</v>
      </c>
      <c r="X69" s="103">
        <v>0</v>
      </c>
      <c r="Y69" s="105">
        <v>0</v>
      </c>
      <c r="Z69" s="127">
        <v>0</v>
      </c>
      <c r="AA69" s="53">
        <v>0</v>
      </c>
      <c r="AB69" s="59">
        <v>0</v>
      </c>
      <c r="AC69" s="116">
        <v>0</v>
      </c>
      <c r="AD69" s="107">
        <f t="shared" si="0"/>
        <v>0</v>
      </c>
    </row>
    <row r="70" spans="1:30" s="3" customFormat="1" ht="32.1" customHeight="1" x14ac:dyDescent="0.15">
      <c r="A70" s="169"/>
      <c r="B70" s="163" t="s">
        <v>49</v>
      </c>
      <c r="C70" s="164"/>
      <c r="D70" s="165"/>
      <c r="E70" s="103">
        <v>15</v>
      </c>
      <c r="F70" s="105">
        <v>15</v>
      </c>
      <c r="G70" s="103">
        <v>15</v>
      </c>
      <c r="H70" s="115">
        <v>1</v>
      </c>
      <c r="I70" s="56">
        <v>1</v>
      </c>
      <c r="J70" s="57">
        <v>1</v>
      </c>
      <c r="K70" s="107">
        <f t="shared" si="1"/>
        <v>18</v>
      </c>
      <c r="L70" s="103">
        <v>15</v>
      </c>
      <c r="M70" s="115">
        <v>1</v>
      </c>
      <c r="N70" s="56">
        <v>0</v>
      </c>
      <c r="O70" s="57">
        <v>1</v>
      </c>
      <c r="P70" s="107">
        <f t="shared" si="2"/>
        <v>17</v>
      </c>
      <c r="Q70" s="103">
        <v>14</v>
      </c>
      <c r="R70" s="105">
        <v>1</v>
      </c>
      <c r="S70" s="127">
        <v>1</v>
      </c>
      <c r="T70" s="53">
        <v>0</v>
      </c>
      <c r="U70" s="59">
        <v>1</v>
      </c>
      <c r="V70" s="116">
        <v>0</v>
      </c>
      <c r="W70" s="107">
        <f t="shared" si="14"/>
        <v>17</v>
      </c>
      <c r="X70" s="103">
        <v>8</v>
      </c>
      <c r="Y70" s="105">
        <v>0</v>
      </c>
      <c r="Z70" s="127">
        <v>1</v>
      </c>
      <c r="AA70" s="53">
        <v>0</v>
      </c>
      <c r="AB70" s="59">
        <v>0</v>
      </c>
      <c r="AC70" s="116">
        <v>0</v>
      </c>
      <c r="AD70" s="107">
        <f t="shared" si="0"/>
        <v>9</v>
      </c>
    </row>
    <row r="71" spans="1:30" s="3" customFormat="1" ht="32.1" customHeight="1" x14ac:dyDescent="0.15">
      <c r="A71" s="169"/>
      <c r="B71" s="163" t="s">
        <v>50</v>
      </c>
      <c r="C71" s="164"/>
      <c r="D71" s="165"/>
      <c r="E71" s="103">
        <v>21</v>
      </c>
      <c r="F71" s="105">
        <v>17</v>
      </c>
      <c r="G71" s="103">
        <v>17</v>
      </c>
      <c r="H71" s="115">
        <v>0</v>
      </c>
      <c r="I71" s="56">
        <v>0</v>
      </c>
      <c r="J71" s="57">
        <v>0</v>
      </c>
      <c r="K71" s="107">
        <f t="shared" si="1"/>
        <v>17</v>
      </c>
      <c r="L71" s="103">
        <v>15</v>
      </c>
      <c r="M71" s="115">
        <v>0</v>
      </c>
      <c r="N71" s="56">
        <v>0</v>
      </c>
      <c r="O71" s="57">
        <v>0</v>
      </c>
      <c r="P71" s="107">
        <f t="shared" si="2"/>
        <v>15</v>
      </c>
      <c r="Q71" s="103">
        <v>14</v>
      </c>
      <c r="R71" s="105">
        <v>0</v>
      </c>
      <c r="S71" s="127">
        <v>0</v>
      </c>
      <c r="T71" s="53">
        <v>0</v>
      </c>
      <c r="U71" s="59">
        <v>0</v>
      </c>
      <c r="V71" s="116">
        <v>0</v>
      </c>
      <c r="W71" s="107">
        <f t="shared" si="14"/>
        <v>14</v>
      </c>
      <c r="X71" s="103">
        <v>7</v>
      </c>
      <c r="Y71" s="105">
        <v>0</v>
      </c>
      <c r="Z71" s="127">
        <v>0</v>
      </c>
      <c r="AA71" s="53">
        <v>0</v>
      </c>
      <c r="AB71" s="59">
        <v>0</v>
      </c>
      <c r="AC71" s="116">
        <v>0</v>
      </c>
      <c r="AD71" s="107">
        <f t="shared" si="0"/>
        <v>7</v>
      </c>
    </row>
    <row r="72" spans="1:30" s="3" customFormat="1" ht="32.1" customHeight="1" x14ac:dyDescent="0.15">
      <c r="A72" s="169"/>
      <c r="B72" s="163" t="s">
        <v>66</v>
      </c>
      <c r="C72" s="164"/>
      <c r="D72" s="165"/>
      <c r="E72" s="103">
        <v>4</v>
      </c>
      <c r="F72" s="105">
        <v>4</v>
      </c>
      <c r="G72" s="103">
        <v>4</v>
      </c>
      <c r="H72" s="115">
        <v>0</v>
      </c>
      <c r="I72" s="56">
        <v>0</v>
      </c>
      <c r="J72" s="57">
        <v>0</v>
      </c>
      <c r="K72" s="107">
        <f t="shared" si="1"/>
        <v>4</v>
      </c>
      <c r="L72" s="103">
        <v>4</v>
      </c>
      <c r="M72" s="115">
        <v>0</v>
      </c>
      <c r="N72" s="56">
        <v>0</v>
      </c>
      <c r="O72" s="57">
        <v>0</v>
      </c>
      <c r="P72" s="107">
        <f t="shared" si="2"/>
        <v>4</v>
      </c>
      <c r="Q72" s="103">
        <v>4</v>
      </c>
      <c r="R72" s="105">
        <v>0</v>
      </c>
      <c r="S72" s="127">
        <v>0</v>
      </c>
      <c r="T72" s="53">
        <v>0</v>
      </c>
      <c r="U72" s="59">
        <v>0</v>
      </c>
      <c r="V72" s="116">
        <v>0</v>
      </c>
      <c r="W72" s="107">
        <f t="shared" si="14"/>
        <v>4</v>
      </c>
      <c r="X72" s="103">
        <v>1</v>
      </c>
      <c r="Y72" s="105">
        <v>0</v>
      </c>
      <c r="Z72" s="127">
        <v>0</v>
      </c>
      <c r="AA72" s="53">
        <v>0</v>
      </c>
      <c r="AB72" s="59">
        <v>0</v>
      </c>
      <c r="AC72" s="116">
        <v>0</v>
      </c>
      <c r="AD72" s="107">
        <f t="shared" ref="AD72:AD84" si="29">SUM(X72:AC72)</f>
        <v>1</v>
      </c>
    </row>
    <row r="73" spans="1:30" s="3" customFormat="1" ht="32.1" customHeight="1" x14ac:dyDescent="0.15">
      <c r="A73" s="169"/>
      <c r="B73" s="163" t="s">
        <v>51</v>
      </c>
      <c r="C73" s="164"/>
      <c r="D73" s="165"/>
      <c r="E73" s="103">
        <v>181</v>
      </c>
      <c r="F73" s="105">
        <v>90</v>
      </c>
      <c r="G73" s="103">
        <v>86</v>
      </c>
      <c r="H73" s="115">
        <v>0</v>
      </c>
      <c r="I73" s="56">
        <v>0</v>
      </c>
      <c r="J73" s="57">
        <v>2</v>
      </c>
      <c r="K73" s="107">
        <f t="shared" ref="K73:K85" si="30">SUM(G73:J73)</f>
        <v>88</v>
      </c>
      <c r="L73" s="103">
        <v>48</v>
      </c>
      <c r="M73" s="115">
        <v>0</v>
      </c>
      <c r="N73" s="56">
        <v>0</v>
      </c>
      <c r="O73" s="57">
        <v>2</v>
      </c>
      <c r="P73" s="107">
        <f t="shared" ref="P73:P85" si="31">SUM(L73:O73)</f>
        <v>50</v>
      </c>
      <c r="Q73" s="103">
        <v>47</v>
      </c>
      <c r="R73" s="105">
        <v>0</v>
      </c>
      <c r="S73" s="123" t="s">
        <v>90</v>
      </c>
      <c r="T73" s="53">
        <v>0</v>
      </c>
      <c r="U73" s="59">
        <v>2</v>
      </c>
      <c r="V73" s="116">
        <v>0</v>
      </c>
      <c r="W73" s="107">
        <f t="shared" si="14"/>
        <v>49</v>
      </c>
      <c r="X73" s="103">
        <v>22</v>
      </c>
      <c r="Y73" s="105">
        <v>0</v>
      </c>
      <c r="Z73" s="127" t="s">
        <v>90</v>
      </c>
      <c r="AA73" s="53">
        <v>0</v>
      </c>
      <c r="AB73" s="59">
        <v>2</v>
      </c>
      <c r="AC73" s="116">
        <v>0</v>
      </c>
      <c r="AD73" s="107">
        <f t="shared" si="29"/>
        <v>24</v>
      </c>
    </row>
    <row r="74" spans="1:30" s="3" customFormat="1" ht="32.1" customHeight="1" x14ac:dyDescent="0.15">
      <c r="A74" s="169"/>
      <c r="B74" s="163" t="s">
        <v>53</v>
      </c>
      <c r="C74" s="164"/>
      <c r="D74" s="165"/>
      <c r="E74" s="103">
        <v>5</v>
      </c>
      <c r="F74" s="105">
        <v>4</v>
      </c>
      <c r="G74" s="103">
        <v>4</v>
      </c>
      <c r="H74" s="115">
        <v>0</v>
      </c>
      <c r="I74" s="56">
        <v>0</v>
      </c>
      <c r="J74" s="57">
        <v>1</v>
      </c>
      <c r="K74" s="107">
        <f t="shared" si="30"/>
        <v>5</v>
      </c>
      <c r="L74" s="103">
        <v>3</v>
      </c>
      <c r="M74" s="115">
        <v>0</v>
      </c>
      <c r="N74" s="56">
        <v>0</v>
      </c>
      <c r="O74" s="57">
        <v>1</v>
      </c>
      <c r="P74" s="107">
        <f t="shared" si="31"/>
        <v>4</v>
      </c>
      <c r="Q74" s="103">
        <v>3</v>
      </c>
      <c r="R74" s="105">
        <v>0</v>
      </c>
      <c r="S74" s="127">
        <v>0</v>
      </c>
      <c r="T74" s="53">
        <v>0</v>
      </c>
      <c r="U74" s="59">
        <v>1</v>
      </c>
      <c r="V74" s="116">
        <v>0</v>
      </c>
      <c r="W74" s="107">
        <f t="shared" si="14"/>
        <v>4</v>
      </c>
      <c r="X74" s="103">
        <v>1</v>
      </c>
      <c r="Y74" s="105">
        <v>0</v>
      </c>
      <c r="Z74" s="127">
        <v>0</v>
      </c>
      <c r="AA74" s="53">
        <v>0</v>
      </c>
      <c r="AB74" s="59">
        <v>1</v>
      </c>
      <c r="AC74" s="116">
        <v>0</v>
      </c>
      <c r="AD74" s="107">
        <f t="shared" si="29"/>
        <v>2</v>
      </c>
    </row>
    <row r="75" spans="1:30" s="3" customFormat="1" ht="32.1" customHeight="1" x14ac:dyDescent="0.15">
      <c r="A75" s="169"/>
      <c r="B75" s="163" t="s">
        <v>62</v>
      </c>
      <c r="C75" s="164"/>
      <c r="D75" s="165"/>
      <c r="E75" s="103">
        <v>1</v>
      </c>
      <c r="F75" s="105">
        <v>1</v>
      </c>
      <c r="G75" s="103">
        <v>1</v>
      </c>
      <c r="H75" s="115">
        <v>0</v>
      </c>
      <c r="I75" s="56">
        <v>0</v>
      </c>
      <c r="J75" s="57">
        <v>0</v>
      </c>
      <c r="K75" s="107">
        <f t="shared" si="30"/>
        <v>1</v>
      </c>
      <c r="L75" s="103">
        <v>1</v>
      </c>
      <c r="M75" s="115">
        <v>0</v>
      </c>
      <c r="N75" s="56">
        <v>0</v>
      </c>
      <c r="O75" s="57">
        <v>0</v>
      </c>
      <c r="P75" s="107">
        <f t="shared" si="31"/>
        <v>1</v>
      </c>
      <c r="Q75" s="103">
        <v>1</v>
      </c>
      <c r="R75" s="105">
        <v>0</v>
      </c>
      <c r="S75" s="127">
        <v>0</v>
      </c>
      <c r="T75" s="53">
        <v>0</v>
      </c>
      <c r="U75" s="59">
        <v>0</v>
      </c>
      <c r="V75" s="116">
        <v>0</v>
      </c>
      <c r="W75" s="107">
        <f t="shared" si="14"/>
        <v>1</v>
      </c>
      <c r="X75" s="103">
        <v>1</v>
      </c>
      <c r="Y75" s="105">
        <v>0</v>
      </c>
      <c r="Z75" s="127">
        <v>0</v>
      </c>
      <c r="AA75" s="53">
        <v>0</v>
      </c>
      <c r="AB75" s="59">
        <v>0</v>
      </c>
      <c r="AC75" s="116">
        <v>0</v>
      </c>
      <c r="AD75" s="107">
        <f t="shared" si="29"/>
        <v>1</v>
      </c>
    </row>
    <row r="76" spans="1:30" s="3" customFormat="1" ht="32.1" customHeight="1" x14ac:dyDescent="0.15">
      <c r="A76" s="169"/>
      <c r="B76" s="188" t="s">
        <v>33</v>
      </c>
      <c r="C76" s="177" t="s">
        <v>69</v>
      </c>
      <c r="D76" s="165"/>
      <c r="E76" s="103">
        <v>2</v>
      </c>
      <c r="F76" s="105">
        <v>2</v>
      </c>
      <c r="G76" s="103">
        <v>2</v>
      </c>
      <c r="H76" s="115">
        <v>0</v>
      </c>
      <c r="I76" s="56">
        <v>0</v>
      </c>
      <c r="J76" s="57">
        <v>0</v>
      </c>
      <c r="K76" s="107">
        <f t="shared" si="30"/>
        <v>2</v>
      </c>
      <c r="L76" s="103">
        <v>1</v>
      </c>
      <c r="M76" s="115">
        <v>0</v>
      </c>
      <c r="N76" s="56">
        <v>0</v>
      </c>
      <c r="O76" s="57">
        <v>0</v>
      </c>
      <c r="P76" s="107">
        <f t="shared" si="31"/>
        <v>1</v>
      </c>
      <c r="Q76" s="103">
        <v>1</v>
      </c>
      <c r="R76" s="105">
        <v>0</v>
      </c>
      <c r="S76" s="127">
        <v>0</v>
      </c>
      <c r="T76" s="53">
        <v>0</v>
      </c>
      <c r="U76" s="59">
        <v>0</v>
      </c>
      <c r="V76" s="116">
        <v>0</v>
      </c>
      <c r="W76" s="107">
        <f t="shared" si="14"/>
        <v>1</v>
      </c>
      <c r="X76" s="103">
        <v>0</v>
      </c>
      <c r="Y76" s="105">
        <v>0</v>
      </c>
      <c r="Z76" s="127">
        <v>0</v>
      </c>
      <c r="AA76" s="53">
        <v>0</v>
      </c>
      <c r="AB76" s="59">
        <v>0</v>
      </c>
      <c r="AC76" s="116">
        <v>0</v>
      </c>
      <c r="AD76" s="107">
        <f t="shared" si="29"/>
        <v>0</v>
      </c>
    </row>
    <row r="77" spans="1:30" s="3" customFormat="1" ht="32.1" customHeight="1" x14ac:dyDescent="0.15">
      <c r="A77" s="169"/>
      <c r="B77" s="189"/>
      <c r="C77" s="177" t="s">
        <v>75</v>
      </c>
      <c r="D77" s="165"/>
      <c r="E77" s="103">
        <v>1</v>
      </c>
      <c r="F77" s="105">
        <v>1</v>
      </c>
      <c r="G77" s="103">
        <v>1</v>
      </c>
      <c r="H77" s="115">
        <v>0</v>
      </c>
      <c r="I77" s="56">
        <v>0</v>
      </c>
      <c r="J77" s="57">
        <v>0</v>
      </c>
      <c r="K77" s="107">
        <f t="shared" si="30"/>
        <v>1</v>
      </c>
      <c r="L77" s="103">
        <v>0</v>
      </c>
      <c r="M77" s="115">
        <v>0</v>
      </c>
      <c r="N77" s="56">
        <v>0</v>
      </c>
      <c r="O77" s="57">
        <v>0</v>
      </c>
      <c r="P77" s="107">
        <f t="shared" si="31"/>
        <v>0</v>
      </c>
      <c r="Q77" s="103">
        <v>0</v>
      </c>
      <c r="R77" s="105">
        <v>0</v>
      </c>
      <c r="S77" s="127">
        <v>0</v>
      </c>
      <c r="T77" s="53">
        <v>0</v>
      </c>
      <c r="U77" s="59">
        <v>0</v>
      </c>
      <c r="V77" s="116">
        <v>0</v>
      </c>
      <c r="W77" s="107">
        <f t="shared" si="14"/>
        <v>0</v>
      </c>
      <c r="X77" s="103">
        <v>0</v>
      </c>
      <c r="Y77" s="105">
        <v>0</v>
      </c>
      <c r="Z77" s="127">
        <v>0</v>
      </c>
      <c r="AA77" s="53">
        <v>0</v>
      </c>
      <c r="AB77" s="59">
        <v>0</v>
      </c>
      <c r="AC77" s="116">
        <v>0</v>
      </c>
      <c r="AD77" s="107">
        <f t="shared" si="29"/>
        <v>0</v>
      </c>
    </row>
    <row r="78" spans="1:30" s="3" customFormat="1" ht="32.1" customHeight="1" x14ac:dyDescent="0.15">
      <c r="A78" s="169"/>
      <c r="B78" s="163" t="s">
        <v>54</v>
      </c>
      <c r="C78" s="164"/>
      <c r="D78" s="165"/>
      <c r="E78" s="103">
        <v>16</v>
      </c>
      <c r="F78" s="105">
        <v>12</v>
      </c>
      <c r="G78" s="103">
        <v>12</v>
      </c>
      <c r="H78" s="115">
        <v>0</v>
      </c>
      <c r="I78" s="56">
        <v>0</v>
      </c>
      <c r="J78" s="57">
        <v>4</v>
      </c>
      <c r="K78" s="107">
        <f t="shared" si="30"/>
        <v>16</v>
      </c>
      <c r="L78" s="103">
        <v>8</v>
      </c>
      <c r="M78" s="115">
        <v>0</v>
      </c>
      <c r="N78" s="56">
        <v>0</v>
      </c>
      <c r="O78" s="57">
        <v>4</v>
      </c>
      <c r="P78" s="107">
        <f t="shared" si="31"/>
        <v>12</v>
      </c>
      <c r="Q78" s="103">
        <v>8</v>
      </c>
      <c r="R78" s="105">
        <v>0</v>
      </c>
      <c r="S78" s="127">
        <v>0</v>
      </c>
      <c r="T78" s="53">
        <v>0</v>
      </c>
      <c r="U78" s="59">
        <v>3</v>
      </c>
      <c r="V78" s="116">
        <v>0</v>
      </c>
      <c r="W78" s="107">
        <f t="shared" si="14"/>
        <v>11</v>
      </c>
      <c r="X78" s="103">
        <v>7</v>
      </c>
      <c r="Y78" s="105">
        <v>0</v>
      </c>
      <c r="Z78" s="127">
        <v>0</v>
      </c>
      <c r="AA78" s="53">
        <v>0</v>
      </c>
      <c r="AB78" s="59">
        <v>3</v>
      </c>
      <c r="AC78" s="116">
        <v>0</v>
      </c>
      <c r="AD78" s="107">
        <f t="shared" si="29"/>
        <v>10</v>
      </c>
    </row>
    <row r="79" spans="1:30" s="3" customFormat="1" ht="32.1" customHeight="1" x14ac:dyDescent="0.15">
      <c r="A79" s="169"/>
      <c r="B79" s="163" t="s">
        <v>63</v>
      </c>
      <c r="C79" s="164"/>
      <c r="D79" s="165"/>
      <c r="E79" s="103">
        <v>11</v>
      </c>
      <c r="F79" s="105">
        <v>10</v>
      </c>
      <c r="G79" s="103">
        <v>10</v>
      </c>
      <c r="H79" s="115">
        <v>0</v>
      </c>
      <c r="I79" s="56">
        <v>0</v>
      </c>
      <c r="J79" s="57">
        <v>0</v>
      </c>
      <c r="K79" s="107">
        <f t="shared" si="30"/>
        <v>10</v>
      </c>
      <c r="L79" s="103">
        <v>10</v>
      </c>
      <c r="M79" s="115">
        <v>0</v>
      </c>
      <c r="N79" s="56">
        <v>0</v>
      </c>
      <c r="O79" s="57">
        <v>0</v>
      </c>
      <c r="P79" s="107">
        <f t="shared" si="31"/>
        <v>10</v>
      </c>
      <c r="Q79" s="103">
        <v>10</v>
      </c>
      <c r="R79" s="105">
        <v>0</v>
      </c>
      <c r="S79" s="127">
        <v>0</v>
      </c>
      <c r="T79" s="53">
        <v>0</v>
      </c>
      <c r="U79" s="59">
        <v>0</v>
      </c>
      <c r="V79" s="116">
        <v>0</v>
      </c>
      <c r="W79" s="107">
        <f t="shared" si="14"/>
        <v>10</v>
      </c>
      <c r="X79" s="103">
        <v>5</v>
      </c>
      <c r="Y79" s="105">
        <v>0</v>
      </c>
      <c r="Z79" s="127">
        <v>0</v>
      </c>
      <c r="AA79" s="53">
        <v>0</v>
      </c>
      <c r="AB79" s="59">
        <v>0</v>
      </c>
      <c r="AC79" s="116">
        <v>0</v>
      </c>
      <c r="AD79" s="107">
        <f t="shared" si="29"/>
        <v>5</v>
      </c>
    </row>
    <row r="80" spans="1:30" s="3" customFormat="1" ht="32.1" customHeight="1" x14ac:dyDescent="0.15">
      <c r="A80" s="169"/>
      <c r="B80" s="163" t="s">
        <v>68</v>
      </c>
      <c r="C80" s="164"/>
      <c r="D80" s="165"/>
      <c r="E80" s="103">
        <v>10</v>
      </c>
      <c r="F80" s="105">
        <v>10</v>
      </c>
      <c r="G80" s="103">
        <v>10</v>
      </c>
      <c r="H80" s="115">
        <v>0</v>
      </c>
      <c r="I80" s="56">
        <v>0</v>
      </c>
      <c r="J80" s="57">
        <v>1</v>
      </c>
      <c r="K80" s="107">
        <f t="shared" si="30"/>
        <v>11</v>
      </c>
      <c r="L80" s="103">
        <v>10</v>
      </c>
      <c r="M80" s="115">
        <v>0</v>
      </c>
      <c r="N80" s="56">
        <v>0</v>
      </c>
      <c r="O80" s="57">
        <v>0</v>
      </c>
      <c r="P80" s="107">
        <f t="shared" si="31"/>
        <v>10</v>
      </c>
      <c r="Q80" s="103">
        <v>9</v>
      </c>
      <c r="R80" s="105">
        <v>0</v>
      </c>
      <c r="S80" s="127">
        <v>0</v>
      </c>
      <c r="T80" s="53">
        <v>0</v>
      </c>
      <c r="U80" s="59">
        <v>0</v>
      </c>
      <c r="V80" s="116">
        <v>0</v>
      </c>
      <c r="W80" s="107">
        <f t="shared" si="14"/>
        <v>9</v>
      </c>
      <c r="X80" s="103">
        <v>5</v>
      </c>
      <c r="Y80" s="105">
        <v>0</v>
      </c>
      <c r="Z80" s="127">
        <v>0</v>
      </c>
      <c r="AA80" s="53">
        <v>0</v>
      </c>
      <c r="AB80" s="59">
        <v>0</v>
      </c>
      <c r="AC80" s="116">
        <v>0</v>
      </c>
      <c r="AD80" s="107">
        <f t="shared" si="29"/>
        <v>5</v>
      </c>
    </row>
    <row r="81" spans="1:30" s="3" customFormat="1" ht="32.1" customHeight="1" thickBot="1" x14ac:dyDescent="0.2">
      <c r="A81" s="170"/>
      <c r="B81" s="163" t="s">
        <v>67</v>
      </c>
      <c r="C81" s="164"/>
      <c r="D81" s="165"/>
      <c r="E81" s="60">
        <v>1</v>
      </c>
      <c r="F81" s="61">
        <v>1</v>
      </c>
      <c r="G81" s="60">
        <v>1</v>
      </c>
      <c r="H81" s="64">
        <v>0</v>
      </c>
      <c r="I81" s="56">
        <v>0</v>
      </c>
      <c r="J81" s="57">
        <v>0</v>
      </c>
      <c r="K81" s="88">
        <f t="shared" si="30"/>
        <v>1</v>
      </c>
      <c r="L81" s="60">
        <v>1</v>
      </c>
      <c r="M81" s="64">
        <v>0</v>
      </c>
      <c r="N81" s="56">
        <v>0</v>
      </c>
      <c r="O81" s="57">
        <v>0</v>
      </c>
      <c r="P81" s="88">
        <f t="shared" si="31"/>
        <v>1</v>
      </c>
      <c r="Q81" s="60">
        <v>1</v>
      </c>
      <c r="R81" s="61">
        <v>0</v>
      </c>
      <c r="S81" s="127">
        <v>0</v>
      </c>
      <c r="T81" s="53">
        <v>0</v>
      </c>
      <c r="U81" s="59">
        <v>0</v>
      </c>
      <c r="V81" s="116">
        <v>0</v>
      </c>
      <c r="W81" s="88">
        <f t="shared" si="14"/>
        <v>1</v>
      </c>
      <c r="X81" s="60">
        <v>0</v>
      </c>
      <c r="Y81" s="61">
        <v>0</v>
      </c>
      <c r="Z81" s="127">
        <v>0</v>
      </c>
      <c r="AA81" s="53">
        <v>0</v>
      </c>
      <c r="AB81" s="59">
        <v>0</v>
      </c>
      <c r="AC81" s="116">
        <v>0</v>
      </c>
      <c r="AD81" s="88">
        <f t="shared" si="29"/>
        <v>0</v>
      </c>
    </row>
    <row r="82" spans="1:30" s="3" customFormat="1" ht="32.1" customHeight="1" thickBot="1" x14ac:dyDescent="0.2">
      <c r="A82" s="192" t="s">
        <v>79</v>
      </c>
      <c r="B82" s="190"/>
      <c r="C82" s="190"/>
      <c r="D82" s="191"/>
      <c r="E82" s="29">
        <v>3</v>
      </c>
      <c r="F82" s="30">
        <v>3</v>
      </c>
      <c r="G82" s="29">
        <v>3</v>
      </c>
      <c r="H82" s="33">
        <v>0</v>
      </c>
      <c r="I82" s="34">
        <v>0</v>
      </c>
      <c r="J82" s="35">
        <v>0</v>
      </c>
      <c r="K82" s="19">
        <f t="shared" si="30"/>
        <v>3</v>
      </c>
      <c r="L82" s="29">
        <v>3</v>
      </c>
      <c r="M82" s="33">
        <v>0</v>
      </c>
      <c r="N82" s="34">
        <v>0</v>
      </c>
      <c r="O82" s="35">
        <v>0</v>
      </c>
      <c r="P82" s="19">
        <f t="shared" si="31"/>
        <v>3</v>
      </c>
      <c r="Q82" s="29">
        <v>2</v>
      </c>
      <c r="R82" s="30">
        <v>0</v>
      </c>
      <c r="S82" s="121" t="s">
        <v>90</v>
      </c>
      <c r="T82" s="32">
        <v>0</v>
      </c>
      <c r="U82" s="31">
        <v>0</v>
      </c>
      <c r="V82" s="129">
        <v>0</v>
      </c>
      <c r="W82" s="19">
        <f t="shared" si="14"/>
        <v>2</v>
      </c>
      <c r="X82" s="29">
        <v>2</v>
      </c>
      <c r="Y82" s="30">
        <v>0</v>
      </c>
      <c r="Z82" s="121" t="s">
        <v>90</v>
      </c>
      <c r="AA82" s="32">
        <v>0</v>
      </c>
      <c r="AB82" s="31">
        <v>0</v>
      </c>
      <c r="AC82" s="129">
        <v>0</v>
      </c>
      <c r="AD82" s="19">
        <f t="shared" si="29"/>
        <v>2</v>
      </c>
    </row>
    <row r="83" spans="1:30" s="3" customFormat="1" ht="32.1" customHeight="1" thickBot="1" x14ac:dyDescent="0.2">
      <c r="A83" s="152" t="s">
        <v>41</v>
      </c>
      <c r="B83" s="153"/>
      <c r="C83" s="153"/>
      <c r="D83" s="154"/>
      <c r="E83" s="29">
        <v>379</v>
      </c>
      <c r="F83" s="30">
        <v>122</v>
      </c>
      <c r="G83" s="29">
        <v>120</v>
      </c>
      <c r="H83" s="33">
        <v>10</v>
      </c>
      <c r="I83" s="34">
        <v>1</v>
      </c>
      <c r="J83" s="35">
        <v>14</v>
      </c>
      <c r="K83" s="19">
        <f t="shared" si="30"/>
        <v>145</v>
      </c>
      <c r="L83" s="29">
        <v>52</v>
      </c>
      <c r="M83" s="33">
        <v>4</v>
      </c>
      <c r="N83" s="34">
        <v>1</v>
      </c>
      <c r="O83" s="35">
        <v>9</v>
      </c>
      <c r="P83" s="19">
        <f t="shared" si="31"/>
        <v>66</v>
      </c>
      <c r="Q83" s="29">
        <v>49</v>
      </c>
      <c r="R83" s="30">
        <v>4</v>
      </c>
      <c r="S83" s="121" t="s">
        <v>90</v>
      </c>
      <c r="T83" s="32">
        <v>1</v>
      </c>
      <c r="U83" s="31">
        <v>8</v>
      </c>
      <c r="V83" s="129">
        <v>0</v>
      </c>
      <c r="W83" s="19">
        <f t="shared" si="14"/>
        <v>62</v>
      </c>
      <c r="X83" s="29">
        <v>21</v>
      </c>
      <c r="Y83" s="30">
        <v>3</v>
      </c>
      <c r="Z83" s="121" t="s">
        <v>90</v>
      </c>
      <c r="AA83" s="32">
        <v>0</v>
      </c>
      <c r="AB83" s="31">
        <v>1</v>
      </c>
      <c r="AC83" s="129">
        <v>0</v>
      </c>
      <c r="AD83" s="19">
        <f t="shared" si="29"/>
        <v>25</v>
      </c>
    </row>
    <row r="84" spans="1:30" s="3" customFormat="1" ht="32.1" customHeight="1" thickBot="1" x14ac:dyDescent="0.2">
      <c r="A84" s="152" t="s">
        <v>42</v>
      </c>
      <c r="B84" s="190"/>
      <c r="C84" s="190"/>
      <c r="D84" s="191"/>
      <c r="E84" s="29">
        <v>99</v>
      </c>
      <c r="F84" s="30">
        <v>41</v>
      </c>
      <c r="G84" s="29">
        <v>40</v>
      </c>
      <c r="H84" s="33">
        <v>3</v>
      </c>
      <c r="I84" s="34">
        <v>1</v>
      </c>
      <c r="J84" s="35">
        <v>1</v>
      </c>
      <c r="K84" s="19">
        <f t="shared" si="30"/>
        <v>45</v>
      </c>
      <c r="L84" s="29">
        <v>17</v>
      </c>
      <c r="M84" s="33">
        <v>2</v>
      </c>
      <c r="N84" s="34">
        <v>0</v>
      </c>
      <c r="O84" s="35">
        <v>1</v>
      </c>
      <c r="P84" s="19">
        <f t="shared" si="31"/>
        <v>20</v>
      </c>
      <c r="Q84" s="29">
        <v>16</v>
      </c>
      <c r="R84" s="30">
        <v>2</v>
      </c>
      <c r="S84" s="121" t="s">
        <v>90</v>
      </c>
      <c r="T84" s="32">
        <v>0</v>
      </c>
      <c r="U84" s="31">
        <v>1</v>
      </c>
      <c r="V84" s="129">
        <v>0</v>
      </c>
      <c r="W84" s="19">
        <f t="shared" si="14"/>
        <v>19</v>
      </c>
      <c r="X84" s="29">
        <v>8</v>
      </c>
      <c r="Y84" s="30">
        <v>2</v>
      </c>
      <c r="Z84" s="121" t="s">
        <v>90</v>
      </c>
      <c r="AA84" s="32">
        <v>0</v>
      </c>
      <c r="AB84" s="31">
        <v>0</v>
      </c>
      <c r="AC84" s="129">
        <v>0</v>
      </c>
      <c r="AD84" s="19">
        <f t="shared" si="29"/>
        <v>10</v>
      </c>
    </row>
    <row r="85" spans="1:30" s="3" customFormat="1" ht="32.1" customHeight="1" thickBot="1" x14ac:dyDescent="0.2">
      <c r="A85" s="140" t="s">
        <v>43</v>
      </c>
      <c r="B85" s="141"/>
      <c r="C85" s="141"/>
      <c r="D85" s="142"/>
      <c r="E85" s="12">
        <f t="shared" ref="E85:J85" si="32">SUM(E8:E10,E21,E42,E47,E58,E82:E84)</f>
        <v>6214</v>
      </c>
      <c r="F85" s="13">
        <f t="shared" si="32"/>
        <v>4119</v>
      </c>
      <c r="G85" s="12">
        <f t="shared" si="32"/>
        <v>4018</v>
      </c>
      <c r="H85" s="18">
        <f t="shared" si="32"/>
        <v>133</v>
      </c>
      <c r="I85" s="17">
        <f t="shared" si="32"/>
        <v>31</v>
      </c>
      <c r="J85" s="16">
        <f t="shared" si="32"/>
        <v>162</v>
      </c>
      <c r="K85" s="19">
        <f t="shared" si="30"/>
        <v>4344</v>
      </c>
      <c r="L85" s="12">
        <f>SUM(L8:L10,L21,L42,L47,L58,L82:L84)</f>
        <v>2498</v>
      </c>
      <c r="M85" s="18">
        <f>SUM(M8:M10,M21,M42,M47,M58,M82:M84)</f>
        <v>92</v>
      </c>
      <c r="N85" s="17">
        <f>SUM(N8:N10,N21,N42,N47,N58,N82:N84)</f>
        <v>19</v>
      </c>
      <c r="O85" s="16">
        <f>SUM(O8:O10,O21,O42,O47,O58,O82:O84)</f>
        <v>115</v>
      </c>
      <c r="P85" s="19">
        <f t="shared" si="31"/>
        <v>2724</v>
      </c>
      <c r="Q85" s="12">
        <f t="shared" ref="Q85:V85" si="33">SUM(Q8:Q10,Q21,Q42,Q47,Q58,Q82:Q84)</f>
        <v>2353</v>
      </c>
      <c r="R85" s="15">
        <f t="shared" si="33"/>
        <v>82</v>
      </c>
      <c r="S85" s="15">
        <f t="shared" si="33"/>
        <v>186</v>
      </c>
      <c r="T85" s="14">
        <f t="shared" si="33"/>
        <v>16</v>
      </c>
      <c r="U85" s="13">
        <f t="shared" si="33"/>
        <v>108</v>
      </c>
      <c r="V85" s="13">
        <f t="shared" si="33"/>
        <v>15</v>
      </c>
      <c r="W85" s="19">
        <f>SUM(Q85:V85)</f>
        <v>2760</v>
      </c>
      <c r="X85" s="12">
        <v>967</v>
      </c>
      <c r="Y85" s="15">
        <v>53</v>
      </c>
      <c r="Z85" s="15">
        <v>114</v>
      </c>
      <c r="AA85" s="14">
        <v>7</v>
      </c>
      <c r="AB85" s="13">
        <v>37</v>
      </c>
      <c r="AC85" s="13">
        <v>11</v>
      </c>
      <c r="AD85" s="19">
        <f>SUM(X85:AC85)</f>
        <v>1189</v>
      </c>
    </row>
    <row r="86" spans="1:30" ht="6.75" customHeight="1" x14ac:dyDescent="0.15"/>
    <row r="87" spans="1:30" ht="22.5" customHeight="1" x14ac:dyDescent="0.15">
      <c r="A87" s="11"/>
      <c r="B87" s="5"/>
    </row>
  </sheetData>
  <mergeCells count="131">
    <mergeCell ref="S5:S7"/>
    <mergeCell ref="Q4:S4"/>
    <mergeCell ref="T4:V4"/>
    <mergeCell ref="V5:V7"/>
    <mergeCell ref="X3:AD3"/>
    <mergeCell ref="X4:Z4"/>
    <mergeCell ref="AA4:AC4"/>
    <mergeCell ref="AD4:AD7"/>
    <mergeCell ref="X5:X7"/>
    <mergeCell ref="Y5:Y7"/>
    <mergeCell ref="Z5:Z7"/>
    <mergeCell ref="AA5:AA7"/>
    <mergeCell ref="AB5:AB7"/>
    <mergeCell ref="AC5:AC7"/>
    <mergeCell ref="Q3:W3"/>
    <mergeCell ref="W4:W7"/>
    <mergeCell ref="Q5:Q7"/>
    <mergeCell ref="R5:R7"/>
    <mergeCell ref="T5:T7"/>
    <mergeCell ref="U5:U7"/>
    <mergeCell ref="G2:P2"/>
    <mergeCell ref="L3:P3"/>
    <mergeCell ref="L4:M4"/>
    <mergeCell ref="N4:O4"/>
    <mergeCell ref="P4:P7"/>
    <mergeCell ref="L5:L7"/>
    <mergeCell ref="M5:M7"/>
    <mergeCell ref="N5:N7"/>
    <mergeCell ref="O5:O7"/>
    <mergeCell ref="H5:H7"/>
    <mergeCell ref="I5:I7"/>
    <mergeCell ref="J5:J7"/>
    <mergeCell ref="G4:H4"/>
    <mergeCell ref="I4:J4"/>
    <mergeCell ref="K4:K7"/>
    <mergeCell ref="Q2:AD2"/>
    <mergeCell ref="E4:F4"/>
    <mergeCell ref="E5:F7"/>
    <mergeCell ref="G5:G7"/>
    <mergeCell ref="E2:F2"/>
    <mergeCell ref="G3:K3"/>
    <mergeCell ref="B26:B27"/>
    <mergeCell ref="C27:D27"/>
    <mergeCell ref="C67:D67"/>
    <mergeCell ref="C31:D31"/>
    <mergeCell ref="C32:D32"/>
    <mergeCell ref="B36:D36"/>
    <mergeCell ref="B37:D37"/>
    <mergeCell ref="C38:D38"/>
    <mergeCell ref="C39:D39"/>
    <mergeCell ref="B33:D33"/>
    <mergeCell ref="B34:D34"/>
    <mergeCell ref="B35:D35"/>
    <mergeCell ref="A9:D9"/>
    <mergeCell ref="A10:D10"/>
    <mergeCell ref="B11:D11"/>
    <mergeCell ref="B12:D12"/>
    <mergeCell ref="A6:D7"/>
    <mergeCell ref="A2:D5"/>
    <mergeCell ref="C68:D68"/>
    <mergeCell ref="B13:D13"/>
    <mergeCell ref="B14:D14"/>
    <mergeCell ref="B15:D15"/>
    <mergeCell ref="B16:D16"/>
    <mergeCell ref="B17:D17"/>
    <mergeCell ref="B19:D19"/>
    <mergeCell ref="B20:D20"/>
    <mergeCell ref="B22:D22"/>
    <mergeCell ref="B23:B25"/>
    <mergeCell ref="C23:D23"/>
    <mergeCell ref="C24:D24"/>
    <mergeCell ref="C25:D25"/>
    <mergeCell ref="C26:D26"/>
    <mergeCell ref="B55:D55"/>
    <mergeCell ref="B49:D49"/>
    <mergeCell ref="C63:D63"/>
    <mergeCell ref="B65:D65"/>
    <mergeCell ref="B66:B69"/>
    <mergeCell ref="C66:D66"/>
    <mergeCell ref="C62:D62"/>
    <mergeCell ref="B29:B32"/>
    <mergeCell ref="C29:D29"/>
    <mergeCell ref="C30:D30"/>
    <mergeCell ref="B18:D18"/>
    <mergeCell ref="A8:D8"/>
    <mergeCell ref="A21:D21"/>
    <mergeCell ref="B28:D28"/>
    <mergeCell ref="B38:B39"/>
    <mergeCell ref="B50:D50"/>
    <mergeCell ref="A84:D84"/>
    <mergeCell ref="A82:D82"/>
    <mergeCell ref="C76:D76"/>
    <mergeCell ref="C69:D69"/>
    <mergeCell ref="B73:D73"/>
    <mergeCell ref="B74:D74"/>
    <mergeCell ref="B75:D75"/>
    <mergeCell ref="B78:D78"/>
    <mergeCell ref="B76:B77"/>
    <mergeCell ref="C77:D77"/>
    <mergeCell ref="B72:D72"/>
    <mergeCell ref="B70:D70"/>
    <mergeCell ref="B71:D71"/>
    <mergeCell ref="B40:D40"/>
    <mergeCell ref="B41:D41"/>
    <mergeCell ref="B63:B64"/>
    <mergeCell ref="B53:D53"/>
    <mergeCell ref="B54:D54"/>
    <mergeCell ref="A85:D85"/>
    <mergeCell ref="A42:D42"/>
    <mergeCell ref="B43:D43"/>
    <mergeCell ref="B44:D44"/>
    <mergeCell ref="B45:D45"/>
    <mergeCell ref="B46:D46"/>
    <mergeCell ref="A83:D83"/>
    <mergeCell ref="A47:D47"/>
    <mergeCell ref="A48:A57"/>
    <mergeCell ref="B48:D48"/>
    <mergeCell ref="B52:D52"/>
    <mergeCell ref="B57:D57"/>
    <mergeCell ref="B80:D80"/>
    <mergeCell ref="B81:D81"/>
    <mergeCell ref="B56:D56"/>
    <mergeCell ref="A59:A81"/>
    <mergeCell ref="A58:D58"/>
    <mergeCell ref="B59:D59"/>
    <mergeCell ref="B60:B62"/>
    <mergeCell ref="B51:D51"/>
    <mergeCell ref="B79:D79"/>
    <mergeCell ref="C64:D64"/>
    <mergeCell ref="C60:D60"/>
    <mergeCell ref="C61:D61"/>
  </mergeCells>
  <phoneticPr fontId="2"/>
  <printOptions horizontalCentered="1"/>
  <pageMargins left="0.31496062992125984" right="0.31496062992125984" top="0.35433070866141736" bottom="0.15748031496062992" header="0.11811023622047245" footer="0.31496062992125984"/>
  <pageSetup paperSize="8" scale="55" firstPageNumber="6" fitToHeight="0" orientation="landscape" useFirstPageNumber="1" r:id="rId1"/>
  <headerFooter alignWithMargins="0">
    <oddFooter xml:space="preserve">&amp;C&amp;14-&amp;P+- </oddFooter>
  </headerFooter>
  <rowBreaks count="1" manualBreakCount="1">
    <brk id="41" max="16383" man="1"/>
  </rowBreaks>
  <colBreaks count="1" manualBreakCount="1">
    <brk id="30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５．第１次・2次・３次選考結果表</vt:lpstr>
      <vt:lpstr>'５．第１次・2次・３次選考結果表'!Print_Titles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2019-10-17T00:51:30Z</cp:lastPrinted>
  <dcterms:created xsi:type="dcterms:W3CDTF">2016-06-22T08:18:57Z</dcterms:created>
  <dcterms:modified xsi:type="dcterms:W3CDTF">2019-10-24T06:21:19Z</dcterms:modified>
</cp:coreProperties>
</file>