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35" windowWidth="14940" windowHeight="7845" activeTab="0"/>
  </bookViews>
  <sheets>
    <sheet name="軽自動車税（種別割）" sheetId="1" r:id="rId1"/>
  </sheets>
  <definedNames>
    <definedName name="_xlnm.Print_Area" localSheetId="0">'軽自動車税（種別割）'!$A$1:$AR$53</definedName>
    <definedName name="_xlnm.Print_Titles" localSheetId="0">'軽自動車税（種別割）'!$A:$C</definedName>
  </definedNames>
  <calcPr fullCalcOnLoad="1"/>
</workbook>
</file>

<file path=xl/sharedStrings.xml><?xml version="1.0" encoding="utf-8"?>
<sst xmlns="http://schemas.openxmlformats.org/spreadsheetml/2006/main" count="100" uniqueCount="79">
  <si>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</si>
  <si>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</si>
  <si>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</si>
  <si>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</si>
  <si>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</si>
  <si>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</si>
  <si>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</si>
  <si>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</si>
  <si>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</si>
  <si>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</si>
  <si>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</si>
  <si>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</si>
  <si>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</si>
  <si>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</si>
  <si>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</si>
  <si>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</si>
  <si>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</si>
  <si>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</si>
  <si>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</si>
  <si>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</si>
  <si>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</si>
  <si>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</si>
  <si>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</si>
  <si>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</si>
  <si>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</si>
  <si>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</si>
  <si>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</si>
  <si>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</si>
  <si>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</si>
  <si>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</si>
  <si>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</si>
  <si>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</si>
  <si>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</si>
  <si>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</si>
  <si>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</si>
  <si>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</si>
  <si>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</si>
  <si>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</si>
  <si>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</si>
  <si>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</si>
  <si>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</si>
  <si>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</si>
  <si>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</si>
  <si>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</si>
  <si>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</si>
  <si>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原　動　機　付　自　転　車</t>
  </si>
  <si>
    <t>左に係る
調定額</t>
  </si>
  <si>
    <t>専ら雪上
を走行す
るもの</t>
  </si>
  <si>
    <t>農耕用</t>
  </si>
  <si>
    <t>特殊作業用</t>
  </si>
  <si>
    <t>乗用(営業用)</t>
  </si>
  <si>
    <t>乗用(自家用)</t>
  </si>
  <si>
    <t>貨物用(営業用)</t>
  </si>
  <si>
    <t>貨物用(自家用)</t>
  </si>
  <si>
    <t>市計
（除政令市）</t>
  </si>
  <si>
    <t>市町村計
（除政令市）</t>
  </si>
  <si>
    <t>0.05㍑以下</t>
  </si>
  <si>
    <t>0.05㍑　超
0.09㍑以下</t>
  </si>
  <si>
    <t>0.09㍑　超</t>
  </si>
  <si>
    <t>二輪車
（側車付の
ものを含む）</t>
  </si>
  <si>
    <t>　　　　　区　　分
市町村名</t>
  </si>
  <si>
    <t>四　　　輪　　　車（新税率適用分）</t>
  </si>
  <si>
    <t>三輪車
（新税率適用分）</t>
  </si>
  <si>
    <t>　　　　　　　　　　　　　　　軽　自　動　車　及　び　小　型　特　殊　自　動　車</t>
  </si>
  <si>
    <t>軽　自　動　車　及　び　小　型　特　殊　自　動　車</t>
  </si>
  <si>
    <t xml:space="preserve">二輪の
小型自動車
</t>
  </si>
  <si>
    <t xml:space="preserve">合　計
</t>
  </si>
  <si>
    <t>ミニカー</t>
  </si>
  <si>
    <t>三輪車
（重課適用分）</t>
  </si>
  <si>
    <t>三輪車
（75％軽課適用分）</t>
  </si>
  <si>
    <t>三輪車
（50％軽課適用分）</t>
  </si>
  <si>
    <t>三輪車
（25％軽課適用分）</t>
  </si>
  <si>
    <t>四　　　輪　　　車（重課適用分）</t>
  </si>
  <si>
    <t>四　　　輪　　　車（75％軽課適用分）</t>
  </si>
  <si>
    <t>四　　　輪　　　車（50％軽課適用分）</t>
  </si>
  <si>
    <t>四　　　輪　　　車（25％軽課適用分）</t>
  </si>
  <si>
    <t>　軽自動車税(種別割)（令和３年賦課期日現在台数） (台、千円)</t>
  </si>
  <si>
    <t>四　　　輪　　　車（旧税率適用分）</t>
  </si>
  <si>
    <t>三輪車
（旧税率適用分）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</si>
</sst>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8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14" fontId="0" fillId="0" borderId="0" xfId="0" applyNumberFormat="1" applyAlignment="1">
      <alignment/>
    </xf>
    <xf numFmtId="0" fontId="7" fillId="0" borderId="20" xfId="0" applyFont="1" applyBorder="1" applyAlignment="1">
      <alignment horizontal="distributed" vertical="center" wrapText="1"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vertical="center"/>
    </xf>
    <xf numFmtId="178" fontId="5" fillId="0" borderId="0" xfId="61" applyFont="1" applyFill="1">
      <alignment vertical="center"/>
      <protection/>
    </xf>
    <xf numFmtId="0" fontId="0" fillId="0" borderId="26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178" fontId="0" fillId="0" borderId="27" xfId="0" applyNumberFormat="1" applyBorder="1" applyAlignment="1" applyProtection="1">
      <alignment horizontal="right" vertical="center"/>
      <protection locked="0"/>
    </xf>
    <xf numFmtId="178" fontId="0" fillId="0" borderId="28" xfId="0" applyNumberFormat="1" applyBorder="1" applyAlignment="1" applyProtection="1">
      <alignment horizontal="right" vertical="center"/>
      <protection locked="0"/>
    </xf>
    <xf numFmtId="178" fontId="0" fillId="0" borderId="29" xfId="0" applyNumberFormat="1" applyBorder="1" applyAlignment="1" applyProtection="1">
      <alignment horizontal="right" vertical="center"/>
      <protection locked="0"/>
    </xf>
    <xf numFmtId="178" fontId="0" fillId="0" borderId="30" xfId="0" applyNumberFormat="1" applyBorder="1" applyAlignment="1" applyProtection="1">
      <alignment horizontal="right" vertical="center"/>
      <protection locked="0"/>
    </xf>
    <xf numFmtId="178" fontId="0" fillId="0" borderId="29" xfId="0" applyNumberFormat="1" applyBorder="1" applyAlignment="1" applyProtection="1" quotePrefix="1">
      <alignment horizontal="right" vertical="center"/>
      <protection locked="0"/>
    </xf>
    <xf numFmtId="178" fontId="0" fillId="0" borderId="31" xfId="0" applyNumberFormat="1" applyBorder="1" applyAlignment="1" applyProtection="1">
      <alignment horizontal="right" vertical="center"/>
      <protection locked="0"/>
    </xf>
    <xf numFmtId="178" fontId="0" fillId="0" borderId="27" xfId="0" applyNumberFormat="1" applyBorder="1" applyAlignment="1" applyProtection="1" quotePrefix="1">
      <alignment horizontal="right" vertical="center"/>
      <protection locked="0"/>
    </xf>
    <xf numFmtId="178" fontId="0" fillId="0" borderId="30" xfId="0" applyNumberFormat="1" applyBorder="1" applyAlignment="1" applyProtection="1" quotePrefix="1">
      <alignment horizontal="right" vertical="center"/>
      <protection locked="0"/>
    </xf>
    <xf numFmtId="178" fontId="0" fillId="0" borderId="32" xfId="0" applyNumberFormat="1" applyBorder="1" applyAlignment="1" applyProtection="1" quotePrefix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178" fontId="0" fillId="0" borderId="34" xfId="0" applyNumberFormat="1" applyBorder="1" applyAlignment="1" applyProtection="1">
      <alignment horizontal="right" vertical="center"/>
      <protection locked="0"/>
    </xf>
    <xf numFmtId="178" fontId="0" fillId="0" borderId="35" xfId="0" applyNumberFormat="1" applyBorder="1" applyAlignment="1" applyProtection="1">
      <alignment horizontal="right" vertical="center"/>
      <protection locked="0"/>
    </xf>
    <xf numFmtId="178" fontId="0" fillId="0" borderId="32" xfId="0" applyNumberFormat="1" applyBorder="1" applyAlignment="1" applyProtection="1">
      <alignment horizontal="right" vertical="center"/>
      <protection locked="0"/>
    </xf>
    <xf numFmtId="178" fontId="0" fillId="0" borderId="35" xfId="0" applyNumberFormat="1" applyBorder="1" applyAlignment="1" applyProtection="1" quotePrefix="1">
      <alignment horizontal="right" vertical="center"/>
      <protection locked="0"/>
    </xf>
    <xf numFmtId="178" fontId="0" fillId="0" borderId="36" xfId="0" applyNumberFormat="1" applyBorder="1" applyAlignment="1" applyProtection="1">
      <alignment horizontal="right" vertical="center"/>
      <protection locked="0"/>
    </xf>
    <xf numFmtId="178" fontId="0" fillId="0" borderId="33" xfId="0" applyNumberFormat="1" applyBorder="1" applyAlignment="1" applyProtection="1" quotePrefix="1">
      <alignment horizontal="right" vertical="center"/>
      <protection locked="0"/>
    </xf>
    <xf numFmtId="178" fontId="0" fillId="0" borderId="35" xfId="0" applyNumberFormat="1" applyBorder="1" applyAlignment="1" applyProtection="1">
      <alignment horizontal="right"/>
      <protection locked="0"/>
    </xf>
    <xf numFmtId="178" fontId="0" fillId="0" borderId="36" xfId="0" applyNumberFormat="1" applyBorder="1" applyAlignment="1" applyProtection="1">
      <alignment horizontal="right"/>
      <protection locked="0"/>
    </xf>
    <xf numFmtId="178" fontId="0" fillId="0" borderId="34" xfId="0" applyNumberFormat="1" applyBorder="1" applyAlignment="1" applyProtection="1" quotePrefix="1">
      <alignment horizontal="right" vertical="center"/>
      <protection locked="0"/>
    </xf>
    <xf numFmtId="178" fontId="0" fillId="0" borderId="14" xfId="0" applyNumberFormat="1" applyBorder="1" applyAlignment="1" applyProtection="1" quotePrefix="1">
      <alignment horizontal="right" vertical="center"/>
      <protection locked="0"/>
    </xf>
    <xf numFmtId="178" fontId="0" fillId="0" borderId="37" xfId="0" applyNumberFormat="1" applyBorder="1" applyAlignment="1" applyProtection="1">
      <alignment horizontal="right" vertical="center"/>
      <protection locked="0"/>
    </xf>
    <xf numFmtId="178" fontId="0" fillId="0" borderId="38" xfId="0" applyNumberFormat="1" applyBorder="1" applyAlignment="1" applyProtection="1">
      <alignment horizontal="right" vertical="center"/>
      <protection locked="0"/>
    </xf>
    <xf numFmtId="178" fontId="0" fillId="0" borderId="39" xfId="0" applyNumberFormat="1" applyBorder="1" applyAlignment="1" applyProtection="1">
      <alignment horizontal="right" vertical="center"/>
      <protection locked="0"/>
    </xf>
    <xf numFmtId="178" fontId="0" fillId="0" borderId="40" xfId="0" applyNumberFormat="1" applyBorder="1" applyAlignment="1" applyProtection="1">
      <alignment horizontal="right" vertical="center"/>
      <protection locked="0"/>
    </xf>
    <xf numFmtId="178" fontId="0" fillId="0" borderId="39" xfId="0" applyNumberFormat="1" applyBorder="1" applyAlignment="1" applyProtection="1" quotePrefix="1">
      <alignment horizontal="right" vertical="center"/>
      <protection locked="0"/>
    </xf>
    <xf numFmtId="178" fontId="0" fillId="0" borderId="41" xfId="0" applyNumberFormat="1" applyBorder="1" applyAlignment="1" applyProtection="1">
      <alignment horizontal="right" vertical="center"/>
      <protection locked="0"/>
    </xf>
    <xf numFmtId="178" fontId="0" fillId="0" borderId="37" xfId="0" applyNumberFormat="1" applyBorder="1" applyAlignment="1" applyProtection="1" quotePrefix="1">
      <alignment horizontal="right" vertical="center"/>
      <protection locked="0"/>
    </xf>
    <xf numFmtId="178" fontId="0" fillId="0" borderId="40" xfId="0" applyNumberFormat="1" applyBorder="1" applyAlignment="1" applyProtection="1" quotePrefix="1">
      <alignment horizontal="right" vertical="center"/>
      <protection locked="0"/>
    </xf>
    <xf numFmtId="178" fontId="0" fillId="0" borderId="17" xfId="0" applyNumberFormat="1" applyBorder="1" applyAlignment="1" applyProtection="1" quotePrefix="1">
      <alignment horizontal="right" vertical="center"/>
      <protection locked="0"/>
    </xf>
    <xf numFmtId="178" fontId="0" fillId="0" borderId="42" xfId="0" applyNumberFormat="1" applyBorder="1" applyAlignment="1">
      <alignment horizontal="right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 applyProtection="1">
      <alignment horizontal="right" vertical="center"/>
      <protection locked="0"/>
    </xf>
    <xf numFmtId="178" fontId="0" fillId="0" borderId="45" xfId="0" applyNumberFormat="1" applyBorder="1" applyAlignment="1" applyProtection="1">
      <alignment horizontal="right" vertical="center"/>
      <protection locked="0"/>
    </xf>
    <xf numFmtId="178" fontId="0" fillId="0" borderId="46" xfId="0" applyNumberFormat="1" applyBorder="1" applyAlignment="1" applyProtection="1">
      <alignment horizontal="right" vertical="center"/>
      <protection locked="0"/>
    </xf>
    <xf numFmtId="178" fontId="0" fillId="0" borderId="47" xfId="0" applyNumberFormat="1" applyBorder="1" applyAlignment="1" applyProtection="1">
      <alignment horizontal="right" vertical="center"/>
      <protection locked="0"/>
    </xf>
    <xf numFmtId="178" fontId="0" fillId="0" borderId="48" xfId="0" applyNumberFormat="1" applyBorder="1" applyAlignment="1" applyProtection="1">
      <alignment horizontal="right" vertical="center"/>
      <protection locked="0"/>
    </xf>
    <xf numFmtId="178" fontId="0" fillId="0" borderId="46" xfId="0" applyNumberFormat="1" applyBorder="1" applyAlignment="1" applyProtection="1" quotePrefix="1">
      <alignment horizontal="right" vertical="center"/>
      <protection locked="0"/>
    </xf>
    <xf numFmtId="178" fontId="0" fillId="0" borderId="47" xfId="0" applyNumberFormat="1" applyBorder="1" applyAlignment="1" applyProtection="1" quotePrefix="1">
      <alignment horizontal="right" vertical="center"/>
      <protection locked="0"/>
    </xf>
    <xf numFmtId="178" fontId="0" fillId="0" borderId="46" xfId="0" applyNumberFormat="1" applyBorder="1" applyAlignment="1" applyProtection="1">
      <alignment horizontal="right"/>
      <protection locked="0"/>
    </xf>
    <xf numFmtId="178" fontId="0" fillId="0" borderId="48" xfId="0" applyNumberFormat="1" applyBorder="1" applyAlignment="1" applyProtection="1">
      <alignment horizontal="right"/>
      <protection locked="0"/>
    </xf>
    <xf numFmtId="178" fontId="0" fillId="0" borderId="49" xfId="0" applyNumberFormat="1" applyBorder="1" applyAlignment="1" applyProtection="1" quotePrefix="1">
      <alignment horizontal="right" vertical="center"/>
      <protection locked="0"/>
    </xf>
    <xf numFmtId="178" fontId="0" fillId="0" borderId="50" xfId="0" applyNumberFormat="1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178" fontId="0" fillId="0" borderId="52" xfId="0" applyNumberFormat="1" applyBorder="1" applyAlignment="1" applyProtection="1" quotePrefix="1">
      <alignment horizontal="right" vertical="center"/>
      <protection locked="0"/>
    </xf>
    <xf numFmtId="178" fontId="0" fillId="0" borderId="31" xfId="0" applyNumberFormat="1" applyBorder="1" applyAlignment="1" applyProtection="1" quotePrefix="1">
      <alignment horizontal="right" vertical="center"/>
      <protection locked="0"/>
    </xf>
    <xf numFmtId="178" fontId="0" fillId="0" borderId="36" xfId="0" applyNumberFormat="1" applyBorder="1" applyAlignment="1" applyProtection="1" quotePrefix="1">
      <alignment horizontal="right" vertical="center"/>
      <protection locked="0"/>
    </xf>
    <xf numFmtId="178" fontId="0" fillId="0" borderId="53" xfId="0" applyNumberFormat="1" applyBorder="1" applyAlignment="1" applyProtection="1" quotePrefix="1">
      <alignment horizontal="right" vertical="center"/>
      <protection locked="0"/>
    </xf>
    <xf numFmtId="178" fontId="0" fillId="0" borderId="48" xfId="0" applyNumberFormat="1" applyBorder="1" applyAlignment="1" applyProtection="1" quotePrefix="1">
      <alignment horizontal="right" vertical="center"/>
      <protection locked="0"/>
    </xf>
    <xf numFmtId="0" fontId="7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68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8" fillId="0" borderId="72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63" xfId="0" applyNumberFormat="1" applyBorder="1" applyAlignment="1" quotePrefix="1">
      <alignment horizontal="center" vertical="center"/>
    </xf>
    <xf numFmtId="0" fontId="0" fillId="0" borderId="89" xfId="0" applyNumberForma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04"/>
  <sheetViews>
    <sheetView tabSelected="1" view="pageBreakPreview" zoomScale="80" zoomScaleSheetLayoutView="8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R53" sqref="AR53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44" width="12.25390625" style="0" customWidth="1"/>
  </cols>
  <sheetData>
    <row r="2" spans="1:20" ht="15" thickBot="1">
      <c r="A2" s="26" t="s">
        <v>76</v>
      </c>
      <c r="D2" s="28"/>
      <c r="T2" s="22"/>
    </row>
    <row r="3" spans="1:44" ht="13.5" customHeight="1">
      <c r="A3" s="118" t="s">
        <v>60</v>
      </c>
      <c r="B3" s="119"/>
      <c r="C3" s="120"/>
      <c r="D3" s="113" t="s">
        <v>45</v>
      </c>
      <c r="E3" s="139"/>
      <c r="F3" s="139"/>
      <c r="G3" s="139"/>
      <c r="H3" s="140" t="s">
        <v>63</v>
      </c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13" t="s">
        <v>64</v>
      </c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  <c r="AI3" s="91" t="s">
        <v>64</v>
      </c>
      <c r="AJ3" s="91"/>
      <c r="AK3" s="91"/>
      <c r="AL3" s="91"/>
      <c r="AM3" s="91"/>
      <c r="AN3" s="91"/>
      <c r="AO3" s="92"/>
      <c r="AP3" s="93" t="s">
        <v>65</v>
      </c>
      <c r="AQ3" s="94" t="s">
        <v>66</v>
      </c>
      <c r="AR3" s="97" t="s">
        <v>46</v>
      </c>
    </row>
    <row r="4" spans="1:44" ht="13.5" customHeight="1">
      <c r="A4" s="121"/>
      <c r="B4" s="122"/>
      <c r="C4" s="123"/>
      <c r="D4" s="127" t="s">
        <v>56</v>
      </c>
      <c r="E4" s="135" t="s">
        <v>57</v>
      </c>
      <c r="F4" s="130" t="s">
        <v>58</v>
      </c>
      <c r="G4" s="138" t="s">
        <v>67</v>
      </c>
      <c r="H4" s="95" t="s">
        <v>59</v>
      </c>
      <c r="I4" s="88" t="s">
        <v>78</v>
      </c>
      <c r="J4" s="104" t="s">
        <v>62</v>
      </c>
      <c r="K4" s="104" t="s">
        <v>68</v>
      </c>
      <c r="L4" s="104" t="s">
        <v>69</v>
      </c>
      <c r="M4" s="104" t="s">
        <v>70</v>
      </c>
      <c r="N4" s="104" t="s">
        <v>71</v>
      </c>
      <c r="O4" s="111" t="s">
        <v>77</v>
      </c>
      <c r="P4" s="99"/>
      <c r="Q4" s="99"/>
      <c r="R4" s="112"/>
      <c r="S4" s="107" t="s">
        <v>61</v>
      </c>
      <c r="T4" s="108"/>
      <c r="U4" s="108"/>
      <c r="V4" s="108"/>
      <c r="W4" s="108" t="s">
        <v>72</v>
      </c>
      <c r="X4" s="108"/>
      <c r="Y4" s="108"/>
      <c r="Z4" s="108"/>
      <c r="AA4" s="108" t="s">
        <v>73</v>
      </c>
      <c r="AB4" s="108"/>
      <c r="AC4" s="108"/>
      <c r="AD4" s="108"/>
      <c r="AE4" s="111" t="s">
        <v>74</v>
      </c>
      <c r="AF4" s="99"/>
      <c r="AG4" s="99"/>
      <c r="AH4" s="112"/>
      <c r="AI4" s="99" t="s">
        <v>75</v>
      </c>
      <c r="AJ4" s="99"/>
      <c r="AK4" s="99"/>
      <c r="AL4" s="100"/>
      <c r="AM4" s="101" t="s">
        <v>47</v>
      </c>
      <c r="AN4" s="88" t="s">
        <v>48</v>
      </c>
      <c r="AO4" s="88" t="s">
        <v>49</v>
      </c>
      <c r="AP4" s="89"/>
      <c r="AQ4" s="95"/>
      <c r="AR4" s="98"/>
    </row>
    <row r="5" spans="1:44" ht="13.5">
      <c r="A5" s="121"/>
      <c r="B5" s="122"/>
      <c r="C5" s="123"/>
      <c r="D5" s="128"/>
      <c r="E5" s="136"/>
      <c r="F5" s="131"/>
      <c r="G5" s="133"/>
      <c r="H5" s="133"/>
      <c r="I5" s="116"/>
      <c r="J5" s="105"/>
      <c r="K5" s="105"/>
      <c r="L5" s="105"/>
      <c r="M5" s="105"/>
      <c r="N5" s="105"/>
      <c r="O5" s="80" t="s">
        <v>50</v>
      </c>
      <c r="P5" s="80" t="s">
        <v>51</v>
      </c>
      <c r="Q5" s="82" t="s">
        <v>52</v>
      </c>
      <c r="R5" s="109" t="s">
        <v>53</v>
      </c>
      <c r="S5" s="78" t="s">
        <v>50</v>
      </c>
      <c r="T5" s="80" t="s">
        <v>51</v>
      </c>
      <c r="U5" s="82" t="s">
        <v>52</v>
      </c>
      <c r="V5" s="82" t="s">
        <v>53</v>
      </c>
      <c r="W5" s="80" t="s">
        <v>50</v>
      </c>
      <c r="X5" s="80" t="s">
        <v>51</v>
      </c>
      <c r="Y5" s="82" t="s">
        <v>52</v>
      </c>
      <c r="Z5" s="82" t="s">
        <v>53</v>
      </c>
      <c r="AA5" s="80" t="s">
        <v>50</v>
      </c>
      <c r="AB5" s="80" t="s">
        <v>51</v>
      </c>
      <c r="AC5" s="82" t="s">
        <v>52</v>
      </c>
      <c r="AD5" s="82" t="s">
        <v>53</v>
      </c>
      <c r="AE5" s="80" t="s">
        <v>50</v>
      </c>
      <c r="AF5" s="80" t="s">
        <v>51</v>
      </c>
      <c r="AG5" s="82" t="s">
        <v>52</v>
      </c>
      <c r="AH5" s="109" t="s">
        <v>53</v>
      </c>
      <c r="AI5" s="86" t="s">
        <v>50</v>
      </c>
      <c r="AJ5" s="80" t="s">
        <v>51</v>
      </c>
      <c r="AK5" s="82" t="s">
        <v>52</v>
      </c>
      <c r="AL5" s="84" t="s">
        <v>53</v>
      </c>
      <c r="AM5" s="102"/>
      <c r="AN5" s="89"/>
      <c r="AO5" s="89"/>
      <c r="AP5" s="89"/>
      <c r="AQ5" s="95"/>
      <c r="AR5" s="98"/>
    </row>
    <row r="6" spans="1:44" ht="14.25" thickBot="1">
      <c r="A6" s="124"/>
      <c r="B6" s="125"/>
      <c r="C6" s="126"/>
      <c r="D6" s="129"/>
      <c r="E6" s="137"/>
      <c r="F6" s="132"/>
      <c r="G6" s="134"/>
      <c r="H6" s="134"/>
      <c r="I6" s="117"/>
      <c r="J6" s="106"/>
      <c r="K6" s="106"/>
      <c r="L6" s="106"/>
      <c r="M6" s="106"/>
      <c r="N6" s="106"/>
      <c r="O6" s="81"/>
      <c r="P6" s="81"/>
      <c r="Q6" s="83"/>
      <c r="R6" s="110"/>
      <c r="S6" s="79"/>
      <c r="T6" s="81"/>
      <c r="U6" s="83"/>
      <c r="V6" s="83"/>
      <c r="W6" s="81"/>
      <c r="X6" s="81"/>
      <c r="Y6" s="83"/>
      <c r="Z6" s="83"/>
      <c r="AA6" s="81"/>
      <c r="AB6" s="81"/>
      <c r="AC6" s="83"/>
      <c r="AD6" s="83"/>
      <c r="AE6" s="81"/>
      <c r="AF6" s="81"/>
      <c r="AG6" s="83"/>
      <c r="AH6" s="110"/>
      <c r="AI6" s="87"/>
      <c r="AJ6" s="81"/>
      <c r="AK6" s="83"/>
      <c r="AL6" s="85"/>
      <c r="AM6" s="103"/>
      <c r="AN6" s="90"/>
      <c r="AO6" s="90"/>
      <c r="AP6" s="90"/>
      <c r="AQ6" s="96"/>
      <c r="AR6" s="27"/>
    </row>
    <row r="7" spans="1:44" ht="13.5">
      <c r="A7" s="2"/>
      <c r="B7" s="3" t="s">
        <v>0</v>
      </c>
      <c r="C7" s="4"/>
      <c r="D7" s="29">
        <v>65289</v>
      </c>
      <c r="E7" s="30">
        <v>4651</v>
      </c>
      <c r="F7" s="31">
        <v>33252</v>
      </c>
      <c r="G7" s="32">
        <v>2098</v>
      </c>
      <c r="H7" s="31">
        <v>26055</v>
      </c>
      <c r="I7" s="33">
        <v>0</v>
      </c>
      <c r="J7" s="33">
        <v>0</v>
      </c>
      <c r="K7" s="33">
        <v>12</v>
      </c>
      <c r="L7" s="33">
        <v>0</v>
      </c>
      <c r="M7" s="33">
        <v>0</v>
      </c>
      <c r="N7" s="33">
        <v>0</v>
      </c>
      <c r="O7" s="31">
        <v>65</v>
      </c>
      <c r="P7" s="31">
        <v>43700</v>
      </c>
      <c r="Q7" s="31">
        <v>2931</v>
      </c>
      <c r="R7" s="34">
        <v>17515</v>
      </c>
      <c r="S7" s="35">
        <v>43</v>
      </c>
      <c r="T7" s="31">
        <v>42766</v>
      </c>
      <c r="U7" s="33">
        <v>3211</v>
      </c>
      <c r="V7" s="32">
        <v>22596</v>
      </c>
      <c r="W7" s="32">
        <v>31</v>
      </c>
      <c r="X7" s="32">
        <v>30365</v>
      </c>
      <c r="Y7" s="32">
        <v>1612</v>
      </c>
      <c r="Z7" s="32">
        <v>13564</v>
      </c>
      <c r="AA7" s="36">
        <v>0</v>
      </c>
      <c r="AB7" s="32">
        <v>2</v>
      </c>
      <c r="AC7" s="36">
        <v>93</v>
      </c>
      <c r="AD7" s="36">
        <v>3</v>
      </c>
      <c r="AE7" s="37">
        <v>0</v>
      </c>
      <c r="AF7" s="32">
        <v>1246</v>
      </c>
      <c r="AG7" s="36">
        <v>0</v>
      </c>
      <c r="AH7" s="74">
        <v>0</v>
      </c>
      <c r="AI7" s="38">
        <v>0</v>
      </c>
      <c r="AJ7" s="32">
        <v>3814</v>
      </c>
      <c r="AK7" s="32">
        <v>114</v>
      </c>
      <c r="AL7" s="32">
        <v>714</v>
      </c>
      <c r="AM7" s="36">
        <v>0</v>
      </c>
      <c r="AN7" s="31">
        <v>81</v>
      </c>
      <c r="AO7" s="31">
        <v>6566</v>
      </c>
      <c r="AP7" s="31">
        <v>22017</v>
      </c>
      <c r="AQ7" s="32">
        <v>344406</v>
      </c>
      <c r="AR7" s="34">
        <v>1944415</v>
      </c>
    </row>
    <row r="8" spans="1:44" ht="13.5">
      <c r="A8" s="5"/>
      <c r="B8" s="6" t="s">
        <v>1</v>
      </c>
      <c r="C8" s="7"/>
      <c r="D8" s="39">
        <v>42895</v>
      </c>
      <c r="E8" s="40">
        <v>1966</v>
      </c>
      <c r="F8" s="41">
        <v>12942</v>
      </c>
      <c r="G8" s="42">
        <v>667</v>
      </c>
      <c r="H8" s="41">
        <v>8837</v>
      </c>
      <c r="I8" s="43">
        <v>0</v>
      </c>
      <c r="J8" s="43">
        <v>0</v>
      </c>
      <c r="K8" s="43">
        <v>9</v>
      </c>
      <c r="L8" s="43">
        <v>0</v>
      </c>
      <c r="M8" s="43">
        <v>0</v>
      </c>
      <c r="N8" s="43">
        <v>0</v>
      </c>
      <c r="O8" s="41">
        <v>31</v>
      </c>
      <c r="P8" s="41">
        <v>39805</v>
      </c>
      <c r="Q8" s="41">
        <v>701</v>
      </c>
      <c r="R8" s="44">
        <v>8526</v>
      </c>
      <c r="S8" s="45">
        <v>27</v>
      </c>
      <c r="T8" s="43">
        <v>36572</v>
      </c>
      <c r="U8" s="43">
        <v>872</v>
      </c>
      <c r="V8" s="37">
        <v>10070</v>
      </c>
      <c r="W8" s="37">
        <v>16</v>
      </c>
      <c r="X8" s="37">
        <v>21236</v>
      </c>
      <c r="Y8" s="37">
        <v>323</v>
      </c>
      <c r="Z8" s="37">
        <v>7164</v>
      </c>
      <c r="AA8" s="37">
        <v>0</v>
      </c>
      <c r="AB8" s="37">
        <v>0</v>
      </c>
      <c r="AC8" s="37">
        <v>4</v>
      </c>
      <c r="AD8" s="37">
        <v>2</v>
      </c>
      <c r="AE8" s="37">
        <v>0</v>
      </c>
      <c r="AF8" s="37">
        <v>615</v>
      </c>
      <c r="AG8" s="37">
        <v>0</v>
      </c>
      <c r="AH8" s="75">
        <v>0</v>
      </c>
      <c r="AI8" s="49">
        <v>5</v>
      </c>
      <c r="AJ8" s="37">
        <v>4162</v>
      </c>
      <c r="AK8" s="37">
        <v>38</v>
      </c>
      <c r="AL8" s="37">
        <v>357</v>
      </c>
      <c r="AM8" s="37">
        <v>0</v>
      </c>
      <c r="AN8" s="46">
        <v>356</v>
      </c>
      <c r="AO8" s="46">
        <v>1027</v>
      </c>
      <c r="AP8" s="46">
        <v>8080</v>
      </c>
      <c r="AQ8" s="42">
        <v>207305</v>
      </c>
      <c r="AR8" s="47">
        <v>1301508</v>
      </c>
    </row>
    <row r="9" spans="1:44" ht="13.5">
      <c r="A9" s="5"/>
      <c r="B9" s="6" t="s">
        <v>2</v>
      </c>
      <c r="C9" s="7"/>
      <c r="D9" s="39">
        <v>14373</v>
      </c>
      <c r="E9" s="40">
        <v>460</v>
      </c>
      <c r="F9" s="41">
        <v>2362</v>
      </c>
      <c r="G9" s="42">
        <v>436</v>
      </c>
      <c r="H9" s="41">
        <v>2032</v>
      </c>
      <c r="I9" s="43">
        <v>0</v>
      </c>
      <c r="J9" s="43">
        <v>0</v>
      </c>
      <c r="K9" s="43">
        <v>2</v>
      </c>
      <c r="L9" s="43">
        <v>0</v>
      </c>
      <c r="M9" s="43">
        <v>0</v>
      </c>
      <c r="N9" s="43">
        <v>0</v>
      </c>
      <c r="O9" s="41">
        <v>24</v>
      </c>
      <c r="P9" s="41">
        <v>14630</v>
      </c>
      <c r="Q9" s="41">
        <v>129</v>
      </c>
      <c r="R9" s="44">
        <v>3116</v>
      </c>
      <c r="S9" s="45">
        <v>7</v>
      </c>
      <c r="T9" s="43">
        <v>12562</v>
      </c>
      <c r="U9" s="43">
        <v>163</v>
      </c>
      <c r="V9" s="37">
        <v>3748</v>
      </c>
      <c r="W9" s="37">
        <v>12</v>
      </c>
      <c r="X9" s="37">
        <v>7985</v>
      </c>
      <c r="Y9" s="37">
        <v>67</v>
      </c>
      <c r="Z9" s="37">
        <v>3019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136</v>
      </c>
      <c r="AG9" s="37">
        <v>0</v>
      </c>
      <c r="AH9" s="75">
        <v>0</v>
      </c>
      <c r="AI9" s="49">
        <v>0</v>
      </c>
      <c r="AJ9" s="37">
        <v>1314</v>
      </c>
      <c r="AK9" s="37">
        <v>13</v>
      </c>
      <c r="AL9" s="37">
        <v>79</v>
      </c>
      <c r="AM9" s="37">
        <v>0</v>
      </c>
      <c r="AN9" s="41">
        <v>163</v>
      </c>
      <c r="AO9" s="41">
        <v>311</v>
      </c>
      <c r="AP9" s="41">
        <v>1924</v>
      </c>
      <c r="AQ9" s="42">
        <v>69067</v>
      </c>
      <c r="AR9" s="44">
        <v>450417</v>
      </c>
    </row>
    <row r="10" spans="1:44" ht="13.5">
      <c r="A10" s="5"/>
      <c r="B10" s="6" t="s">
        <v>3</v>
      </c>
      <c r="C10" s="7"/>
      <c r="D10" s="39">
        <v>18864</v>
      </c>
      <c r="E10" s="40">
        <v>715</v>
      </c>
      <c r="F10" s="41">
        <v>8350</v>
      </c>
      <c r="G10" s="42">
        <v>169</v>
      </c>
      <c r="H10" s="41">
        <v>4258</v>
      </c>
      <c r="I10" s="43">
        <v>2</v>
      </c>
      <c r="J10" s="43">
        <v>2</v>
      </c>
      <c r="K10" s="43">
        <v>0</v>
      </c>
      <c r="L10" s="43">
        <v>0</v>
      </c>
      <c r="M10" s="43">
        <v>0</v>
      </c>
      <c r="N10" s="43">
        <v>0</v>
      </c>
      <c r="O10" s="41">
        <v>2</v>
      </c>
      <c r="P10" s="41">
        <v>7584</v>
      </c>
      <c r="Q10" s="41">
        <v>376</v>
      </c>
      <c r="R10" s="44">
        <v>2092</v>
      </c>
      <c r="S10" s="45">
        <v>3</v>
      </c>
      <c r="T10" s="43">
        <v>7826</v>
      </c>
      <c r="U10" s="43">
        <v>417</v>
      </c>
      <c r="V10" s="37">
        <v>2807</v>
      </c>
      <c r="W10" s="43">
        <v>0</v>
      </c>
      <c r="X10" s="37">
        <v>4362</v>
      </c>
      <c r="Y10" s="37">
        <v>175</v>
      </c>
      <c r="Z10" s="37">
        <v>1617</v>
      </c>
      <c r="AA10" s="37">
        <v>0</v>
      </c>
      <c r="AB10" s="37">
        <v>0</v>
      </c>
      <c r="AC10" s="37">
        <v>2</v>
      </c>
      <c r="AD10" s="37">
        <v>1</v>
      </c>
      <c r="AE10" s="37">
        <v>0</v>
      </c>
      <c r="AF10" s="37">
        <v>183</v>
      </c>
      <c r="AG10" s="37">
        <v>0</v>
      </c>
      <c r="AH10" s="75">
        <v>0</v>
      </c>
      <c r="AI10" s="49">
        <v>0</v>
      </c>
      <c r="AJ10" s="37">
        <v>834</v>
      </c>
      <c r="AK10" s="37">
        <v>14</v>
      </c>
      <c r="AL10" s="37">
        <v>79</v>
      </c>
      <c r="AM10" s="37">
        <v>0</v>
      </c>
      <c r="AN10" s="41">
        <v>40</v>
      </c>
      <c r="AO10" s="41">
        <v>138</v>
      </c>
      <c r="AP10" s="41">
        <v>3594</v>
      </c>
      <c r="AQ10" s="42">
        <v>64506</v>
      </c>
      <c r="AR10" s="44">
        <v>332010</v>
      </c>
    </row>
    <row r="11" spans="1:44" ht="13.5">
      <c r="A11" s="5"/>
      <c r="B11" s="6" t="s">
        <v>4</v>
      </c>
      <c r="C11" s="7"/>
      <c r="D11" s="39">
        <v>5880</v>
      </c>
      <c r="E11" s="40">
        <v>246</v>
      </c>
      <c r="F11" s="41">
        <v>2768</v>
      </c>
      <c r="G11" s="42">
        <v>74</v>
      </c>
      <c r="H11" s="41">
        <v>1419</v>
      </c>
      <c r="I11" s="43">
        <v>0</v>
      </c>
      <c r="J11" s="43">
        <v>0</v>
      </c>
      <c r="K11" s="43">
        <v>3</v>
      </c>
      <c r="L11" s="43">
        <v>0</v>
      </c>
      <c r="M11" s="43">
        <v>0</v>
      </c>
      <c r="N11" s="43">
        <v>0</v>
      </c>
      <c r="O11" s="41">
        <v>3</v>
      </c>
      <c r="P11" s="41">
        <v>2844</v>
      </c>
      <c r="Q11" s="41">
        <v>103</v>
      </c>
      <c r="R11" s="44">
        <v>749</v>
      </c>
      <c r="S11" s="45">
        <v>3</v>
      </c>
      <c r="T11" s="43">
        <v>3056</v>
      </c>
      <c r="U11" s="43">
        <v>98</v>
      </c>
      <c r="V11" s="37">
        <v>970</v>
      </c>
      <c r="W11" s="43">
        <v>1</v>
      </c>
      <c r="X11" s="37">
        <v>1616</v>
      </c>
      <c r="Y11" s="37">
        <v>66</v>
      </c>
      <c r="Z11" s="37">
        <v>678</v>
      </c>
      <c r="AA11" s="37">
        <v>0</v>
      </c>
      <c r="AB11" s="37">
        <v>0</v>
      </c>
      <c r="AC11" s="37">
        <v>0</v>
      </c>
      <c r="AD11" s="37">
        <v>1</v>
      </c>
      <c r="AE11" s="37">
        <v>0</v>
      </c>
      <c r="AF11" s="37">
        <v>52</v>
      </c>
      <c r="AG11" s="37">
        <v>0</v>
      </c>
      <c r="AH11" s="75">
        <v>0</v>
      </c>
      <c r="AI11" s="49">
        <v>0</v>
      </c>
      <c r="AJ11" s="37">
        <v>328</v>
      </c>
      <c r="AK11" s="37">
        <v>3</v>
      </c>
      <c r="AL11" s="37">
        <v>27</v>
      </c>
      <c r="AM11" s="37">
        <v>0</v>
      </c>
      <c r="AN11" s="41">
        <v>20</v>
      </c>
      <c r="AO11" s="41">
        <v>40</v>
      </c>
      <c r="AP11" s="41">
        <v>1205</v>
      </c>
      <c r="AQ11" s="42">
        <v>22253</v>
      </c>
      <c r="AR11" s="44">
        <v>119271</v>
      </c>
    </row>
    <row r="12" spans="1:44" ht="13.5">
      <c r="A12" s="5"/>
      <c r="B12" s="6" t="s">
        <v>5</v>
      </c>
      <c r="C12" s="7"/>
      <c r="D12" s="39">
        <v>17959</v>
      </c>
      <c r="E12" s="40">
        <v>615</v>
      </c>
      <c r="F12" s="41">
        <v>7856</v>
      </c>
      <c r="G12" s="42">
        <v>136</v>
      </c>
      <c r="H12" s="41">
        <v>3947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1">
        <v>10</v>
      </c>
      <c r="P12" s="41">
        <v>6447</v>
      </c>
      <c r="Q12" s="41">
        <v>217</v>
      </c>
      <c r="R12" s="44">
        <v>1627</v>
      </c>
      <c r="S12" s="43">
        <v>1</v>
      </c>
      <c r="T12" s="41">
        <v>6730</v>
      </c>
      <c r="U12" s="43">
        <v>279</v>
      </c>
      <c r="V12" s="42">
        <v>2504</v>
      </c>
      <c r="W12" s="42">
        <v>2</v>
      </c>
      <c r="X12" s="42">
        <v>3469</v>
      </c>
      <c r="Y12" s="42">
        <v>121</v>
      </c>
      <c r="Z12" s="42">
        <v>1167</v>
      </c>
      <c r="AA12" s="37">
        <v>0</v>
      </c>
      <c r="AB12" s="37">
        <v>0</v>
      </c>
      <c r="AC12" s="37">
        <v>2</v>
      </c>
      <c r="AD12" s="37">
        <v>0</v>
      </c>
      <c r="AE12" s="37">
        <v>0</v>
      </c>
      <c r="AF12" s="42">
        <v>192</v>
      </c>
      <c r="AG12" s="37">
        <v>0</v>
      </c>
      <c r="AH12" s="75">
        <v>0</v>
      </c>
      <c r="AI12" s="49">
        <v>0</v>
      </c>
      <c r="AJ12" s="42">
        <v>659</v>
      </c>
      <c r="AK12" s="42">
        <v>9</v>
      </c>
      <c r="AL12" s="42">
        <v>95</v>
      </c>
      <c r="AM12" s="37">
        <v>0</v>
      </c>
      <c r="AN12" s="41">
        <v>24</v>
      </c>
      <c r="AO12" s="41">
        <v>87</v>
      </c>
      <c r="AP12" s="41">
        <v>3168</v>
      </c>
      <c r="AQ12" s="42">
        <v>57323</v>
      </c>
      <c r="AR12" s="44">
        <v>282596</v>
      </c>
    </row>
    <row r="13" spans="1:44" ht="13.5">
      <c r="A13" s="5"/>
      <c r="B13" s="6" t="s">
        <v>6</v>
      </c>
      <c r="C13" s="7"/>
      <c r="D13" s="39">
        <v>3263</v>
      </c>
      <c r="E13" s="40">
        <v>141</v>
      </c>
      <c r="F13" s="41">
        <v>806</v>
      </c>
      <c r="G13" s="42">
        <v>81</v>
      </c>
      <c r="H13" s="41">
        <v>696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1">
        <v>3</v>
      </c>
      <c r="P13" s="41">
        <v>4093</v>
      </c>
      <c r="Q13" s="41">
        <v>72</v>
      </c>
      <c r="R13" s="44">
        <v>668</v>
      </c>
      <c r="S13" s="45">
        <v>3</v>
      </c>
      <c r="T13" s="43">
        <v>3605</v>
      </c>
      <c r="U13" s="43">
        <v>92</v>
      </c>
      <c r="V13" s="37">
        <v>795</v>
      </c>
      <c r="W13" s="37">
        <v>2</v>
      </c>
      <c r="X13" s="37">
        <v>2316</v>
      </c>
      <c r="Y13" s="37">
        <v>35</v>
      </c>
      <c r="Z13" s="37">
        <v>657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45</v>
      </c>
      <c r="AG13" s="37">
        <v>0</v>
      </c>
      <c r="AH13" s="75">
        <v>0</v>
      </c>
      <c r="AI13" s="49">
        <v>0</v>
      </c>
      <c r="AJ13" s="37">
        <v>407</v>
      </c>
      <c r="AK13" s="37">
        <v>3</v>
      </c>
      <c r="AL13" s="37">
        <v>32</v>
      </c>
      <c r="AM13" s="37">
        <v>0</v>
      </c>
      <c r="AN13" s="41">
        <v>17</v>
      </c>
      <c r="AO13" s="41">
        <v>111</v>
      </c>
      <c r="AP13" s="41">
        <v>577</v>
      </c>
      <c r="AQ13" s="42">
        <v>18520</v>
      </c>
      <c r="AR13" s="44">
        <v>124623</v>
      </c>
    </row>
    <row r="14" spans="1:44" ht="13.5">
      <c r="A14" s="5"/>
      <c r="B14" s="6" t="s">
        <v>7</v>
      </c>
      <c r="C14" s="7"/>
      <c r="D14" s="39">
        <v>26415</v>
      </c>
      <c r="E14" s="40">
        <v>977</v>
      </c>
      <c r="F14" s="41">
        <v>10220</v>
      </c>
      <c r="G14" s="42">
        <v>120</v>
      </c>
      <c r="H14" s="41">
        <v>4506</v>
      </c>
      <c r="I14" s="43">
        <v>0</v>
      </c>
      <c r="J14" s="43">
        <v>0</v>
      </c>
      <c r="K14" s="43">
        <v>1</v>
      </c>
      <c r="L14" s="43">
        <v>0</v>
      </c>
      <c r="M14" s="43">
        <v>0</v>
      </c>
      <c r="N14" s="43">
        <v>0</v>
      </c>
      <c r="O14" s="41">
        <v>1</v>
      </c>
      <c r="P14" s="41">
        <v>10869</v>
      </c>
      <c r="Q14" s="41">
        <v>206</v>
      </c>
      <c r="R14" s="44">
        <v>2371</v>
      </c>
      <c r="S14" s="43">
        <v>2</v>
      </c>
      <c r="T14" s="43">
        <v>11292</v>
      </c>
      <c r="U14" s="43">
        <v>270</v>
      </c>
      <c r="V14" s="37">
        <v>2595</v>
      </c>
      <c r="W14" s="43">
        <v>0</v>
      </c>
      <c r="X14" s="37">
        <v>6072</v>
      </c>
      <c r="Y14" s="37">
        <v>114</v>
      </c>
      <c r="Z14" s="37">
        <v>2159</v>
      </c>
      <c r="AA14" s="37">
        <v>0</v>
      </c>
      <c r="AB14" s="37">
        <v>0</v>
      </c>
      <c r="AC14" s="37">
        <v>4</v>
      </c>
      <c r="AD14" s="37">
        <v>0</v>
      </c>
      <c r="AE14" s="37">
        <v>0</v>
      </c>
      <c r="AF14" s="37">
        <v>145</v>
      </c>
      <c r="AG14" s="37">
        <v>0</v>
      </c>
      <c r="AH14" s="75">
        <v>0</v>
      </c>
      <c r="AI14" s="49">
        <v>0</v>
      </c>
      <c r="AJ14" s="37">
        <v>1334</v>
      </c>
      <c r="AK14" s="37">
        <v>6</v>
      </c>
      <c r="AL14" s="37">
        <v>58</v>
      </c>
      <c r="AM14" s="37">
        <v>0</v>
      </c>
      <c r="AN14" s="41">
        <v>90</v>
      </c>
      <c r="AO14" s="41">
        <v>213</v>
      </c>
      <c r="AP14" s="41">
        <v>3718</v>
      </c>
      <c r="AQ14" s="42">
        <v>83758</v>
      </c>
      <c r="AR14" s="44">
        <v>437072</v>
      </c>
    </row>
    <row r="15" spans="1:44" ht="13.5">
      <c r="A15" s="5"/>
      <c r="B15" s="6" t="s">
        <v>8</v>
      </c>
      <c r="C15" s="7"/>
      <c r="D15" s="39">
        <v>6489</v>
      </c>
      <c r="E15" s="40">
        <v>290</v>
      </c>
      <c r="F15" s="41">
        <v>1203</v>
      </c>
      <c r="G15" s="42">
        <v>131</v>
      </c>
      <c r="H15" s="41">
        <v>1018</v>
      </c>
      <c r="I15" s="41">
        <v>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1">
        <v>8</v>
      </c>
      <c r="P15" s="41">
        <v>6915</v>
      </c>
      <c r="Q15" s="41">
        <v>52</v>
      </c>
      <c r="R15" s="44">
        <v>1341</v>
      </c>
      <c r="S15" s="45">
        <v>3</v>
      </c>
      <c r="T15" s="43">
        <v>6299</v>
      </c>
      <c r="U15" s="43">
        <v>65</v>
      </c>
      <c r="V15" s="37">
        <v>1678</v>
      </c>
      <c r="W15" s="37">
        <v>3</v>
      </c>
      <c r="X15" s="37">
        <v>3723</v>
      </c>
      <c r="Y15" s="37">
        <v>25</v>
      </c>
      <c r="Z15" s="37">
        <v>1401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90</v>
      </c>
      <c r="AG15" s="37">
        <v>0</v>
      </c>
      <c r="AH15" s="75">
        <v>0</v>
      </c>
      <c r="AI15" s="49">
        <v>0</v>
      </c>
      <c r="AJ15" s="37">
        <v>847</v>
      </c>
      <c r="AK15" s="37">
        <v>2</v>
      </c>
      <c r="AL15" s="37">
        <v>118</v>
      </c>
      <c r="AM15" s="37">
        <v>0</v>
      </c>
      <c r="AN15" s="41">
        <v>100</v>
      </c>
      <c r="AO15" s="41">
        <v>182</v>
      </c>
      <c r="AP15" s="41">
        <v>920</v>
      </c>
      <c r="AQ15" s="42">
        <v>32904</v>
      </c>
      <c r="AR15" s="44">
        <v>215498</v>
      </c>
    </row>
    <row r="16" spans="1:44" ht="13.5">
      <c r="A16" s="5"/>
      <c r="B16" s="6" t="s">
        <v>9</v>
      </c>
      <c r="C16" s="7"/>
      <c r="D16" s="39">
        <v>4940</v>
      </c>
      <c r="E16" s="40">
        <v>326</v>
      </c>
      <c r="F16" s="41">
        <v>3054</v>
      </c>
      <c r="G16" s="42">
        <v>99</v>
      </c>
      <c r="H16" s="41">
        <v>1714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1">
        <v>4</v>
      </c>
      <c r="P16" s="41">
        <v>4033</v>
      </c>
      <c r="Q16" s="41">
        <v>168</v>
      </c>
      <c r="R16" s="44">
        <v>1209</v>
      </c>
      <c r="S16" s="45">
        <v>4</v>
      </c>
      <c r="T16" s="41">
        <v>3780</v>
      </c>
      <c r="U16" s="43">
        <v>225</v>
      </c>
      <c r="V16" s="37">
        <v>1419</v>
      </c>
      <c r="W16" s="37">
        <v>2</v>
      </c>
      <c r="X16" s="37">
        <v>2743</v>
      </c>
      <c r="Y16" s="37">
        <v>115</v>
      </c>
      <c r="Z16" s="37">
        <v>1097</v>
      </c>
      <c r="AA16" s="37">
        <v>0</v>
      </c>
      <c r="AB16" s="37">
        <v>0</v>
      </c>
      <c r="AC16" s="37">
        <v>2</v>
      </c>
      <c r="AD16" s="37">
        <v>0</v>
      </c>
      <c r="AE16" s="37">
        <v>0</v>
      </c>
      <c r="AF16" s="37">
        <v>40</v>
      </c>
      <c r="AG16" s="37">
        <v>0</v>
      </c>
      <c r="AH16" s="75">
        <v>0</v>
      </c>
      <c r="AI16" s="49">
        <v>0</v>
      </c>
      <c r="AJ16" s="37">
        <v>337</v>
      </c>
      <c r="AK16" s="37">
        <v>20</v>
      </c>
      <c r="AL16" s="37">
        <v>32</v>
      </c>
      <c r="AM16" s="37">
        <v>0</v>
      </c>
      <c r="AN16" s="41">
        <v>4</v>
      </c>
      <c r="AO16" s="41">
        <v>158</v>
      </c>
      <c r="AP16" s="41">
        <v>1353</v>
      </c>
      <c r="AQ16" s="42">
        <v>26878</v>
      </c>
      <c r="AR16" s="44">
        <v>158435</v>
      </c>
    </row>
    <row r="17" spans="1:44" ht="13.5">
      <c r="A17" s="5"/>
      <c r="B17" s="6" t="s">
        <v>10</v>
      </c>
      <c r="C17" s="7"/>
      <c r="D17" s="39">
        <v>32662</v>
      </c>
      <c r="E17" s="40">
        <v>998</v>
      </c>
      <c r="F17" s="41">
        <v>12353</v>
      </c>
      <c r="G17" s="42">
        <v>148</v>
      </c>
      <c r="H17" s="41">
        <v>5226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1">
        <v>18</v>
      </c>
      <c r="P17" s="41">
        <v>15983</v>
      </c>
      <c r="Q17" s="41">
        <v>310</v>
      </c>
      <c r="R17" s="44">
        <v>2935</v>
      </c>
      <c r="S17" s="45">
        <v>9</v>
      </c>
      <c r="T17" s="43">
        <v>15335</v>
      </c>
      <c r="U17" s="43">
        <v>288</v>
      </c>
      <c r="V17" s="37">
        <v>3191</v>
      </c>
      <c r="W17" s="37">
        <v>8</v>
      </c>
      <c r="X17" s="37">
        <v>8086</v>
      </c>
      <c r="Y17" s="37">
        <v>146</v>
      </c>
      <c r="Z17" s="37">
        <v>2434</v>
      </c>
      <c r="AA17" s="37">
        <v>0</v>
      </c>
      <c r="AB17" s="37">
        <v>0</v>
      </c>
      <c r="AC17" s="37">
        <v>2</v>
      </c>
      <c r="AD17" s="37">
        <v>0</v>
      </c>
      <c r="AE17" s="37">
        <v>1</v>
      </c>
      <c r="AF17" s="37">
        <v>259</v>
      </c>
      <c r="AG17" s="37">
        <v>0</v>
      </c>
      <c r="AH17" s="75">
        <v>0</v>
      </c>
      <c r="AI17" s="49">
        <v>0</v>
      </c>
      <c r="AJ17" s="37">
        <v>1599</v>
      </c>
      <c r="AK17" s="37">
        <v>5</v>
      </c>
      <c r="AL17" s="37">
        <v>84</v>
      </c>
      <c r="AM17" s="37">
        <v>0</v>
      </c>
      <c r="AN17" s="41">
        <v>242</v>
      </c>
      <c r="AO17" s="41">
        <v>127</v>
      </c>
      <c r="AP17" s="41">
        <v>4510</v>
      </c>
      <c r="AQ17" s="42">
        <v>106959</v>
      </c>
      <c r="AR17" s="44">
        <v>573819</v>
      </c>
    </row>
    <row r="18" spans="1:44" ht="13.5">
      <c r="A18" s="5"/>
      <c r="B18" s="6" t="s">
        <v>11</v>
      </c>
      <c r="C18" s="7"/>
      <c r="D18" s="39">
        <v>18103</v>
      </c>
      <c r="E18" s="40">
        <v>604</v>
      </c>
      <c r="F18" s="41">
        <v>7854</v>
      </c>
      <c r="G18" s="42">
        <v>115</v>
      </c>
      <c r="H18" s="41">
        <v>3737</v>
      </c>
      <c r="I18" s="43">
        <v>0</v>
      </c>
      <c r="J18" s="43">
        <v>1</v>
      </c>
      <c r="K18" s="43">
        <v>1</v>
      </c>
      <c r="L18" s="43">
        <v>0</v>
      </c>
      <c r="M18" s="43">
        <v>0</v>
      </c>
      <c r="N18" s="43">
        <v>0</v>
      </c>
      <c r="O18" s="41">
        <v>5</v>
      </c>
      <c r="P18" s="41">
        <v>7844</v>
      </c>
      <c r="Q18" s="41">
        <v>276</v>
      </c>
      <c r="R18" s="44">
        <v>2116</v>
      </c>
      <c r="S18" s="45">
        <v>3</v>
      </c>
      <c r="T18" s="43">
        <v>7964</v>
      </c>
      <c r="U18" s="43">
        <v>538</v>
      </c>
      <c r="V18" s="42">
        <v>2457</v>
      </c>
      <c r="W18" s="43">
        <v>0</v>
      </c>
      <c r="X18" s="42">
        <v>4300</v>
      </c>
      <c r="Y18" s="42">
        <v>155</v>
      </c>
      <c r="Z18" s="42">
        <v>1868</v>
      </c>
      <c r="AA18" s="37">
        <v>0</v>
      </c>
      <c r="AB18" s="37">
        <v>0</v>
      </c>
      <c r="AC18" s="37">
        <v>2</v>
      </c>
      <c r="AD18" s="37">
        <v>0</v>
      </c>
      <c r="AE18" s="37">
        <v>0</v>
      </c>
      <c r="AF18" s="42">
        <v>115</v>
      </c>
      <c r="AG18" s="37">
        <v>0</v>
      </c>
      <c r="AH18" s="75">
        <v>0</v>
      </c>
      <c r="AI18" s="49">
        <v>1</v>
      </c>
      <c r="AJ18" s="42">
        <v>741</v>
      </c>
      <c r="AK18" s="42">
        <v>14</v>
      </c>
      <c r="AL18" s="42">
        <v>74</v>
      </c>
      <c r="AM18" s="37">
        <v>0</v>
      </c>
      <c r="AN18" s="41">
        <v>174</v>
      </c>
      <c r="AO18" s="41">
        <v>244</v>
      </c>
      <c r="AP18" s="41">
        <v>3116</v>
      </c>
      <c r="AQ18" s="42">
        <v>62422</v>
      </c>
      <c r="AR18" s="44">
        <v>325234</v>
      </c>
    </row>
    <row r="19" spans="1:44" ht="13.5">
      <c r="A19" s="5"/>
      <c r="B19" s="6" t="s">
        <v>12</v>
      </c>
      <c r="C19" s="7"/>
      <c r="D19" s="39">
        <v>15503</v>
      </c>
      <c r="E19" s="40">
        <v>677</v>
      </c>
      <c r="F19" s="41">
        <v>5674</v>
      </c>
      <c r="G19" s="42">
        <v>173</v>
      </c>
      <c r="H19" s="41">
        <v>3042</v>
      </c>
      <c r="I19" s="43">
        <v>1</v>
      </c>
      <c r="J19" s="43">
        <v>0</v>
      </c>
      <c r="K19" s="43">
        <v>2</v>
      </c>
      <c r="L19" s="43">
        <v>0</v>
      </c>
      <c r="M19" s="43">
        <v>0</v>
      </c>
      <c r="N19" s="43">
        <v>0</v>
      </c>
      <c r="O19" s="41">
        <v>6</v>
      </c>
      <c r="P19" s="41">
        <v>10476</v>
      </c>
      <c r="Q19" s="41">
        <v>239</v>
      </c>
      <c r="R19" s="44">
        <v>2962</v>
      </c>
      <c r="S19" s="45">
        <v>7</v>
      </c>
      <c r="T19" s="43">
        <v>10361</v>
      </c>
      <c r="U19" s="43">
        <v>274</v>
      </c>
      <c r="V19" s="37">
        <v>3606</v>
      </c>
      <c r="W19" s="37">
        <v>6</v>
      </c>
      <c r="X19" s="37">
        <v>5961</v>
      </c>
      <c r="Y19" s="37">
        <v>135</v>
      </c>
      <c r="Z19" s="37">
        <v>2666</v>
      </c>
      <c r="AA19" s="37">
        <v>0</v>
      </c>
      <c r="AB19" s="37">
        <v>0</v>
      </c>
      <c r="AC19" s="37">
        <v>2</v>
      </c>
      <c r="AD19" s="37">
        <v>1</v>
      </c>
      <c r="AE19" s="37">
        <v>0</v>
      </c>
      <c r="AF19" s="37">
        <v>126</v>
      </c>
      <c r="AG19" s="37">
        <v>0</v>
      </c>
      <c r="AH19" s="75">
        <v>0</v>
      </c>
      <c r="AI19" s="49">
        <v>0</v>
      </c>
      <c r="AJ19" s="37">
        <v>1028</v>
      </c>
      <c r="AK19" s="37">
        <v>4</v>
      </c>
      <c r="AL19" s="37">
        <v>104</v>
      </c>
      <c r="AM19" s="37">
        <v>0</v>
      </c>
      <c r="AN19" s="41">
        <v>130</v>
      </c>
      <c r="AO19" s="41">
        <v>712</v>
      </c>
      <c r="AP19" s="41">
        <v>2886</v>
      </c>
      <c r="AQ19" s="42">
        <v>66764</v>
      </c>
      <c r="AR19" s="44">
        <v>389501</v>
      </c>
    </row>
    <row r="20" spans="1:44" ht="13.5">
      <c r="A20" s="5"/>
      <c r="B20" s="6" t="s">
        <v>13</v>
      </c>
      <c r="C20" s="7"/>
      <c r="D20" s="39">
        <v>6882</v>
      </c>
      <c r="E20" s="40">
        <v>388</v>
      </c>
      <c r="F20" s="41">
        <v>1212</v>
      </c>
      <c r="G20" s="42">
        <v>126</v>
      </c>
      <c r="H20" s="41">
        <v>1251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1">
        <v>18</v>
      </c>
      <c r="P20" s="41">
        <v>8376</v>
      </c>
      <c r="Q20" s="41">
        <v>95</v>
      </c>
      <c r="R20" s="44">
        <v>1775</v>
      </c>
      <c r="S20" s="45">
        <v>14</v>
      </c>
      <c r="T20" s="41">
        <v>8062</v>
      </c>
      <c r="U20" s="43">
        <v>115</v>
      </c>
      <c r="V20" s="37">
        <v>2189</v>
      </c>
      <c r="W20" s="37">
        <v>9</v>
      </c>
      <c r="X20" s="37">
        <v>4287</v>
      </c>
      <c r="Y20" s="37">
        <v>47</v>
      </c>
      <c r="Z20" s="37">
        <v>1662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95</v>
      </c>
      <c r="AG20" s="37">
        <v>0</v>
      </c>
      <c r="AH20" s="75">
        <v>0</v>
      </c>
      <c r="AI20" s="49">
        <v>1</v>
      </c>
      <c r="AJ20" s="37">
        <v>971</v>
      </c>
      <c r="AK20" s="37">
        <v>7</v>
      </c>
      <c r="AL20" s="37">
        <v>53</v>
      </c>
      <c r="AM20" s="37">
        <v>0</v>
      </c>
      <c r="AN20" s="41">
        <v>388</v>
      </c>
      <c r="AO20" s="41">
        <v>180</v>
      </c>
      <c r="AP20" s="41">
        <v>1156</v>
      </c>
      <c r="AQ20" s="42">
        <v>39359</v>
      </c>
      <c r="AR20" s="44">
        <v>260747</v>
      </c>
    </row>
    <row r="21" spans="1:44" ht="13.5">
      <c r="A21" s="5"/>
      <c r="B21" s="6" t="s">
        <v>14</v>
      </c>
      <c r="C21" s="7"/>
      <c r="D21" s="45">
        <v>9520</v>
      </c>
      <c r="E21" s="48">
        <v>343</v>
      </c>
      <c r="F21" s="41">
        <v>2115</v>
      </c>
      <c r="G21" s="42">
        <v>116</v>
      </c>
      <c r="H21" s="41">
        <v>1443</v>
      </c>
      <c r="I21" s="43">
        <v>0</v>
      </c>
      <c r="J21" s="43">
        <v>0</v>
      </c>
      <c r="K21" s="43">
        <v>3</v>
      </c>
      <c r="L21" s="43">
        <v>0</v>
      </c>
      <c r="M21" s="43">
        <v>0</v>
      </c>
      <c r="N21" s="43">
        <v>0</v>
      </c>
      <c r="O21" s="41">
        <v>3</v>
      </c>
      <c r="P21" s="41">
        <v>7265</v>
      </c>
      <c r="Q21" s="41">
        <v>72</v>
      </c>
      <c r="R21" s="44">
        <v>1481</v>
      </c>
      <c r="S21" s="45">
        <v>7</v>
      </c>
      <c r="T21" s="43">
        <v>6606</v>
      </c>
      <c r="U21" s="43">
        <v>82</v>
      </c>
      <c r="V21" s="37">
        <v>1477</v>
      </c>
      <c r="W21" s="37">
        <v>4</v>
      </c>
      <c r="X21" s="37">
        <v>3747</v>
      </c>
      <c r="Y21" s="37">
        <v>30</v>
      </c>
      <c r="Z21" s="37">
        <v>1657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72</v>
      </c>
      <c r="AG21" s="37">
        <v>0</v>
      </c>
      <c r="AH21" s="75">
        <v>0</v>
      </c>
      <c r="AI21" s="49">
        <v>0</v>
      </c>
      <c r="AJ21" s="37">
        <v>691</v>
      </c>
      <c r="AK21" s="37">
        <v>2</v>
      </c>
      <c r="AL21" s="37">
        <v>41</v>
      </c>
      <c r="AM21" s="37">
        <v>0</v>
      </c>
      <c r="AN21" s="41">
        <v>161</v>
      </c>
      <c r="AO21" s="41">
        <v>133</v>
      </c>
      <c r="AP21" s="41">
        <v>1233</v>
      </c>
      <c r="AQ21" s="42">
        <v>38304</v>
      </c>
      <c r="AR21" s="44">
        <v>230152</v>
      </c>
    </row>
    <row r="22" spans="1:44" ht="13.5">
      <c r="A22" s="5"/>
      <c r="B22" s="6" t="s">
        <v>15</v>
      </c>
      <c r="C22" s="7"/>
      <c r="D22" s="39">
        <v>14993</v>
      </c>
      <c r="E22" s="40">
        <v>640</v>
      </c>
      <c r="F22" s="41">
        <v>7093</v>
      </c>
      <c r="G22" s="42">
        <v>137</v>
      </c>
      <c r="H22" s="41">
        <v>3146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1">
        <v>7</v>
      </c>
      <c r="P22" s="41">
        <v>8786</v>
      </c>
      <c r="Q22" s="41">
        <v>401</v>
      </c>
      <c r="R22" s="44">
        <v>2052</v>
      </c>
      <c r="S22" s="45">
        <v>4</v>
      </c>
      <c r="T22" s="43">
        <v>7804</v>
      </c>
      <c r="U22" s="43">
        <v>305</v>
      </c>
      <c r="V22" s="37">
        <v>2342</v>
      </c>
      <c r="W22" s="37">
        <v>2</v>
      </c>
      <c r="X22" s="37">
        <v>5157</v>
      </c>
      <c r="Y22" s="37">
        <v>196</v>
      </c>
      <c r="Z22" s="37">
        <v>1731</v>
      </c>
      <c r="AA22" s="37">
        <v>0</v>
      </c>
      <c r="AB22" s="37">
        <v>0</v>
      </c>
      <c r="AC22" s="37">
        <v>2</v>
      </c>
      <c r="AD22" s="37">
        <v>0</v>
      </c>
      <c r="AE22" s="37">
        <v>0</v>
      </c>
      <c r="AF22" s="37">
        <v>107</v>
      </c>
      <c r="AG22" s="37">
        <v>0</v>
      </c>
      <c r="AH22" s="75">
        <v>0</v>
      </c>
      <c r="AI22" s="49">
        <v>0</v>
      </c>
      <c r="AJ22" s="37">
        <v>726</v>
      </c>
      <c r="AK22" s="37">
        <v>9</v>
      </c>
      <c r="AL22" s="37">
        <v>80</v>
      </c>
      <c r="AM22" s="37">
        <v>0</v>
      </c>
      <c r="AN22" s="41">
        <v>51</v>
      </c>
      <c r="AO22" s="41">
        <v>73</v>
      </c>
      <c r="AP22" s="41">
        <v>4038</v>
      </c>
      <c r="AQ22" s="42">
        <v>59882</v>
      </c>
      <c r="AR22" s="44">
        <v>330785</v>
      </c>
    </row>
    <row r="23" spans="1:44" ht="13.5" customHeight="1">
      <c r="A23" s="5"/>
      <c r="B23" s="6" t="s">
        <v>16</v>
      </c>
      <c r="C23" s="7"/>
      <c r="D23" s="39">
        <v>8774</v>
      </c>
      <c r="E23" s="40">
        <v>345</v>
      </c>
      <c r="F23" s="41">
        <v>1975</v>
      </c>
      <c r="G23" s="42">
        <v>102</v>
      </c>
      <c r="H23" s="41">
        <v>1419</v>
      </c>
      <c r="I23" s="43">
        <v>0</v>
      </c>
      <c r="J23" s="43">
        <v>0</v>
      </c>
      <c r="K23" s="43">
        <v>1</v>
      </c>
      <c r="L23" s="43">
        <v>0</v>
      </c>
      <c r="M23" s="43">
        <v>0</v>
      </c>
      <c r="N23" s="43">
        <v>0</v>
      </c>
      <c r="O23" s="41">
        <v>6</v>
      </c>
      <c r="P23" s="41">
        <v>6857</v>
      </c>
      <c r="Q23" s="41">
        <v>56</v>
      </c>
      <c r="R23" s="44">
        <v>1218</v>
      </c>
      <c r="S23" s="45">
        <v>3</v>
      </c>
      <c r="T23" s="43">
        <v>6151</v>
      </c>
      <c r="U23" s="43">
        <v>69</v>
      </c>
      <c r="V23" s="37">
        <v>1062</v>
      </c>
      <c r="W23" s="37">
        <v>3</v>
      </c>
      <c r="X23" s="37">
        <v>3129</v>
      </c>
      <c r="Y23" s="37">
        <v>25</v>
      </c>
      <c r="Z23" s="37">
        <v>1414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81</v>
      </c>
      <c r="AG23" s="37">
        <v>0</v>
      </c>
      <c r="AH23" s="75">
        <v>0</v>
      </c>
      <c r="AI23" s="49">
        <v>0</v>
      </c>
      <c r="AJ23" s="37">
        <v>641</v>
      </c>
      <c r="AK23" s="37">
        <v>1</v>
      </c>
      <c r="AL23" s="37">
        <v>9</v>
      </c>
      <c r="AM23" s="37">
        <v>0</v>
      </c>
      <c r="AN23" s="41">
        <v>75</v>
      </c>
      <c r="AO23" s="41">
        <v>110</v>
      </c>
      <c r="AP23" s="41">
        <v>1285</v>
      </c>
      <c r="AQ23" s="42">
        <v>34811</v>
      </c>
      <c r="AR23" s="44">
        <v>212208</v>
      </c>
    </row>
    <row r="24" spans="1:44" ht="13.5">
      <c r="A24" s="5"/>
      <c r="B24" s="6" t="s">
        <v>17</v>
      </c>
      <c r="C24" s="7"/>
      <c r="D24" s="39">
        <v>7075</v>
      </c>
      <c r="E24" s="40">
        <v>353</v>
      </c>
      <c r="F24" s="41">
        <v>2390</v>
      </c>
      <c r="G24" s="42">
        <v>115</v>
      </c>
      <c r="H24" s="41">
        <v>1452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1">
        <v>0</v>
      </c>
      <c r="P24" s="41">
        <v>5533</v>
      </c>
      <c r="Q24" s="41">
        <v>99</v>
      </c>
      <c r="R24" s="44">
        <v>1349</v>
      </c>
      <c r="S24" s="43">
        <v>1</v>
      </c>
      <c r="T24" s="43">
        <v>5033</v>
      </c>
      <c r="U24" s="43">
        <v>86</v>
      </c>
      <c r="V24" s="37">
        <v>1498</v>
      </c>
      <c r="W24" s="37">
        <v>3</v>
      </c>
      <c r="X24" s="37">
        <v>3157</v>
      </c>
      <c r="Y24" s="37">
        <v>66</v>
      </c>
      <c r="Z24" s="37">
        <v>1192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46</v>
      </c>
      <c r="AG24" s="37">
        <v>0</v>
      </c>
      <c r="AH24" s="75">
        <v>0</v>
      </c>
      <c r="AI24" s="49">
        <v>0</v>
      </c>
      <c r="AJ24" s="37">
        <v>456</v>
      </c>
      <c r="AK24" s="37">
        <v>4</v>
      </c>
      <c r="AL24" s="37">
        <v>31</v>
      </c>
      <c r="AM24" s="37">
        <v>0</v>
      </c>
      <c r="AN24" s="41">
        <v>107</v>
      </c>
      <c r="AO24" s="41">
        <v>168</v>
      </c>
      <c r="AP24" s="41">
        <v>1259</v>
      </c>
      <c r="AQ24" s="42">
        <v>31473</v>
      </c>
      <c r="AR24" s="44">
        <v>190050</v>
      </c>
    </row>
    <row r="25" spans="1:44" ht="13.5">
      <c r="A25" s="5"/>
      <c r="B25" s="6" t="s">
        <v>18</v>
      </c>
      <c r="C25" s="7"/>
      <c r="D25" s="39">
        <v>8484</v>
      </c>
      <c r="E25" s="40">
        <v>372</v>
      </c>
      <c r="F25" s="41">
        <v>3706</v>
      </c>
      <c r="G25" s="42">
        <v>73</v>
      </c>
      <c r="H25" s="41">
        <v>1794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1">
        <v>3</v>
      </c>
      <c r="P25" s="41">
        <v>4699</v>
      </c>
      <c r="Q25" s="41">
        <v>98</v>
      </c>
      <c r="R25" s="44">
        <v>1131</v>
      </c>
      <c r="S25" s="45">
        <v>0</v>
      </c>
      <c r="T25" s="43">
        <v>4160</v>
      </c>
      <c r="U25" s="43">
        <v>149</v>
      </c>
      <c r="V25" s="37">
        <v>1263</v>
      </c>
      <c r="W25" s="43">
        <v>1</v>
      </c>
      <c r="X25" s="37">
        <v>2964</v>
      </c>
      <c r="Y25" s="37">
        <v>66</v>
      </c>
      <c r="Z25" s="37">
        <v>1061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29</v>
      </c>
      <c r="AG25" s="37">
        <v>0</v>
      </c>
      <c r="AH25" s="75">
        <v>0</v>
      </c>
      <c r="AI25" s="49">
        <v>0</v>
      </c>
      <c r="AJ25" s="37">
        <v>473</v>
      </c>
      <c r="AK25" s="37">
        <v>22</v>
      </c>
      <c r="AL25" s="37">
        <v>49</v>
      </c>
      <c r="AM25" s="37">
        <v>0</v>
      </c>
      <c r="AN25" s="41">
        <v>16</v>
      </c>
      <c r="AO25" s="41">
        <v>148</v>
      </c>
      <c r="AP25" s="41">
        <v>1312</v>
      </c>
      <c r="AQ25" s="42">
        <v>32073</v>
      </c>
      <c r="AR25" s="44">
        <v>175771</v>
      </c>
    </row>
    <row r="26" spans="1:44" ht="13.5">
      <c r="A26" s="5"/>
      <c r="B26" s="6" t="s">
        <v>19</v>
      </c>
      <c r="C26" s="7"/>
      <c r="D26" s="39">
        <v>14713</v>
      </c>
      <c r="E26" s="40">
        <v>527</v>
      </c>
      <c r="F26" s="41">
        <v>3458</v>
      </c>
      <c r="G26" s="42">
        <v>210</v>
      </c>
      <c r="H26" s="41">
        <v>2352</v>
      </c>
      <c r="I26" s="43">
        <v>0</v>
      </c>
      <c r="J26" s="43">
        <v>0</v>
      </c>
      <c r="K26" s="43">
        <v>3</v>
      </c>
      <c r="L26" s="43">
        <v>0</v>
      </c>
      <c r="M26" s="43">
        <v>0</v>
      </c>
      <c r="N26" s="43">
        <v>0</v>
      </c>
      <c r="O26" s="41">
        <v>6</v>
      </c>
      <c r="P26" s="41">
        <v>12643</v>
      </c>
      <c r="Q26" s="41">
        <v>202</v>
      </c>
      <c r="R26" s="44">
        <v>2323</v>
      </c>
      <c r="S26" s="45">
        <v>6</v>
      </c>
      <c r="T26" s="43">
        <v>11662</v>
      </c>
      <c r="U26" s="43">
        <v>195</v>
      </c>
      <c r="V26" s="42">
        <v>2529</v>
      </c>
      <c r="W26" s="42">
        <v>3</v>
      </c>
      <c r="X26" s="42">
        <v>6254</v>
      </c>
      <c r="Y26" s="42">
        <v>91</v>
      </c>
      <c r="Z26" s="42">
        <v>2376</v>
      </c>
      <c r="AA26" s="37">
        <v>0</v>
      </c>
      <c r="AB26" s="37">
        <v>0</v>
      </c>
      <c r="AC26" s="37">
        <v>2</v>
      </c>
      <c r="AD26" s="37">
        <v>0</v>
      </c>
      <c r="AE26" s="37">
        <v>0</v>
      </c>
      <c r="AF26" s="42">
        <v>142</v>
      </c>
      <c r="AG26" s="37">
        <v>0</v>
      </c>
      <c r="AH26" s="75">
        <v>0</v>
      </c>
      <c r="AI26" s="49">
        <v>0</v>
      </c>
      <c r="AJ26" s="42">
        <v>1254</v>
      </c>
      <c r="AK26" s="42">
        <v>7</v>
      </c>
      <c r="AL26" s="42">
        <v>81</v>
      </c>
      <c r="AM26" s="37">
        <v>0</v>
      </c>
      <c r="AN26" s="41">
        <v>135</v>
      </c>
      <c r="AO26" s="41">
        <v>180</v>
      </c>
      <c r="AP26" s="41">
        <v>1930</v>
      </c>
      <c r="AQ26" s="42">
        <v>63284</v>
      </c>
      <c r="AR26" s="44">
        <v>395322</v>
      </c>
    </row>
    <row r="27" spans="1:44" ht="13.5">
      <c r="A27" s="5"/>
      <c r="B27" s="6" t="s">
        <v>20</v>
      </c>
      <c r="C27" s="7"/>
      <c r="D27" s="39">
        <v>9538</v>
      </c>
      <c r="E27" s="40">
        <v>350</v>
      </c>
      <c r="F27" s="41">
        <v>3977</v>
      </c>
      <c r="G27" s="42">
        <v>102</v>
      </c>
      <c r="H27" s="41">
        <v>2107</v>
      </c>
      <c r="I27" s="43">
        <v>0</v>
      </c>
      <c r="J27" s="43">
        <v>0</v>
      </c>
      <c r="K27" s="43">
        <v>3</v>
      </c>
      <c r="L27" s="43">
        <v>0</v>
      </c>
      <c r="M27" s="43">
        <v>0</v>
      </c>
      <c r="N27" s="43">
        <v>0</v>
      </c>
      <c r="O27" s="43">
        <v>0</v>
      </c>
      <c r="P27" s="41">
        <v>3889</v>
      </c>
      <c r="Q27" s="41">
        <v>123</v>
      </c>
      <c r="R27" s="44">
        <v>907</v>
      </c>
      <c r="S27" s="43">
        <v>1</v>
      </c>
      <c r="T27" s="43">
        <v>4113</v>
      </c>
      <c r="U27" s="41">
        <v>180</v>
      </c>
      <c r="V27" s="37">
        <v>1211</v>
      </c>
      <c r="W27" s="43">
        <v>0</v>
      </c>
      <c r="X27" s="37">
        <v>1943</v>
      </c>
      <c r="Y27" s="37">
        <v>62</v>
      </c>
      <c r="Z27" s="37">
        <v>805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85</v>
      </c>
      <c r="AG27" s="37">
        <v>0</v>
      </c>
      <c r="AH27" s="75">
        <v>0</v>
      </c>
      <c r="AI27" s="49">
        <v>0</v>
      </c>
      <c r="AJ27" s="37">
        <v>444</v>
      </c>
      <c r="AK27" s="37">
        <v>4</v>
      </c>
      <c r="AL27" s="37">
        <v>29</v>
      </c>
      <c r="AM27" s="37">
        <v>0</v>
      </c>
      <c r="AN27" s="41">
        <v>75</v>
      </c>
      <c r="AO27" s="41">
        <v>54</v>
      </c>
      <c r="AP27" s="41">
        <v>1725</v>
      </c>
      <c r="AQ27" s="42">
        <v>31727</v>
      </c>
      <c r="AR27" s="44">
        <v>161650</v>
      </c>
    </row>
    <row r="28" spans="1:44" ht="13.5">
      <c r="A28" s="5"/>
      <c r="B28" s="6" t="s">
        <v>21</v>
      </c>
      <c r="C28" s="7"/>
      <c r="D28" s="39">
        <v>6192</v>
      </c>
      <c r="E28" s="40">
        <v>233</v>
      </c>
      <c r="F28" s="41">
        <v>1565</v>
      </c>
      <c r="G28" s="42">
        <v>43</v>
      </c>
      <c r="H28" s="41">
        <v>851</v>
      </c>
      <c r="I28" s="43">
        <v>0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1">
        <v>1</v>
      </c>
      <c r="P28" s="41">
        <v>3350</v>
      </c>
      <c r="Q28" s="41">
        <v>42</v>
      </c>
      <c r="R28" s="44">
        <v>701</v>
      </c>
      <c r="S28" s="43">
        <v>0</v>
      </c>
      <c r="T28" s="43">
        <v>2993</v>
      </c>
      <c r="U28" s="43">
        <v>43</v>
      </c>
      <c r="V28" s="37">
        <v>730</v>
      </c>
      <c r="W28" s="43">
        <v>0</v>
      </c>
      <c r="X28" s="37">
        <v>1831</v>
      </c>
      <c r="Y28" s="37">
        <v>16</v>
      </c>
      <c r="Z28" s="37">
        <v>758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28</v>
      </c>
      <c r="AG28" s="37">
        <v>0</v>
      </c>
      <c r="AH28" s="75">
        <v>0</v>
      </c>
      <c r="AI28" s="49">
        <v>0</v>
      </c>
      <c r="AJ28" s="37">
        <v>279</v>
      </c>
      <c r="AK28" s="37">
        <v>3</v>
      </c>
      <c r="AL28" s="37">
        <v>15</v>
      </c>
      <c r="AM28" s="37">
        <v>0</v>
      </c>
      <c r="AN28" s="41">
        <v>5</v>
      </c>
      <c r="AO28" s="41">
        <v>146</v>
      </c>
      <c r="AP28" s="41">
        <v>735</v>
      </c>
      <c r="AQ28" s="42">
        <v>20561</v>
      </c>
      <c r="AR28" s="44">
        <v>115651</v>
      </c>
    </row>
    <row r="29" spans="1:44" ht="13.5">
      <c r="A29" s="5"/>
      <c r="B29" s="6" t="s">
        <v>22</v>
      </c>
      <c r="C29" s="7"/>
      <c r="D29" s="39">
        <v>10126</v>
      </c>
      <c r="E29" s="40">
        <v>320</v>
      </c>
      <c r="F29" s="41">
        <v>2363</v>
      </c>
      <c r="G29" s="42">
        <v>100</v>
      </c>
      <c r="H29" s="41">
        <v>1409</v>
      </c>
      <c r="I29" s="43">
        <v>0</v>
      </c>
      <c r="J29" s="43">
        <v>0</v>
      </c>
      <c r="K29" s="43">
        <v>1</v>
      </c>
      <c r="L29" s="43">
        <v>0</v>
      </c>
      <c r="M29" s="43">
        <v>0</v>
      </c>
      <c r="N29" s="43">
        <v>0</v>
      </c>
      <c r="O29" s="41">
        <v>3</v>
      </c>
      <c r="P29" s="41">
        <v>6747</v>
      </c>
      <c r="Q29" s="41">
        <v>94</v>
      </c>
      <c r="R29" s="44">
        <v>1386</v>
      </c>
      <c r="S29" s="43">
        <v>0</v>
      </c>
      <c r="T29" s="43">
        <v>5900</v>
      </c>
      <c r="U29" s="43">
        <v>100</v>
      </c>
      <c r="V29" s="37">
        <v>1401</v>
      </c>
      <c r="W29" s="37">
        <v>2</v>
      </c>
      <c r="X29" s="37">
        <v>3455</v>
      </c>
      <c r="Y29" s="37">
        <v>45</v>
      </c>
      <c r="Z29" s="37">
        <v>1481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60</v>
      </c>
      <c r="AG29" s="37">
        <v>0</v>
      </c>
      <c r="AH29" s="75">
        <v>0</v>
      </c>
      <c r="AI29" s="49">
        <v>0</v>
      </c>
      <c r="AJ29" s="37">
        <v>585</v>
      </c>
      <c r="AK29" s="37">
        <v>1</v>
      </c>
      <c r="AL29" s="37">
        <v>19</v>
      </c>
      <c r="AM29" s="37">
        <v>0</v>
      </c>
      <c r="AN29" s="41">
        <v>81</v>
      </c>
      <c r="AO29" s="41">
        <v>97</v>
      </c>
      <c r="AP29" s="41">
        <v>1267</v>
      </c>
      <c r="AQ29" s="42">
        <v>37043</v>
      </c>
      <c r="AR29" s="44">
        <v>216317</v>
      </c>
    </row>
    <row r="30" spans="1:44" ht="13.5">
      <c r="A30" s="5"/>
      <c r="B30" s="6" t="s">
        <v>23</v>
      </c>
      <c r="C30" s="7"/>
      <c r="D30" s="39">
        <v>6716</v>
      </c>
      <c r="E30" s="40">
        <v>344</v>
      </c>
      <c r="F30" s="41">
        <v>2922</v>
      </c>
      <c r="G30" s="42">
        <v>81</v>
      </c>
      <c r="H30" s="41">
        <v>1733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1">
        <v>9</v>
      </c>
      <c r="P30" s="41">
        <v>4584</v>
      </c>
      <c r="Q30" s="41">
        <v>212</v>
      </c>
      <c r="R30" s="44">
        <v>1320</v>
      </c>
      <c r="S30" s="43">
        <v>3</v>
      </c>
      <c r="T30" s="43">
        <v>4015</v>
      </c>
      <c r="U30" s="43">
        <v>162</v>
      </c>
      <c r="V30" s="37">
        <v>1575</v>
      </c>
      <c r="W30" s="37">
        <v>1</v>
      </c>
      <c r="X30" s="37">
        <v>3148</v>
      </c>
      <c r="Y30" s="37">
        <v>111</v>
      </c>
      <c r="Z30" s="37">
        <v>1233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81</v>
      </c>
      <c r="AG30" s="37">
        <v>0</v>
      </c>
      <c r="AH30" s="75">
        <v>0</v>
      </c>
      <c r="AI30" s="49">
        <v>0</v>
      </c>
      <c r="AJ30" s="37">
        <v>337</v>
      </c>
      <c r="AK30" s="37">
        <v>2</v>
      </c>
      <c r="AL30" s="37">
        <v>55</v>
      </c>
      <c r="AM30" s="37">
        <v>0</v>
      </c>
      <c r="AN30" s="41">
        <v>20</v>
      </c>
      <c r="AO30" s="41">
        <v>136</v>
      </c>
      <c r="AP30" s="41">
        <v>1413</v>
      </c>
      <c r="AQ30" s="42">
        <v>30213</v>
      </c>
      <c r="AR30" s="44">
        <v>175299</v>
      </c>
    </row>
    <row r="31" spans="1:44" ht="13.5">
      <c r="A31" s="5"/>
      <c r="B31" s="6" t="s">
        <v>24</v>
      </c>
      <c r="C31" s="7"/>
      <c r="D31" s="39">
        <v>5560</v>
      </c>
      <c r="E31" s="40">
        <v>302</v>
      </c>
      <c r="F31" s="41">
        <v>3009</v>
      </c>
      <c r="G31" s="42">
        <v>77</v>
      </c>
      <c r="H31" s="41">
        <v>1341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1">
        <v>3</v>
      </c>
      <c r="P31" s="41">
        <v>3188</v>
      </c>
      <c r="Q31" s="41">
        <v>203</v>
      </c>
      <c r="R31" s="44">
        <v>1074</v>
      </c>
      <c r="S31" s="43">
        <v>1</v>
      </c>
      <c r="T31" s="43">
        <v>3070</v>
      </c>
      <c r="U31" s="43">
        <v>244</v>
      </c>
      <c r="V31" s="37">
        <v>1250</v>
      </c>
      <c r="W31" s="37">
        <v>1</v>
      </c>
      <c r="X31" s="37">
        <v>2223</v>
      </c>
      <c r="Y31" s="37">
        <v>122</v>
      </c>
      <c r="Z31" s="37">
        <v>889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30</v>
      </c>
      <c r="AG31" s="37">
        <v>0</v>
      </c>
      <c r="AH31" s="75">
        <v>0</v>
      </c>
      <c r="AI31" s="49">
        <v>0</v>
      </c>
      <c r="AJ31" s="37">
        <v>297</v>
      </c>
      <c r="AK31" s="37">
        <v>18</v>
      </c>
      <c r="AL31" s="37">
        <v>36</v>
      </c>
      <c r="AM31" s="37">
        <v>0</v>
      </c>
      <c r="AN31" s="41">
        <v>20</v>
      </c>
      <c r="AO31" s="41">
        <v>143</v>
      </c>
      <c r="AP31" s="41">
        <v>1177</v>
      </c>
      <c r="AQ31" s="42">
        <v>24278</v>
      </c>
      <c r="AR31" s="44">
        <v>135182</v>
      </c>
    </row>
    <row r="32" spans="1:44" ht="13.5">
      <c r="A32" s="5"/>
      <c r="B32" s="6" t="s">
        <v>25</v>
      </c>
      <c r="C32" s="7"/>
      <c r="D32" s="39">
        <v>2060</v>
      </c>
      <c r="E32" s="40">
        <v>109</v>
      </c>
      <c r="F32" s="41">
        <v>644</v>
      </c>
      <c r="G32" s="42">
        <v>53</v>
      </c>
      <c r="H32" s="41">
        <v>539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1">
        <v>4</v>
      </c>
      <c r="P32" s="41">
        <v>2660</v>
      </c>
      <c r="Q32" s="41">
        <v>35</v>
      </c>
      <c r="R32" s="44">
        <v>573</v>
      </c>
      <c r="S32" s="43">
        <v>0</v>
      </c>
      <c r="T32" s="43">
        <v>2264</v>
      </c>
      <c r="U32" s="43">
        <v>26</v>
      </c>
      <c r="V32" s="37">
        <v>573</v>
      </c>
      <c r="W32" s="43">
        <v>0</v>
      </c>
      <c r="X32" s="37">
        <v>1551</v>
      </c>
      <c r="Y32" s="37">
        <v>20</v>
      </c>
      <c r="Z32" s="37">
        <v>465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33</v>
      </c>
      <c r="AG32" s="37">
        <v>0</v>
      </c>
      <c r="AH32" s="75">
        <v>0</v>
      </c>
      <c r="AI32" s="49">
        <v>0</v>
      </c>
      <c r="AJ32" s="37">
        <v>253</v>
      </c>
      <c r="AK32" s="37">
        <v>4</v>
      </c>
      <c r="AL32" s="37">
        <v>11</v>
      </c>
      <c r="AM32" s="37">
        <v>0</v>
      </c>
      <c r="AN32" s="41">
        <v>17</v>
      </c>
      <c r="AO32" s="41">
        <v>29</v>
      </c>
      <c r="AP32" s="41">
        <v>440</v>
      </c>
      <c r="AQ32" s="42">
        <v>12363</v>
      </c>
      <c r="AR32" s="44">
        <v>82539</v>
      </c>
    </row>
    <row r="33" spans="1:44" ht="13.5">
      <c r="A33" s="5"/>
      <c r="B33" s="6" t="s">
        <v>26</v>
      </c>
      <c r="C33" s="7"/>
      <c r="D33" s="39">
        <v>4098</v>
      </c>
      <c r="E33" s="40">
        <v>163</v>
      </c>
      <c r="F33" s="41">
        <v>1158</v>
      </c>
      <c r="G33" s="42">
        <v>47</v>
      </c>
      <c r="H33" s="41">
        <v>683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1">
        <v>2</v>
      </c>
      <c r="P33" s="41">
        <v>3114</v>
      </c>
      <c r="Q33" s="41">
        <v>65</v>
      </c>
      <c r="R33" s="44">
        <v>606</v>
      </c>
      <c r="S33" s="45">
        <v>1</v>
      </c>
      <c r="T33" s="43">
        <v>2954</v>
      </c>
      <c r="U33" s="41">
        <v>96</v>
      </c>
      <c r="V33" s="37">
        <v>705</v>
      </c>
      <c r="W33" s="37">
        <v>1</v>
      </c>
      <c r="X33" s="37">
        <v>1807</v>
      </c>
      <c r="Y33" s="37">
        <v>38</v>
      </c>
      <c r="Z33" s="37">
        <v>553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31</v>
      </c>
      <c r="AG33" s="37">
        <v>0</v>
      </c>
      <c r="AH33" s="75">
        <v>0</v>
      </c>
      <c r="AI33" s="49">
        <v>0</v>
      </c>
      <c r="AJ33" s="37">
        <v>314</v>
      </c>
      <c r="AK33" s="37">
        <v>1</v>
      </c>
      <c r="AL33" s="37">
        <v>12</v>
      </c>
      <c r="AM33" s="37">
        <v>0</v>
      </c>
      <c r="AN33" s="41">
        <v>12</v>
      </c>
      <c r="AO33" s="41">
        <v>51</v>
      </c>
      <c r="AP33" s="41">
        <v>599</v>
      </c>
      <c r="AQ33" s="42">
        <v>17111</v>
      </c>
      <c r="AR33" s="44">
        <v>105363</v>
      </c>
    </row>
    <row r="34" spans="1:44" ht="13.5">
      <c r="A34" s="5"/>
      <c r="B34" s="6" t="s">
        <v>27</v>
      </c>
      <c r="C34" s="7"/>
      <c r="D34" s="39">
        <v>29358</v>
      </c>
      <c r="E34" s="40">
        <v>1415</v>
      </c>
      <c r="F34" s="41">
        <v>12345</v>
      </c>
      <c r="G34" s="42">
        <v>314</v>
      </c>
      <c r="H34" s="41">
        <v>6350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1">
        <v>18</v>
      </c>
      <c r="P34" s="41">
        <v>17362</v>
      </c>
      <c r="Q34" s="41">
        <v>746</v>
      </c>
      <c r="R34" s="44">
        <v>5171</v>
      </c>
      <c r="S34" s="45">
        <v>13</v>
      </c>
      <c r="T34" s="41">
        <v>15905</v>
      </c>
      <c r="U34" s="43">
        <v>1004</v>
      </c>
      <c r="V34" s="42">
        <v>6168</v>
      </c>
      <c r="W34" s="42">
        <v>3</v>
      </c>
      <c r="X34" s="42">
        <v>10436</v>
      </c>
      <c r="Y34" s="42">
        <v>403</v>
      </c>
      <c r="Z34" s="42">
        <v>4173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42">
        <v>259</v>
      </c>
      <c r="AG34" s="37">
        <v>0</v>
      </c>
      <c r="AH34" s="75">
        <v>0</v>
      </c>
      <c r="AI34" s="49">
        <v>1</v>
      </c>
      <c r="AJ34" s="42">
        <v>1456</v>
      </c>
      <c r="AK34" s="42">
        <v>18</v>
      </c>
      <c r="AL34" s="42">
        <v>180</v>
      </c>
      <c r="AM34" s="37">
        <v>0</v>
      </c>
      <c r="AN34" s="41">
        <v>44</v>
      </c>
      <c r="AO34" s="41">
        <v>1608</v>
      </c>
      <c r="AP34" s="41">
        <v>5503</v>
      </c>
      <c r="AQ34" s="42">
        <v>120253</v>
      </c>
      <c r="AR34" s="44">
        <v>670178</v>
      </c>
    </row>
    <row r="35" spans="1:44" ht="13.5">
      <c r="A35" s="5"/>
      <c r="B35" s="6" t="s">
        <v>28</v>
      </c>
      <c r="C35" s="7"/>
      <c r="D35" s="39">
        <v>6034</v>
      </c>
      <c r="E35" s="40">
        <v>220</v>
      </c>
      <c r="F35" s="41">
        <v>811</v>
      </c>
      <c r="G35" s="42">
        <v>38</v>
      </c>
      <c r="H35" s="41">
        <v>871</v>
      </c>
      <c r="I35" s="43">
        <v>0</v>
      </c>
      <c r="J35" s="43">
        <v>0</v>
      </c>
      <c r="K35" s="43">
        <v>1</v>
      </c>
      <c r="L35" s="43">
        <v>0</v>
      </c>
      <c r="M35" s="43">
        <v>0</v>
      </c>
      <c r="N35" s="43">
        <v>0</v>
      </c>
      <c r="O35" s="41">
        <v>5</v>
      </c>
      <c r="P35" s="41">
        <v>5846</v>
      </c>
      <c r="Q35" s="41">
        <v>59</v>
      </c>
      <c r="R35" s="44">
        <v>1039</v>
      </c>
      <c r="S35" s="45">
        <v>5</v>
      </c>
      <c r="T35" s="43">
        <v>4633</v>
      </c>
      <c r="U35" s="43">
        <v>83</v>
      </c>
      <c r="V35" s="37">
        <v>1078</v>
      </c>
      <c r="W35" s="37">
        <v>4</v>
      </c>
      <c r="X35" s="37">
        <v>3263</v>
      </c>
      <c r="Y35" s="37">
        <v>30</v>
      </c>
      <c r="Z35" s="37">
        <v>1217</v>
      </c>
      <c r="AA35" s="37">
        <v>0</v>
      </c>
      <c r="AB35" s="37">
        <v>0</v>
      </c>
      <c r="AC35" s="37">
        <v>4</v>
      </c>
      <c r="AD35" s="37">
        <v>0</v>
      </c>
      <c r="AE35" s="37">
        <v>0</v>
      </c>
      <c r="AF35" s="37">
        <v>40</v>
      </c>
      <c r="AG35" s="37">
        <v>0</v>
      </c>
      <c r="AH35" s="75">
        <v>0</v>
      </c>
      <c r="AI35" s="49">
        <v>2</v>
      </c>
      <c r="AJ35" s="37">
        <v>475</v>
      </c>
      <c r="AK35" s="37">
        <v>4</v>
      </c>
      <c r="AL35" s="37">
        <v>21</v>
      </c>
      <c r="AM35" s="37">
        <v>0</v>
      </c>
      <c r="AN35" s="41">
        <v>121</v>
      </c>
      <c r="AO35" s="41">
        <v>131</v>
      </c>
      <c r="AP35" s="41">
        <v>714</v>
      </c>
      <c r="AQ35" s="42">
        <v>26749</v>
      </c>
      <c r="AR35" s="44">
        <v>174161</v>
      </c>
    </row>
    <row r="36" spans="1:44" ht="13.5">
      <c r="A36" s="5"/>
      <c r="B36" s="6" t="s">
        <v>29</v>
      </c>
      <c r="C36" s="7"/>
      <c r="D36" s="39">
        <v>4810</v>
      </c>
      <c r="E36" s="40">
        <v>178</v>
      </c>
      <c r="F36" s="41">
        <v>1902</v>
      </c>
      <c r="G36" s="42">
        <v>43</v>
      </c>
      <c r="H36" s="41">
        <v>914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1">
        <v>2</v>
      </c>
      <c r="P36" s="41">
        <v>2418</v>
      </c>
      <c r="Q36" s="41">
        <v>70</v>
      </c>
      <c r="R36" s="44">
        <v>490</v>
      </c>
      <c r="S36" s="45">
        <v>1</v>
      </c>
      <c r="T36" s="43">
        <v>2339</v>
      </c>
      <c r="U36" s="43">
        <v>54</v>
      </c>
      <c r="V36" s="37">
        <v>492</v>
      </c>
      <c r="W36" s="43">
        <v>0</v>
      </c>
      <c r="X36" s="37">
        <v>1419</v>
      </c>
      <c r="Y36" s="37">
        <v>47</v>
      </c>
      <c r="Z36" s="37">
        <v>532</v>
      </c>
      <c r="AA36" s="37">
        <v>0</v>
      </c>
      <c r="AB36" s="37">
        <v>0</v>
      </c>
      <c r="AC36" s="37">
        <v>2</v>
      </c>
      <c r="AD36" s="37">
        <v>0</v>
      </c>
      <c r="AE36" s="37">
        <v>0</v>
      </c>
      <c r="AF36" s="37">
        <v>26</v>
      </c>
      <c r="AG36" s="37">
        <v>0</v>
      </c>
      <c r="AH36" s="75">
        <v>0</v>
      </c>
      <c r="AI36" s="49">
        <v>0</v>
      </c>
      <c r="AJ36" s="37">
        <v>203</v>
      </c>
      <c r="AK36" s="37">
        <v>3</v>
      </c>
      <c r="AL36" s="37">
        <v>9</v>
      </c>
      <c r="AM36" s="37">
        <v>0</v>
      </c>
      <c r="AN36" s="41">
        <v>11</v>
      </c>
      <c r="AO36" s="41">
        <v>16</v>
      </c>
      <c r="AP36" s="41">
        <v>740</v>
      </c>
      <c r="AQ36" s="42">
        <v>16721</v>
      </c>
      <c r="AR36" s="44">
        <v>91560</v>
      </c>
    </row>
    <row r="37" spans="1:44" ht="13.5">
      <c r="A37" s="5"/>
      <c r="B37" s="6" t="s">
        <v>30</v>
      </c>
      <c r="C37" s="7"/>
      <c r="D37" s="39">
        <v>6781</v>
      </c>
      <c r="E37" s="40">
        <v>215</v>
      </c>
      <c r="F37" s="41">
        <v>2825</v>
      </c>
      <c r="G37" s="42">
        <v>30</v>
      </c>
      <c r="H37" s="41">
        <v>1220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1">
        <v>3685</v>
      </c>
      <c r="Q37" s="41">
        <v>55</v>
      </c>
      <c r="R37" s="44">
        <v>752</v>
      </c>
      <c r="S37" s="45">
        <v>1</v>
      </c>
      <c r="T37" s="43">
        <v>3554</v>
      </c>
      <c r="U37" s="43">
        <v>46</v>
      </c>
      <c r="V37" s="37">
        <v>696</v>
      </c>
      <c r="W37" s="43">
        <v>0</v>
      </c>
      <c r="X37" s="37">
        <v>1972</v>
      </c>
      <c r="Y37" s="37">
        <v>25</v>
      </c>
      <c r="Z37" s="37">
        <v>644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31</v>
      </c>
      <c r="AG37" s="37">
        <v>0</v>
      </c>
      <c r="AH37" s="75">
        <v>0</v>
      </c>
      <c r="AI37" s="49">
        <v>0</v>
      </c>
      <c r="AJ37" s="37">
        <v>351</v>
      </c>
      <c r="AK37" s="37">
        <v>2</v>
      </c>
      <c r="AL37" s="37">
        <v>19</v>
      </c>
      <c r="AM37" s="37">
        <v>0</v>
      </c>
      <c r="AN37" s="41">
        <v>61</v>
      </c>
      <c r="AO37" s="41">
        <v>33</v>
      </c>
      <c r="AP37" s="41">
        <v>1014</v>
      </c>
      <c r="AQ37" s="42">
        <v>24012</v>
      </c>
      <c r="AR37" s="44">
        <v>131697</v>
      </c>
    </row>
    <row r="38" spans="1:44" ht="13.5" customHeight="1">
      <c r="A38" s="5"/>
      <c r="B38" s="6" t="s">
        <v>31</v>
      </c>
      <c r="C38" s="7"/>
      <c r="D38" s="39">
        <v>5145</v>
      </c>
      <c r="E38" s="40">
        <v>158</v>
      </c>
      <c r="F38" s="41">
        <v>1166</v>
      </c>
      <c r="G38" s="42">
        <v>62</v>
      </c>
      <c r="H38" s="41">
        <v>806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1">
        <v>0</v>
      </c>
      <c r="P38" s="41">
        <v>3435</v>
      </c>
      <c r="Q38" s="41">
        <v>44</v>
      </c>
      <c r="R38" s="44">
        <v>585</v>
      </c>
      <c r="S38" s="45">
        <v>1</v>
      </c>
      <c r="T38" s="43">
        <v>2934</v>
      </c>
      <c r="U38" s="43">
        <v>31</v>
      </c>
      <c r="V38" s="37">
        <v>575</v>
      </c>
      <c r="W38" s="43">
        <v>0</v>
      </c>
      <c r="X38" s="37">
        <v>1662</v>
      </c>
      <c r="Y38" s="37">
        <v>16</v>
      </c>
      <c r="Z38" s="37">
        <v>584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28</v>
      </c>
      <c r="AG38" s="37">
        <v>0</v>
      </c>
      <c r="AH38" s="75">
        <v>0</v>
      </c>
      <c r="AI38" s="49">
        <v>0</v>
      </c>
      <c r="AJ38" s="37">
        <v>321</v>
      </c>
      <c r="AK38" s="37">
        <v>0</v>
      </c>
      <c r="AL38" s="37">
        <v>8</v>
      </c>
      <c r="AM38" s="37">
        <v>0</v>
      </c>
      <c r="AN38" s="41">
        <v>52</v>
      </c>
      <c r="AO38" s="41">
        <v>21</v>
      </c>
      <c r="AP38" s="41">
        <v>687</v>
      </c>
      <c r="AQ38" s="42">
        <v>18321</v>
      </c>
      <c r="AR38" s="44">
        <v>107747</v>
      </c>
    </row>
    <row r="39" spans="1:44" ht="13.5">
      <c r="A39" s="8"/>
      <c r="B39" s="9" t="s">
        <v>32</v>
      </c>
      <c r="C39" s="10"/>
      <c r="D39" s="50">
        <v>4955</v>
      </c>
      <c r="E39" s="51">
        <v>234</v>
      </c>
      <c r="F39" s="52">
        <v>740</v>
      </c>
      <c r="G39" s="53">
        <v>57</v>
      </c>
      <c r="H39" s="52">
        <v>807</v>
      </c>
      <c r="I39" s="43">
        <v>0</v>
      </c>
      <c r="J39" s="43">
        <v>0</v>
      </c>
      <c r="K39" s="54">
        <v>0</v>
      </c>
      <c r="L39" s="54">
        <v>0</v>
      </c>
      <c r="M39" s="54">
        <v>0</v>
      </c>
      <c r="N39" s="54">
        <v>0</v>
      </c>
      <c r="O39" s="52">
        <v>5</v>
      </c>
      <c r="P39" s="52">
        <v>4915</v>
      </c>
      <c r="Q39" s="52">
        <v>25</v>
      </c>
      <c r="R39" s="55">
        <v>751</v>
      </c>
      <c r="S39" s="56">
        <v>6</v>
      </c>
      <c r="T39" s="54">
        <v>4299</v>
      </c>
      <c r="U39" s="54">
        <v>31</v>
      </c>
      <c r="V39" s="57">
        <v>761</v>
      </c>
      <c r="W39" s="57">
        <v>0</v>
      </c>
      <c r="X39" s="57">
        <v>2430</v>
      </c>
      <c r="Y39" s="57">
        <v>24</v>
      </c>
      <c r="Z39" s="57">
        <v>825</v>
      </c>
      <c r="AA39" s="57">
        <v>0</v>
      </c>
      <c r="AB39" s="57">
        <v>0</v>
      </c>
      <c r="AC39" s="37">
        <v>0</v>
      </c>
      <c r="AD39" s="57">
        <v>0</v>
      </c>
      <c r="AE39" s="37">
        <v>0</v>
      </c>
      <c r="AF39" s="57">
        <v>67</v>
      </c>
      <c r="AG39" s="57">
        <v>0</v>
      </c>
      <c r="AH39" s="76">
        <v>0</v>
      </c>
      <c r="AI39" s="58">
        <v>0</v>
      </c>
      <c r="AJ39" s="57">
        <v>446</v>
      </c>
      <c r="AK39" s="57">
        <v>2</v>
      </c>
      <c r="AL39" s="57">
        <v>19</v>
      </c>
      <c r="AM39" s="57">
        <v>0</v>
      </c>
      <c r="AN39" s="52">
        <v>89</v>
      </c>
      <c r="AO39" s="52">
        <v>33</v>
      </c>
      <c r="AP39" s="52">
        <v>690</v>
      </c>
      <c r="AQ39" s="53">
        <v>22211</v>
      </c>
      <c r="AR39" s="55">
        <v>144771</v>
      </c>
    </row>
    <row r="40" spans="1:44" ht="30" customHeight="1">
      <c r="A40" s="11"/>
      <c r="B40" s="23" t="s">
        <v>54</v>
      </c>
      <c r="C40" s="12"/>
      <c r="D40" s="143">
        <f>SUM(D9:D39)</f>
        <v>336265</v>
      </c>
      <c r="E40" s="59">
        <f>SUM(E9:E39)</f>
        <v>13258</v>
      </c>
      <c r="F40" s="59">
        <f aca="true" t="shared" si="0" ref="F40:AR40">SUM(F9:F39)</f>
        <v>119876</v>
      </c>
      <c r="G40" s="59">
        <f t="shared" si="0"/>
        <v>3608</v>
      </c>
      <c r="H40" s="59">
        <f t="shared" si="0"/>
        <v>64083</v>
      </c>
      <c r="I40" s="59">
        <f t="shared" si="0"/>
        <v>4</v>
      </c>
      <c r="J40" s="59">
        <f t="shared" si="0"/>
        <v>3</v>
      </c>
      <c r="K40" s="59">
        <f t="shared" si="0"/>
        <v>22</v>
      </c>
      <c r="L40" s="59">
        <f t="shared" si="0"/>
        <v>0</v>
      </c>
      <c r="M40" s="59">
        <f t="shared" si="0"/>
        <v>0</v>
      </c>
      <c r="N40" s="59">
        <f t="shared" si="0"/>
        <v>0</v>
      </c>
      <c r="O40" s="59">
        <f t="shared" si="0"/>
        <v>179</v>
      </c>
      <c r="P40" s="59">
        <f t="shared" si="0"/>
        <v>211070</v>
      </c>
      <c r="Q40" s="59">
        <f t="shared" si="0"/>
        <v>4944</v>
      </c>
      <c r="R40" s="59">
        <f t="shared" si="0"/>
        <v>47870</v>
      </c>
      <c r="S40" s="59">
        <f t="shared" si="0"/>
        <v>113</v>
      </c>
      <c r="T40" s="59">
        <f t="shared" si="0"/>
        <v>197261</v>
      </c>
      <c r="U40" s="59">
        <f t="shared" si="0"/>
        <v>5810</v>
      </c>
      <c r="V40" s="59">
        <f t="shared" si="0"/>
        <v>55345</v>
      </c>
      <c r="W40" s="59">
        <f t="shared" si="0"/>
        <v>73</v>
      </c>
      <c r="X40" s="59">
        <f t="shared" si="0"/>
        <v>116468</v>
      </c>
      <c r="Y40" s="59">
        <f t="shared" si="0"/>
        <v>2634</v>
      </c>
      <c r="Z40" s="59">
        <f t="shared" si="0"/>
        <v>44015</v>
      </c>
      <c r="AA40" s="59">
        <f t="shared" si="0"/>
        <v>0</v>
      </c>
      <c r="AB40" s="59">
        <f t="shared" si="0"/>
        <v>0</v>
      </c>
      <c r="AC40" s="59">
        <f t="shared" si="0"/>
        <v>26</v>
      </c>
      <c r="AD40" s="59">
        <f t="shared" si="0"/>
        <v>3</v>
      </c>
      <c r="AE40" s="59">
        <f t="shared" si="0"/>
        <v>1</v>
      </c>
      <c r="AF40" s="59">
        <f t="shared" si="0"/>
        <v>2754</v>
      </c>
      <c r="AG40" s="59">
        <f t="shared" si="0"/>
        <v>0</v>
      </c>
      <c r="AH40" s="59">
        <f t="shared" si="0"/>
        <v>0</v>
      </c>
      <c r="AI40" s="59">
        <f t="shared" si="0"/>
        <v>5</v>
      </c>
      <c r="AJ40" s="59">
        <f t="shared" si="0"/>
        <v>20401</v>
      </c>
      <c r="AK40" s="59">
        <f t="shared" si="0"/>
        <v>207</v>
      </c>
      <c r="AL40" s="59">
        <f t="shared" si="0"/>
        <v>1559</v>
      </c>
      <c r="AM40" s="59">
        <f t="shared" si="0"/>
        <v>0</v>
      </c>
      <c r="AN40" s="59">
        <f t="shared" si="0"/>
        <v>2545</v>
      </c>
      <c r="AO40" s="59">
        <f t="shared" si="0"/>
        <v>5813</v>
      </c>
      <c r="AP40" s="59">
        <f t="shared" si="0"/>
        <v>55888</v>
      </c>
      <c r="AQ40" s="59">
        <f t="shared" si="0"/>
        <v>1312103</v>
      </c>
      <c r="AR40" s="60">
        <f t="shared" si="0"/>
        <v>7515626</v>
      </c>
    </row>
    <row r="41" spans="1:44" ht="13.5">
      <c r="A41" s="13"/>
      <c r="B41" s="14" t="s">
        <v>33</v>
      </c>
      <c r="C41" s="15"/>
      <c r="D41" s="61">
        <v>1723</v>
      </c>
      <c r="E41" s="62">
        <v>76</v>
      </c>
      <c r="F41" s="63">
        <v>625</v>
      </c>
      <c r="G41" s="64">
        <v>12</v>
      </c>
      <c r="H41" s="63">
        <v>304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63">
        <v>971</v>
      </c>
      <c r="Q41" s="63">
        <v>5</v>
      </c>
      <c r="R41" s="65">
        <v>169</v>
      </c>
      <c r="S41" s="43">
        <v>0</v>
      </c>
      <c r="T41" s="66">
        <v>907</v>
      </c>
      <c r="U41" s="66">
        <v>9</v>
      </c>
      <c r="V41" s="67">
        <v>176</v>
      </c>
      <c r="W41" s="67">
        <v>0</v>
      </c>
      <c r="X41" s="67">
        <v>512</v>
      </c>
      <c r="Y41" s="67">
        <v>5</v>
      </c>
      <c r="Z41" s="67">
        <v>168</v>
      </c>
      <c r="AA41" s="67">
        <v>0</v>
      </c>
      <c r="AB41" s="67">
        <v>0</v>
      </c>
      <c r="AC41" s="67">
        <v>0</v>
      </c>
      <c r="AD41" s="67">
        <v>0</v>
      </c>
      <c r="AE41" s="37">
        <v>0</v>
      </c>
      <c r="AF41" s="67">
        <v>5</v>
      </c>
      <c r="AG41" s="67">
        <v>0</v>
      </c>
      <c r="AH41" s="77">
        <v>0</v>
      </c>
      <c r="AI41" s="49">
        <v>0</v>
      </c>
      <c r="AJ41" s="67">
        <v>87</v>
      </c>
      <c r="AK41" s="67">
        <v>0</v>
      </c>
      <c r="AL41" s="67">
        <v>3</v>
      </c>
      <c r="AM41" s="67">
        <v>0</v>
      </c>
      <c r="AN41" s="68">
        <v>16</v>
      </c>
      <c r="AO41" s="63">
        <v>18</v>
      </c>
      <c r="AP41" s="68">
        <v>270</v>
      </c>
      <c r="AQ41" s="64">
        <v>6061</v>
      </c>
      <c r="AR41" s="69">
        <v>33754</v>
      </c>
    </row>
    <row r="42" spans="1:44" ht="13.5">
      <c r="A42" s="5"/>
      <c r="B42" s="6" t="s">
        <v>34</v>
      </c>
      <c r="C42" s="7"/>
      <c r="D42" s="39">
        <v>873</v>
      </c>
      <c r="E42" s="40">
        <v>80</v>
      </c>
      <c r="F42" s="41">
        <v>393</v>
      </c>
      <c r="G42" s="42">
        <v>19</v>
      </c>
      <c r="H42" s="41">
        <v>327</v>
      </c>
      <c r="I42" s="43">
        <v>0</v>
      </c>
      <c r="J42" s="43">
        <v>0</v>
      </c>
      <c r="K42" s="43">
        <v>1</v>
      </c>
      <c r="L42" s="43">
        <v>0</v>
      </c>
      <c r="M42" s="43">
        <v>0</v>
      </c>
      <c r="N42" s="43">
        <v>0</v>
      </c>
      <c r="O42" s="41">
        <v>1</v>
      </c>
      <c r="P42" s="41">
        <v>1158</v>
      </c>
      <c r="Q42" s="41">
        <v>11</v>
      </c>
      <c r="R42" s="44">
        <v>272</v>
      </c>
      <c r="S42" s="43">
        <v>0</v>
      </c>
      <c r="T42" s="43">
        <v>1121</v>
      </c>
      <c r="U42" s="43">
        <v>12</v>
      </c>
      <c r="V42" s="37">
        <v>269</v>
      </c>
      <c r="W42" s="37">
        <v>1</v>
      </c>
      <c r="X42" s="37">
        <v>552</v>
      </c>
      <c r="Y42" s="37">
        <v>5</v>
      </c>
      <c r="Z42" s="37">
        <v>354</v>
      </c>
      <c r="AA42" s="37">
        <v>0</v>
      </c>
      <c r="AB42" s="67">
        <v>0</v>
      </c>
      <c r="AC42" s="67">
        <v>0</v>
      </c>
      <c r="AD42" s="67">
        <v>0</v>
      </c>
      <c r="AE42" s="37">
        <v>0</v>
      </c>
      <c r="AF42" s="37">
        <v>21</v>
      </c>
      <c r="AG42" s="37">
        <v>0</v>
      </c>
      <c r="AH42" s="75">
        <v>0</v>
      </c>
      <c r="AI42" s="49">
        <v>0</v>
      </c>
      <c r="AJ42" s="37">
        <v>108</v>
      </c>
      <c r="AK42" s="37">
        <v>0</v>
      </c>
      <c r="AL42" s="37">
        <v>6</v>
      </c>
      <c r="AM42" s="37">
        <v>0</v>
      </c>
      <c r="AN42" s="41">
        <v>27</v>
      </c>
      <c r="AO42" s="41">
        <v>15</v>
      </c>
      <c r="AP42" s="41">
        <v>265</v>
      </c>
      <c r="AQ42" s="42">
        <v>5891</v>
      </c>
      <c r="AR42" s="44">
        <v>38007</v>
      </c>
    </row>
    <row r="43" spans="1:44" ht="13.5">
      <c r="A43" s="5"/>
      <c r="B43" s="6" t="s">
        <v>35</v>
      </c>
      <c r="C43" s="7"/>
      <c r="D43" s="39">
        <v>618</v>
      </c>
      <c r="E43" s="40">
        <v>65</v>
      </c>
      <c r="F43" s="41">
        <v>270</v>
      </c>
      <c r="G43" s="42">
        <v>19</v>
      </c>
      <c r="H43" s="41">
        <v>234</v>
      </c>
      <c r="I43" s="43">
        <v>0</v>
      </c>
      <c r="J43" s="43">
        <v>0</v>
      </c>
      <c r="K43" s="43">
        <v>1</v>
      </c>
      <c r="L43" s="43">
        <v>0</v>
      </c>
      <c r="M43" s="43">
        <v>0</v>
      </c>
      <c r="N43" s="43">
        <v>0</v>
      </c>
      <c r="O43" s="41">
        <v>0</v>
      </c>
      <c r="P43" s="41">
        <v>1161</v>
      </c>
      <c r="Q43" s="41">
        <v>15</v>
      </c>
      <c r="R43" s="44">
        <v>605</v>
      </c>
      <c r="S43" s="43">
        <v>0</v>
      </c>
      <c r="T43" s="43">
        <v>919</v>
      </c>
      <c r="U43" s="43">
        <v>24</v>
      </c>
      <c r="V43" s="37">
        <v>462</v>
      </c>
      <c r="W43" s="43">
        <v>0</v>
      </c>
      <c r="X43" s="37">
        <v>783</v>
      </c>
      <c r="Y43" s="37">
        <v>14</v>
      </c>
      <c r="Z43" s="37">
        <v>754</v>
      </c>
      <c r="AA43" s="37">
        <v>0</v>
      </c>
      <c r="AB43" s="67">
        <v>0</v>
      </c>
      <c r="AC43" s="67">
        <v>0</v>
      </c>
      <c r="AD43" s="67">
        <v>0</v>
      </c>
      <c r="AE43" s="37">
        <v>0</v>
      </c>
      <c r="AF43" s="37">
        <v>18</v>
      </c>
      <c r="AG43" s="37">
        <v>0</v>
      </c>
      <c r="AH43" s="75">
        <v>0</v>
      </c>
      <c r="AI43" s="49">
        <v>0</v>
      </c>
      <c r="AJ43" s="37">
        <v>69</v>
      </c>
      <c r="AK43" s="37">
        <v>0</v>
      </c>
      <c r="AL43" s="37">
        <v>6</v>
      </c>
      <c r="AM43" s="37">
        <v>0</v>
      </c>
      <c r="AN43" s="41">
        <v>65</v>
      </c>
      <c r="AO43" s="41">
        <v>24</v>
      </c>
      <c r="AP43" s="41">
        <v>193</v>
      </c>
      <c r="AQ43" s="42">
        <v>6319</v>
      </c>
      <c r="AR43" s="44">
        <v>41712</v>
      </c>
    </row>
    <row r="44" spans="1:44" ht="13.5">
      <c r="A44" s="5"/>
      <c r="B44" s="6" t="s">
        <v>36</v>
      </c>
      <c r="C44" s="7"/>
      <c r="D44" s="39">
        <v>868</v>
      </c>
      <c r="E44" s="40">
        <v>44</v>
      </c>
      <c r="F44" s="41">
        <v>211</v>
      </c>
      <c r="G44" s="42">
        <v>49</v>
      </c>
      <c r="H44" s="41">
        <v>175</v>
      </c>
      <c r="I44" s="43">
        <v>0</v>
      </c>
      <c r="J44" s="43">
        <v>0</v>
      </c>
      <c r="K44" s="43">
        <v>1</v>
      </c>
      <c r="L44" s="43">
        <v>0</v>
      </c>
      <c r="M44" s="43">
        <v>0</v>
      </c>
      <c r="N44" s="43">
        <v>0</v>
      </c>
      <c r="O44" s="41">
        <v>5</v>
      </c>
      <c r="P44" s="41">
        <v>1352</v>
      </c>
      <c r="Q44" s="41">
        <v>13</v>
      </c>
      <c r="R44" s="44">
        <v>264</v>
      </c>
      <c r="S44" s="43">
        <v>0</v>
      </c>
      <c r="T44" s="43">
        <v>1066</v>
      </c>
      <c r="U44" s="43">
        <v>21</v>
      </c>
      <c r="V44" s="37">
        <v>302</v>
      </c>
      <c r="W44" s="37">
        <v>2</v>
      </c>
      <c r="X44" s="37">
        <v>747</v>
      </c>
      <c r="Y44" s="37">
        <v>4</v>
      </c>
      <c r="Z44" s="37">
        <v>233</v>
      </c>
      <c r="AA44" s="37">
        <v>0</v>
      </c>
      <c r="AB44" s="67">
        <v>0</v>
      </c>
      <c r="AC44" s="67">
        <v>0</v>
      </c>
      <c r="AD44" s="67">
        <v>0</v>
      </c>
      <c r="AE44" s="37">
        <v>0</v>
      </c>
      <c r="AF44" s="37">
        <v>13</v>
      </c>
      <c r="AG44" s="37">
        <v>0</v>
      </c>
      <c r="AH44" s="75">
        <v>0</v>
      </c>
      <c r="AI44" s="48">
        <v>0</v>
      </c>
      <c r="AJ44" s="37">
        <v>132</v>
      </c>
      <c r="AK44" s="37">
        <v>0</v>
      </c>
      <c r="AL44" s="37">
        <v>12</v>
      </c>
      <c r="AM44" s="37">
        <v>0</v>
      </c>
      <c r="AN44" s="41">
        <v>26</v>
      </c>
      <c r="AO44" s="41">
        <v>62</v>
      </c>
      <c r="AP44" s="41">
        <v>161</v>
      </c>
      <c r="AQ44" s="42">
        <v>5763</v>
      </c>
      <c r="AR44" s="44">
        <v>39690</v>
      </c>
    </row>
    <row r="45" spans="1:44" ht="13.5">
      <c r="A45" s="5"/>
      <c r="B45" s="6" t="s">
        <v>37</v>
      </c>
      <c r="C45" s="7"/>
      <c r="D45" s="39">
        <v>5467</v>
      </c>
      <c r="E45" s="40">
        <v>171</v>
      </c>
      <c r="F45" s="41">
        <v>736</v>
      </c>
      <c r="G45" s="42">
        <v>34</v>
      </c>
      <c r="H45" s="41">
        <v>567</v>
      </c>
      <c r="I45" s="43">
        <v>0</v>
      </c>
      <c r="J45" s="43">
        <v>0</v>
      </c>
      <c r="K45" s="43">
        <v>1</v>
      </c>
      <c r="L45" s="43">
        <v>0</v>
      </c>
      <c r="M45" s="43">
        <v>0</v>
      </c>
      <c r="N45" s="43">
        <v>0</v>
      </c>
      <c r="O45" s="41">
        <v>3</v>
      </c>
      <c r="P45" s="41">
        <v>3744</v>
      </c>
      <c r="Q45" s="41">
        <v>17</v>
      </c>
      <c r="R45" s="44">
        <v>624</v>
      </c>
      <c r="S45" s="45">
        <v>4</v>
      </c>
      <c r="T45" s="43">
        <v>3558</v>
      </c>
      <c r="U45" s="43">
        <v>22</v>
      </c>
      <c r="V45" s="37">
        <v>639</v>
      </c>
      <c r="W45" s="37">
        <v>2</v>
      </c>
      <c r="X45" s="37">
        <v>1726</v>
      </c>
      <c r="Y45" s="37">
        <v>16</v>
      </c>
      <c r="Z45" s="37">
        <v>590</v>
      </c>
      <c r="AA45" s="37">
        <v>0</v>
      </c>
      <c r="AB45" s="67">
        <v>0</v>
      </c>
      <c r="AC45" s="67">
        <v>0</v>
      </c>
      <c r="AD45" s="67">
        <v>0</v>
      </c>
      <c r="AE45" s="37">
        <v>0</v>
      </c>
      <c r="AF45" s="37">
        <v>36</v>
      </c>
      <c r="AG45" s="37">
        <v>0</v>
      </c>
      <c r="AH45" s="75">
        <v>0</v>
      </c>
      <c r="AI45" s="49">
        <v>0</v>
      </c>
      <c r="AJ45" s="37">
        <v>405</v>
      </c>
      <c r="AK45" s="37">
        <v>1</v>
      </c>
      <c r="AL45" s="37">
        <v>9</v>
      </c>
      <c r="AM45" s="37">
        <v>0</v>
      </c>
      <c r="AN45" s="41">
        <v>26</v>
      </c>
      <c r="AO45" s="41">
        <v>25</v>
      </c>
      <c r="AP45" s="41">
        <v>527</v>
      </c>
      <c r="AQ45" s="42">
        <v>18950</v>
      </c>
      <c r="AR45" s="44">
        <v>115193</v>
      </c>
    </row>
    <row r="46" spans="1:44" ht="13.5">
      <c r="A46" s="5"/>
      <c r="B46" s="6" t="s">
        <v>38</v>
      </c>
      <c r="C46" s="7"/>
      <c r="D46" s="39">
        <v>516</v>
      </c>
      <c r="E46" s="40">
        <v>39</v>
      </c>
      <c r="F46" s="41">
        <v>81</v>
      </c>
      <c r="G46" s="42">
        <v>5</v>
      </c>
      <c r="H46" s="41">
        <v>109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1">
        <v>623</v>
      </c>
      <c r="Q46" s="41">
        <v>5</v>
      </c>
      <c r="R46" s="44">
        <v>116</v>
      </c>
      <c r="S46" s="43">
        <v>0</v>
      </c>
      <c r="T46" s="43">
        <v>629</v>
      </c>
      <c r="U46" s="43">
        <v>17</v>
      </c>
      <c r="V46" s="37">
        <v>162</v>
      </c>
      <c r="W46" s="43">
        <v>0</v>
      </c>
      <c r="X46" s="37">
        <v>359</v>
      </c>
      <c r="Y46" s="37">
        <v>0</v>
      </c>
      <c r="Z46" s="37">
        <v>131</v>
      </c>
      <c r="AA46" s="37">
        <v>0</v>
      </c>
      <c r="AB46" s="67">
        <v>0</v>
      </c>
      <c r="AC46" s="67">
        <v>0</v>
      </c>
      <c r="AD46" s="67">
        <v>0</v>
      </c>
      <c r="AE46" s="37">
        <v>0</v>
      </c>
      <c r="AF46" s="37">
        <v>7</v>
      </c>
      <c r="AG46" s="37">
        <v>0</v>
      </c>
      <c r="AH46" s="75">
        <v>0</v>
      </c>
      <c r="AI46" s="49">
        <v>0</v>
      </c>
      <c r="AJ46" s="37">
        <v>63</v>
      </c>
      <c r="AK46" s="37">
        <v>1</v>
      </c>
      <c r="AL46" s="37">
        <v>3</v>
      </c>
      <c r="AM46" s="37">
        <v>0</v>
      </c>
      <c r="AN46" s="41">
        <v>33</v>
      </c>
      <c r="AO46" s="41">
        <v>3</v>
      </c>
      <c r="AP46" s="41">
        <v>83</v>
      </c>
      <c r="AQ46" s="42">
        <v>2985</v>
      </c>
      <c r="AR46" s="44">
        <v>20078</v>
      </c>
    </row>
    <row r="47" spans="1:44" ht="13.5">
      <c r="A47" s="5"/>
      <c r="B47" s="6" t="s">
        <v>39</v>
      </c>
      <c r="C47" s="7"/>
      <c r="D47" s="39">
        <v>1118</v>
      </c>
      <c r="E47" s="40">
        <v>64</v>
      </c>
      <c r="F47" s="41">
        <v>186</v>
      </c>
      <c r="G47" s="42">
        <v>27</v>
      </c>
      <c r="H47" s="41">
        <v>239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1">
        <v>7</v>
      </c>
      <c r="P47" s="41">
        <v>1503</v>
      </c>
      <c r="Q47" s="41">
        <v>8</v>
      </c>
      <c r="R47" s="44">
        <v>282</v>
      </c>
      <c r="S47" s="45">
        <v>4</v>
      </c>
      <c r="T47" s="43">
        <v>1290</v>
      </c>
      <c r="U47" s="43">
        <v>7</v>
      </c>
      <c r="V47" s="37">
        <v>295</v>
      </c>
      <c r="W47" s="37">
        <v>1</v>
      </c>
      <c r="X47" s="37">
        <v>778</v>
      </c>
      <c r="Y47" s="37">
        <v>4</v>
      </c>
      <c r="Z47" s="37">
        <v>413</v>
      </c>
      <c r="AA47" s="37">
        <v>0</v>
      </c>
      <c r="AB47" s="67">
        <v>0</v>
      </c>
      <c r="AC47" s="67">
        <v>0</v>
      </c>
      <c r="AD47" s="67">
        <v>0</v>
      </c>
      <c r="AE47" s="37">
        <v>0</v>
      </c>
      <c r="AF47" s="37">
        <v>17</v>
      </c>
      <c r="AG47" s="37">
        <v>0</v>
      </c>
      <c r="AH47" s="75">
        <v>0</v>
      </c>
      <c r="AI47" s="49">
        <v>0</v>
      </c>
      <c r="AJ47" s="37">
        <v>149</v>
      </c>
      <c r="AK47" s="37">
        <v>0</v>
      </c>
      <c r="AL47" s="37">
        <v>6</v>
      </c>
      <c r="AM47" s="37">
        <v>0</v>
      </c>
      <c r="AN47" s="41">
        <v>44</v>
      </c>
      <c r="AO47" s="41">
        <v>16</v>
      </c>
      <c r="AP47" s="41">
        <v>157</v>
      </c>
      <c r="AQ47" s="42">
        <v>6615</v>
      </c>
      <c r="AR47" s="44">
        <v>44711</v>
      </c>
    </row>
    <row r="48" spans="1:44" ht="13.5">
      <c r="A48" s="5"/>
      <c r="B48" s="6" t="s">
        <v>40</v>
      </c>
      <c r="C48" s="7"/>
      <c r="D48" s="39">
        <v>1797</v>
      </c>
      <c r="E48" s="40">
        <v>63</v>
      </c>
      <c r="F48" s="41">
        <v>299</v>
      </c>
      <c r="G48" s="42">
        <v>28</v>
      </c>
      <c r="H48" s="41">
        <v>219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3</v>
      </c>
      <c r="P48" s="41">
        <v>1256</v>
      </c>
      <c r="Q48" s="41">
        <v>5</v>
      </c>
      <c r="R48" s="44">
        <v>327</v>
      </c>
      <c r="S48" s="43">
        <v>0</v>
      </c>
      <c r="T48" s="43">
        <v>1100</v>
      </c>
      <c r="U48" s="43">
        <v>7</v>
      </c>
      <c r="V48" s="37">
        <v>323</v>
      </c>
      <c r="W48" s="43">
        <v>0</v>
      </c>
      <c r="X48" s="37">
        <v>540</v>
      </c>
      <c r="Y48" s="37">
        <v>3</v>
      </c>
      <c r="Z48" s="37">
        <v>389</v>
      </c>
      <c r="AA48" s="37">
        <v>0</v>
      </c>
      <c r="AB48" s="67">
        <v>0</v>
      </c>
      <c r="AC48" s="67">
        <v>0</v>
      </c>
      <c r="AD48" s="67">
        <v>0</v>
      </c>
      <c r="AE48" s="37">
        <v>0</v>
      </c>
      <c r="AF48" s="37">
        <v>15</v>
      </c>
      <c r="AG48" s="37">
        <v>0</v>
      </c>
      <c r="AH48" s="75">
        <v>0</v>
      </c>
      <c r="AI48" s="49">
        <v>0</v>
      </c>
      <c r="AJ48" s="37">
        <v>95</v>
      </c>
      <c r="AK48" s="37">
        <v>1</v>
      </c>
      <c r="AL48" s="37">
        <v>1</v>
      </c>
      <c r="AM48" s="37">
        <v>0</v>
      </c>
      <c r="AN48" s="41">
        <v>39</v>
      </c>
      <c r="AO48" s="41">
        <v>20</v>
      </c>
      <c r="AP48" s="41">
        <v>204</v>
      </c>
      <c r="AQ48" s="42">
        <v>6734</v>
      </c>
      <c r="AR48" s="44">
        <v>39174</v>
      </c>
    </row>
    <row r="49" spans="1:44" ht="13.5">
      <c r="A49" s="5"/>
      <c r="B49" s="6" t="s">
        <v>41</v>
      </c>
      <c r="C49" s="7"/>
      <c r="D49" s="39">
        <v>1576</v>
      </c>
      <c r="E49" s="40">
        <v>66</v>
      </c>
      <c r="F49" s="41">
        <v>353</v>
      </c>
      <c r="G49" s="42">
        <v>61</v>
      </c>
      <c r="H49" s="41">
        <v>260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1">
        <v>1497</v>
      </c>
      <c r="Q49" s="41">
        <v>15</v>
      </c>
      <c r="R49" s="44">
        <v>506</v>
      </c>
      <c r="S49" s="45">
        <v>1</v>
      </c>
      <c r="T49" s="43">
        <v>1393</v>
      </c>
      <c r="U49" s="43">
        <v>11</v>
      </c>
      <c r="V49" s="37">
        <v>470</v>
      </c>
      <c r="W49" s="37">
        <v>0</v>
      </c>
      <c r="X49" s="37">
        <v>763</v>
      </c>
      <c r="Y49" s="37">
        <v>8</v>
      </c>
      <c r="Z49" s="37">
        <v>596</v>
      </c>
      <c r="AA49" s="37">
        <v>0</v>
      </c>
      <c r="AB49" s="67">
        <v>0</v>
      </c>
      <c r="AC49" s="67">
        <v>0</v>
      </c>
      <c r="AD49" s="67">
        <v>0</v>
      </c>
      <c r="AE49" s="37">
        <v>0</v>
      </c>
      <c r="AF49" s="37">
        <v>10</v>
      </c>
      <c r="AG49" s="37">
        <v>0</v>
      </c>
      <c r="AH49" s="75">
        <v>0</v>
      </c>
      <c r="AI49" s="49">
        <v>0</v>
      </c>
      <c r="AJ49" s="37">
        <v>122</v>
      </c>
      <c r="AK49" s="37">
        <v>0</v>
      </c>
      <c r="AL49" s="37">
        <v>9</v>
      </c>
      <c r="AM49" s="37">
        <v>0</v>
      </c>
      <c r="AN49" s="41">
        <v>53</v>
      </c>
      <c r="AO49" s="41">
        <v>30</v>
      </c>
      <c r="AP49" s="41">
        <v>266</v>
      </c>
      <c r="AQ49" s="42">
        <v>8066</v>
      </c>
      <c r="AR49" s="44">
        <v>51023</v>
      </c>
    </row>
    <row r="50" spans="1:44" ht="13.5" customHeight="1">
      <c r="A50" s="5"/>
      <c r="B50" s="6" t="s">
        <v>42</v>
      </c>
      <c r="C50" s="7"/>
      <c r="D50" s="39">
        <v>573</v>
      </c>
      <c r="E50" s="40">
        <v>35</v>
      </c>
      <c r="F50" s="41">
        <v>123</v>
      </c>
      <c r="G50" s="42">
        <v>16</v>
      </c>
      <c r="H50" s="41">
        <v>71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1">
        <v>579</v>
      </c>
      <c r="Q50" s="41">
        <v>2</v>
      </c>
      <c r="R50" s="44">
        <v>260</v>
      </c>
      <c r="S50" s="45">
        <v>1</v>
      </c>
      <c r="T50" s="43">
        <v>493</v>
      </c>
      <c r="U50" s="43">
        <v>16</v>
      </c>
      <c r="V50" s="37">
        <v>197</v>
      </c>
      <c r="W50" s="37">
        <v>0</v>
      </c>
      <c r="X50" s="37">
        <v>268</v>
      </c>
      <c r="Y50" s="37">
        <v>2</v>
      </c>
      <c r="Z50" s="37">
        <v>293</v>
      </c>
      <c r="AA50" s="37">
        <v>0</v>
      </c>
      <c r="AB50" s="37">
        <v>0</v>
      </c>
      <c r="AC50" s="37">
        <v>0</v>
      </c>
      <c r="AD50" s="70">
        <v>0</v>
      </c>
      <c r="AE50" s="70">
        <v>0</v>
      </c>
      <c r="AF50" s="37">
        <v>6</v>
      </c>
      <c r="AG50" s="37">
        <v>0</v>
      </c>
      <c r="AH50" s="75">
        <v>0</v>
      </c>
      <c r="AI50" s="73">
        <v>0</v>
      </c>
      <c r="AJ50" s="37">
        <v>37</v>
      </c>
      <c r="AK50" s="37">
        <v>0</v>
      </c>
      <c r="AL50" s="37">
        <v>0</v>
      </c>
      <c r="AM50" s="37">
        <v>0</v>
      </c>
      <c r="AN50" s="41">
        <v>26</v>
      </c>
      <c r="AO50" s="41">
        <v>17</v>
      </c>
      <c r="AP50" s="41">
        <v>86</v>
      </c>
      <c r="AQ50" s="42">
        <v>3101</v>
      </c>
      <c r="AR50" s="44">
        <v>18698</v>
      </c>
    </row>
    <row r="51" spans="1:44" ht="13.5">
      <c r="A51" s="11"/>
      <c r="B51" s="16" t="s">
        <v>43</v>
      </c>
      <c r="C51" s="17"/>
      <c r="D51" s="143">
        <f>SUM(D41:D50)</f>
        <v>15129</v>
      </c>
      <c r="E51" s="59">
        <f>SUM(E41:E50)</f>
        <v>703</v>
      </c>
      <c r="F51" s="59">
        <f aca="true" t="shared" si="1" ref="F51:AR51">SUM(F41:F50)</f>
        <v>3277</v>
      </c>
      <c r="G51" s="59">
        <f t="shared" si="1"/>
        <v>270</v>
      </c>
      <c r="H51" s="59">
        <f t="shared" si="1"/>
        <v>2505</v>
      </c>
      <c r="I51" s="59">
        <f t="shared" si="1"/>
        <v>0</v>
      </c>
      <c r="J51" s="59">
        <f t="shared" si="1"/>
        <v>0</v>
      </c>
      <c r="K51" s="59">
        <f t="shared" si="1"/>
        <v>4</v>
      </c>
      <c r="L51" s="59">
        <f t="shared" si="1"/>
        <v>0</v>
      </c>
      <c r="M51" s="59">
        <f t="shared" si="1"/>
        <v>0</v>
      </c>
      <c r="N51" s="59">
        <f t="shared" si="1"/>
        <v>0</v>
      </c>
      <c r="O51" s="59">
        <f t="shared" si="1"/>
        <v>19</v>
      </c>
      <c r="P51" s="59">
        <f t="shared" si="1"/>
        <v>13844</v>
      </c>
      <c r="Q51" s="59">
        <f t="shared" si="1"/>
        <v>96</v>
      </c>
      <c r="R51" s="59">
        <f t="shared" si="1"/>
        <v>3425</v>
      </c>
      <c r="S51" s="59">
        <f t="shared" si="1"/>
        <v>10</v>
      </c>
      <c r="T51" s="59">
        <f t="shared" si="1"/>
        <v>12476</v>
      </c>
      <c r="U51" s="59">
        <f t="shared" si="1"/>
        <v>146</v>
      </c>
      <c r="V51" s="59">
        <f t="shared" si="1"/>
        <v>3295</v>
      </c>
      <c r="W51" s="59">
        <f t="shared" si="1"/>
        <v>6</v>
      </c>
      <c r="X51" s="59">
        <f t="shared" si="1"/>
        <v>7028</v>
      </c>
      <c r="Y51" s="59">
        <f t="shared" si="1"/>
        <v>61</v>
      </c>
      <c r="Z51" s="59">
        <f t="shared" si="1"/>
        <v>3921</v>
      </c>
      <c r="AA51" s="59">
        <f t="shared" si="1"/>
        <v>0</v>
      </c>
      <c r="AB51" s="59">
        <f t="shared" si="1"/>
        <v>0</v>
      </c>
      <c r="AC51" s="59">
        <f t="shared" si="1"/>
        <v>0</v>
      </c>
      <c r="AD51" s="59">
        <f t="shared" si="1"/>
        <v>0</v>
      </c>
      <c r="AE51" s="59">
        <f t="shared" si="1"/>
        <v>0</v>
      </c>
      <c r="AF51" s="59">
        <f t="shared" si="1"/>
        <v>148</v>
      </c>
      <c r="AG51" s="59">
        <f t="shared" si="1"/>
        <v>0</v>
      </c>
      <c r="AH51" s="59">
        <f t="shared" si="1"/>
        <v>0</v>
      </c>
      <c r="AI51" s="59">
        <f t="shared" si="1"/>
        <v>0</v>
      </c>
      <c r="AJ51" s="59">
        <f t="shared" si="1"/>
        <v>1267</v>
      </c>
      <c r="AK51" s="59">
        <f t="shared" si="1"/>
        <v>3</v>
      </c>
      <c r="AL51" s="59">
        <f t="shared" si="1"/>
        <v>55</v>
      </c>
      <c r="AM51" s="59">
        <f t="shared" si="1"/>
        <v>0</v>
      </c>
      <c r="AN51" s="59">
        <f t="shared" si="1"/>
        <v>355</v>
      </c>
      <c r="AO51" s="59">
        <f t="shared" si="1"/>
        <v>230</v>
      </c>
      <c r="AP51" s="59">
        <f t="shared" si="1"/>
        <v>2212</v>
      </c>
      <c r="AQ51" s="59">
        <f t="shared" si="1"/>
        <v>70485</v>
      </c>
      <c r="AR51" s="60">
        <f t="shared" si="1"/>
        <v>442040</v>
      </c>
    </row>
    <row r="52" spans="1:44" ht="30" customHeight="1">
      <c r="A52" s="11"/>
      <c r="B52" s="23" t="s">
        <v>55</v>
      </c>
      <c r="C52" s="12"/>
      <c r="D52" s="143">
        <f>D40+D51</f>
        <v>351394</v>
      </c>
      <c r="E52" s="59">
        <f>E40+E51</f>
        <v>13961</v>
      </c>
      <c r="F52" s="59">
        <f aca="true" t="shared" si="2" ref="F52:AR52">F40+F51</f>
        <v>123153</v>
      </c>
      <c r="G52" s="59">
        <f t="shared" si="2"/>
        <v>3878</v>
      </c>
      <c r="H52" s="59">
        <f t="shared" si="2"/>
        <v>66588</v>
      </c>
      <c r="I52" s="59">
        <f t="shared" si="2"/>
        <v>4</v>
      </c>
      <c r="J52" s="59">
        <f t="shared" si="2"/>
        <v>3</v>
      </c>
      <c r="K52" s="59">
        <f t="shared" si="2"/>
        <v>26</v>
      </c>
      <c r="L52" s="59">
        <f t="shared" si="2"/>
        <v>0</v>
      </c>
      <c r="M52" s="59">
        <f t="shared" si="2"/>
        <v>0</v>
      </c>
      <c r="N52" s="59">
        <f t="shared" si="2"/>
        <v>0</v>
      </c>
      <c r="O52" s="59">
        <f t="shared" si="2"/>
        <v>198</v>
      </c>
      <c r="P52" s="59">
        <f t="shared" si="2"/>
        <v>224914</v>
      </c>
      <c r="Q52" s="59">
        <f t="shared" si="2"/>
        <v>5040</v>
      </c>
      <c r="R52" s="59">
        <f t="shared" si="2"/>
        <v>51295</v>
      </c>
      <c r="S52" s="59">
        <f t="shared" si="2"/>
        <v>123</v>
      </c>
      <c r="T52" s="59">
        <f t="shared" si="2"/>
        <v>209737</v>
      </c>
      <c r="U52" s="59">
        <f t="shared" si="2"/>
        <v>5956</v>
      </c>
      <c r="V52" s="59">
        <f t="shared" si="2"/>
        <v>58640</v>
      </c>
      <c r="W52" s="59">
        <f t="shared" si="2"/>
        <v>79</v>
      </c>
      <c r="X52" s="59">
        <f t="shared" si="2"/>
        <v>123496</v>
      </c>
      <c r="Y52" s="59">
        <f t="shared" si="2"/>
        <v>2695</v>
      </c>
      <c r="Z52" s="59">
        <f t="shared" si="2"/>
        <v>47936</v>
      </c>
      <c r="AA52" s="59">
        <f t="shared" si="2"/>
        <v>0</v>
      </c>
      <c r="AB52" s="59">
        <f t="shared" si="2"/>
        <v>0</v>
      </c>
      <c r="AC52" s="59">
        <f t="shared" si="2"/>
        <v>26</v>
      </c>
      <c r="AD52" s="59">
        <f t="shared" si="2"/>
        <v>3</v>
      </c>
      <c r="AE52" s="59">
        <f t="shared" si="2"/>
        <v>1</v>
      </c>
      <c r="AF52" s="59">
        <f t="shared" si="2"/>
        <v>2902</v>
      </c>
      <c r="AG52" s="59">
        <f t="shared" si="2"/>
        <v>0</v>
      </c>
      <c r="AH52" s="59">
        <f t="shared" si="2"/>
        <v>0</v>
      </c>
      <c r="AI52" s="59">
        <f t="shared" si="2"/>
        <v>5</v>
      </c>
      <c r="AJ52" s="59">
        <f t="shared" si="2"/>
        <v>21668</v>
      </c>
      <c r="AK52" s="59">
        <f t="shared" si="2"/>
        <v>210</v>
      </c>
      <c r="AL52" s="59">
        <f t="shared" si="2"/>
        <v>1614</v>
      </c>
      <c r="AM52" s="59">
        <f t="shared" si="2"/>
        <v>0</v>
      </c>
      <c r="AN52" s="59">
        <f t="shared" si="2"/>
        <v>2900</v>
      </c>
      <c r="AO52" s="59">
        <f t="shared" si="2"/>
        <v>6043</v>
      </c>
      <c r="AP52" s="59">
        <f t="shared" si="2"/>
        <v>58100</v>
      </c>
      <c r="AQ52" s="59">
        <f t="shared" si="2"/>
        <v>1382588</v>
      </c>
      <c r="AR52" s="60">
        <f t="shared" si="2"/>
        <v>7957666</v>
      </c>
    </row>
    <row r="53" spans="1:44" ht="14.25" thickBot="1">
      <c r="A53" s="18"/>
      <c r="B53" s="19" t="s">
        <v>44</v>
      </c>
      <c r="C53" s="20"/>
      <c r="D53" s="144">
        <f>D7+D8+D52</f>
        <v>459578</v>
      </c>
      <c r="E53" s="71">
        <f>E7+E8+E52</f>
        <v>20578</v>
      </c>
      <c r="F53" s="71">
        <f aca="true" t="shared" si="3" ref="F53:AR53">F7+F8+F52</f>
        <v>169347</v>
      </c>
      <c r="G53" s="71">
        <f t="shared" si="3"/>
        <v>6643</v>
      </c>
      <c r="H53" s="71">
        <f t="shared" si="3"/>
        <v>101480</v>
      </c>
      <c r="I53" s="71">
        <f t="shared" si="3"/>
        <v>4</v>
      </c>
      <c r="J53" s="71">
        <f t="shared" si="3"/>
        <v>3</v>
      </c>
      <c r="K53" s="71">
        <f t="shared" si="3"/>
        <v>47</v>
      </c>
      <c r="L53" s="71">
        <f t="shared" si="3"/>
        <v>0</v>
      </c>
      <c r="M53" s="71">
        <f t="shared" si="3"/>
        <v>0</v>
      </c>
      <c r="N53" s="71">
        <f t="shared" si="3"/>
        <v>0</v>
      </c>
      <c r="O53" s="71">
        <f t="shared" si="3"/>
        <v>294</v>
      </c>
      <c r="P53" s="71">
        <f t="shared" si="3"/>
        <v>308419</v>
      </c>
      <c r="Q53" s="71">
        <f t="shared" si="3"/>
        <v>8672</v>
      </c>
      <c r="R53" s="71">
        <f t="shared" si="3"/>
        <v>77336</v>
      </c>
      <c r="S53" s="71">
        <f t="shared" si="3"/>
        <v>193</v>
      </c>
      <c r="T53" s="71">
        <f t="shared" si="3"/>
        <v>289075</v>
      </c>
      <c r="U53" s="71">
        <f t="shared" si="3"/>
        <v>10039</v>
      </c>
      <c r="V53" s="71">
        <f t="shared" si="3"/>
        <v>91306</v>
      </c>
      <c r="W53" s="71">
        <f t="shared" si="3"/>
        <v>126</v>
      </c>
      <c r="X53" s="71">
        <f t="shared" si="3"/>
        <v>175097</v>
      </c>
      <c r="Y53" s="71">
        <f t="shared" si="3"/>
        <v>4630</v>
      </c>
      <c r="Z53" s="71">
        <f t="shared" si="3"/>
        <v>68664</v>
      </c>
      <c r="AA53" s="71">
        <f t="shared" si="3"/>
        <v>0</v>
      </c>
      <c r="AB53" s="71">
        <f t="shared" si="3"/>
        <v>2</v>
      </c>
      <c r="AC53" s="71">
        <f t="shared" si="3"/>
        <v>123</v>
      </c>
      <c r="AD53" s="71">
        <f t="shared" si="3"/>
        <v>8</v>
      </c>
      <c r="AE53" s="71">
        <f t="shared" si="3"/>
        <v>1</v>
      </c>
      <c r="AF53" s="71">
        <f t="shared" si="3"/>
        <v>4763</v>
      </c>
      <c r="AG53" s="71">
        <f t="shared" si="3"/>
        <v>0</v>
      </c>
      <c r="AH53" s="71">
        <f t="shared" si="3"/>
        <v>0</v>
      </c>
      <c r="AI53" s="71">
        <f t="shared" si="3"/>
        <v>10</v>
      </c>
      <c r="AJ53" s="71">
        <f t="shared" si="3"/>
        <v>29644</v>
      </c>
      <c r="AK53" s="71">
        <f t="shared" si="3"/>
        <v>362</v>
      </c>
      <c r="AL53" s="71">
        <f t="shared" si="3"/>
        <v>2685</v>
      </c>
      <c r="AM53" s="71">
        <f t="shared" si="3"/>
        <v>0</v>
      </c>
      <c r="AN53" s="71">
        <f t="shared" si="3"/>
        <v>3337</v>
      </c>
      <c r="AO53" s="71">
        <f t="shared" si="3"/>
        <v>13636</v>
      </c>
      <c r="AP53" s="71">
        <f t="shared" si="3"/>
        <v>88197</v>
      </c>
      <c r="AQ53" s="71">
        <f t="shared" si="3"/>
        <v>1934299</v>
      </c>
      <c r="AR53" s="72">
        <f t="shared" si="3"/>
        <v>11203589</v>
      </c>
    </row>
    <row r="55" spans="2:24" ht="13.5">
      <c r="B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5:24" ht="13.5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5:24" ht="13.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5:24" ht="13.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5:24" ht="13.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5:24" ht="13.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5:24" ht="13.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5:24" ht="13.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5:24" ht="13.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5:24" ht="13.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5:24" ht="13.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5:24" ht="13.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5:24" ht="13.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5:24" ht="13.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5:24" ht="13.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5:24" ht="13.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5:24" ht="13.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5:24" ht="13.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5:24" ht="13.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5:24" ht="13.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5:24" ht="13.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5:24" ht="13.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5:24" ht="13.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5:24" ht="13.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5:24" ht="13.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5:24" ht="13.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5:24" ht="13.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5:24" ht="13.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5:24" ht="13.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5:24" ht="13.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5:24" ht="13.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5:24" ht="13.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5:24" ht="13.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5:24" ht="13.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5:24" ht="13.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5:24" ht="13.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5:24" ht="13.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5:24" ht="13.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5:24" ht="13.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5:24" ht="13.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5:24" ht="13.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5:24" ht="13.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5:24" ht="13.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5:24" ht="13.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5:24" ht="13.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4" spans="4:24" ht="13.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</sheetData>
  <sheetProtection/>
  <mergeCells count="52">
    <mergeCell ref="I4:I6"/>
    <mergeCell ref="A3:C6"/>
    <mergeCell ref="D4:D6"/>
    <mergeCell ref="F4:F6"/>
    <mergeCell ref="H4:H6"/>
    <mergeCell ref="E4:E6"/>
    <mergeCell ref="G4:G6"/>
    <mergeCell ref="D3:G3"/>
    <mergeCell ref="H3:R3"/>
    <mergeCell ref="J4:J6"/>
    <mergeCell ref="O4:R4"/>
    <mergeCell ref="S3:AH3"/>
    <mergeCell ref="AA4:AD4"/>
    <mergeCell ref="AE4:AH4"/>
    <mergeCell ref="AG5:AG6"/>
    <mergeCell ref="AH5:AH6"/>
    <mergeCell ref="AE5:AE6"/>
    <mergeCell ref="AF5:AF6"/>
    <mergeCell ref="AC5:AC6"/>
    <mergeCell ref="AD5:AD6"/>
    <mergeCell ref="K4:K6"/>
    <mergeCell ref="L4:L6"/>
    <mergeCell ref="M4:M6"/>
    <mergeCell ref="N4:N6"/>
    <mergeCell ref="S4:V4"/>
    <mergeCell ref="W4:Z4"/>
    <mergeCell ref="O5:O6"/>
    <mergeCell ref="P5:P6"/>
    <mergeCell ref="Q5:Q6"/>
    <mergeCell ref="R5:R6"/>
    <mergeCell ref="AI3:AO3"/>
    <mergeCell ref="AP3:AP6"/>
    <mergeCell ref="AQ3:AQ6"/>
    <mergeCell ref="AR3:AR5"/>
    <mergeCell ref="Y5:Y6"/>
    <mergeCell ref="Z5:Z6"/>
    <mergeCell ref="AI4:AL4"/>
    <mergeCell ref="AM4:AM6"/>
    <mergeCell ref="AA5:AA6"/>
    <mergeCell ref="AB5:AB6"/>
    <mergeCell ref="AK5:AK6"/>
    <mergeCell ref="AL5:AL6"/>
    <mergeCell ref="AI5:AI6"/>
    <mergeCell ref="AJ5:AJ6"/>
    <mergeCell ref="AN4:AN6"/>
    <mergeCell ref="AO4:AO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63" r:id="rId1"/>
  <colBreaks count="2" manualBreakCount="2">
    <brk id="18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2019-02-26T00:22:06Z</cp:lastPrinted>
  <dcterms:created xsi:type="dcterms:W3CDTF">2003-11-14T10:42:06Z</dcterms:created>
  <dcterms:modified xsi:type="dcterms:W3CDTF">2022-03-03T06:09:33Z</dcterms:modified>
  <cp:category/>
  <cp:version/>
  <cp:contentType/>
  <cp:contentStatus/>
</cp:coreProperties>
</file>