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90" windowWidth="14940" windowHeight="8535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<sst xmlns="http://schemas.openxmlformats.org/spreadsheetml/2006/main" count="68" uniqueCount="67">
  <si>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</si>
  <si>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</si>
  <si>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</si>
  <si>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</si>
  <si>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</si>
  <si>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</si>
  <si>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</si>
  <si>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</si>
  <si>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</si>
  <si>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</si>
  <si>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</si>
  <si>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</si>
  <si>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</si>
  <si>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</si>
  <si>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</si>
  <si>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</si>
  <si>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</si>
  <si>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</si>
  <si>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</si>
  <si>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</si>
  <si>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</si>
  <si>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</si>
  <si>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</si>
  <si>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</si>
  <si>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</si>
  <si>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</si>
  <si>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</si>
  <si>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</si>
  <si>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</si>
  <si>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</si>
  <si>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</si>
  <si>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</si>
  <si>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</si>
  <si>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</si>
  <si>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</si>
  <si>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</si>
  <si>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</si>
  <si>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</si>
  <si>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</si>
  <si>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</si>
  <si>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</si>
  <si>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</si>
  <si>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</si>
  <si>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</si>
  <si>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</si>
  <si>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</si>
  <si>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</si>
  <si>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</si>
  <si>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</si>
  <si>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</si>
  <si>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</si>
  <si>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</si>
  <si>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</si>
  <si>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</si>
  <si>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</si>
  <si>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営業等所得者</t>
  </si>
  <si>
    <t>先物取引に
係る雑所得等分</t>
  </si>
  <si>
    <t>課　　税　　標　　準　　額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</si>
  <si>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</si>
  <si>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</si>
  <si>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</si>
  <si>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</si>
  <si>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</si>
  <si>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</si>
  <si>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</si>
  <si>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>一般株式等に係る
譲渡所得等分</t>
  </si>
  <si>
    <t>上場株式等に係る
譲渡所得等分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</si>
</sst>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185" fontId="0" fillId="0" borderId="26" xfId="0" applyNumberFormat="1" applyFill="1" applyBorder="1" applyAlignment="1" applyProtection="1">
      <alignment horizontal="right" vertical="center"/>
      <protection locked="0"/>
    </xf>
    <xf numFmtId="185" fontId="0" fillId="0" borderId="27" xfId="0" applyNumberFormat="1" applyFill="1" applyBorder="1" applyAlignment="1" applyProtection="1">
      <alignment horizontal="right" vertical="center"/>
      <protection locked="0"/>
    </xf>
    <xf numFmtId="185" fontId="0" fillId="0" borderId="28" xfId="0" applyNumberFormat="1" applyFill="1" applyBorder="1" applyAlignment="1" applyProtection="1">
      <alignment horizontal="right" vertical="center"/>
      <protection locked="0"/>
    </xf>
    <xf numFmtId="185" fontId="0" fillId="0" borderId="11" xfId="0" applyNumberFormat="1" applyFill="1" applyBorder="1" applyAlignment="1" applyProtection="1">
      <alignment horizontal="right" vertical="center"/>
      <protection locked="0"/>
    </xf>
    <xf numFmtId="185" fontId="0" fillId="0" borderId="12" xfId="0" applyNumberFormat="1" applyFill="1" applyBorder="1" applyAlignment="1" applyProtection="1">
      <alignment horizontal="right" vertical="center"/>
      <protection locked="0"/>
    </xf>
    <xf numFmtId="185" fontId="0" fillId="0" borderId="29" xfId="0" applyNumberFormat="1" applyFill="1" applyBorder="1" applyAlignment="1" applyProtection="1">
      <alignment horizontal="right" vertical="center"/>
      <protection locked="0"/>
    </xf>
    <xf numFmtId="185" fontId="0" fillId="0" borderId="30" xfId="0" applyNumberFormat="1" applyFill="1" applyBorder="1" applyAlignment="1" applyProtection="1">
      <alignment horizontal="right" vertical="center"/>
      <protection locked="0"/>
    </xf>
    <xf numFmtId="185" fontId="0" fillId="0" borderId="31" xfId="0" applyNumberFormat="1" applyFill="1" applyBorder="1" applyAlignment="1" applyProtection="1">
      <alignment horizontal="right" vertical="center"/>
      <protection locked="0"/>
    </xf>
    <xf numFmtId="185" fontId="0" fillId="0" borderId="14" xfId="0" applyNumberFormat="1" applyFill="1" applyBorder="1" applyAlignment="1" applyProtection="1">
      <alignment horizontal="right" vertical="center"/>
      <protection locked="0"/>
    </xf>
    <xf numFmtId="185" fontId="0" fillId="0" borderId="15" xfId="0" applyNumberFormat="1" applyFill="1" applyBorder="1" applyAlignment="1" applyProtection="1">
      <alignment horizontal="right" vertical="center"/>
      <protection locked="0"/>
    </xf>
    <xf numFmtId="185" fontId="0" fillId="0" borderId="32" xfId="0" applyNumberFormat="1" applyFill="1" applyBorder="1" applyAlignment="1" applyProtection="1">
      <alignment horizontal="right" vertical="center"/>
      <protection locked="0"/>
    </xf>
    <xf numFmtId="185" fontId="0" fillId="0" borderId="33" xfId="0" applyNumberFormat="1" applyFill="1" applyBorder="1" applyAlignment="1" applyProtection="1">
      <alignment horizontal="right" vertical="center"/>
      <protection locked="0"/>
    </xf>
    <xf numFmtId="185" fontId="0" fillId="0" borderId="34" xfId="0" applyNumberFormat="1" applyFill="1" applyBorder="1" applyAlignment="1" applyProtection="1">
      <alignment horizontal="right" vertical="center"/>
      <protection locked="0"/>
    </xf>
    <xf numFmtId="185" fontId="0" fillId="0" borderId="17" xfId="0" applyNumberFormat="1" applyFill="1" applyBorder="1" applyAlignment="1" applyProtection="1">
      <alignment horizontal="right" vertical="center"/>
      <protection locked="0"/>
    </xf>
    <xf numFmtId="185" fontId="0" fillId="0" borderId="18" xfId="0" applyNumberFormat="1" applyFill="1" applyBorder="1" applyAlignment="1" applyProtection="1">
      <alignment horizontal="right" vertical="center"/>
      <protection locked="0"/>
    </xf>
    <xf numFmtId="185" fontId="0" fillId="0" borderId="35" xfId="0" applyNumberFormat="1" applyFill="1" applyBorder="1" applyAlignment="1">
      <alignment horizontal="right" vertical="center"/>
    </xf>
    <xf numFmtId="185" fontId="0" fillId="0" borderId="36" xfId="0" applyNumberFormat="1" applyFill="1" applyBorder="1" applyAlignment="1">
      <alignment horizontal="right" vertical="center"/>
    </xf>
    <xf numFmtId="185" fontId="0" fillId="0" borderId="37" xfId="0" applyNumberFormat="1" applyFill="1" applyBorder="1" applyAlignment="1">
      <alignment horizontal="right" vertical="center"/>
    </xf>
    <xf numFmtId="185" fontId="0" fillId="0" borderId="38" xfId="0" applyNumberFormat="1" applyFill="1" applyBorder="1" applyAlignment="1" applyProtection="1">
      <alignment horizontal="right" vertical="center"/>
      <protection locked="0"/>
    </xf>
    <xf numFmtId="185" fontId="0" fillId="0" borderId="39" xfId="0" applyNumberFormat="1" applyFill="1" applyBorder="1" applyAlignment="1" applyProtection="1">
      <alignment horizontal="right" vertical="center"/>
      <protection locked="0"/>
    </xf>
    <xf numFmtId="185" fontId="0" fillId="0" borderId="40" xfId="0" applyNumberFormat="1" applyFill="1" applyBorder="1" applyAlignment="1" applyProtection="1">
      <alignment horizontal="right" vertical="center"/>
      <protection locked="0"/>
    </xf>
    <xf numFmtId="185" fontId="0" fillId="0" borderId="22" xfId="0" applyNumberFormat="1" applyFill="1" applyBorder="1" applyAlignment="1" applyProtection="1">
      <alignment horizontal="right" vertical="center"/>
      <protection locked="0"/>
    </xf>
    <xf numFmtId="185" fontId="0" fillId="0" borderId="23" xfId="0" applyNumberFormat="1" applyFill="1" applyBorder="1" applyAlignment="1" applyProtection="1">
      <alignment horizontal="right" vertical="center"/>
      <protection locked="0"/>
    </xf>
    <xf numFmtId="185" fontId="0" fillId="0" borderId="41" xfId="0" applyNumberFormat="1" applyFill="1" applyBorder="1" applyAlignment="1">
      <alignment horizontal="right" vertical="center"/>
    </xf>
    <xf numFmtId="0" fontId="0" fillId="0" borderId="42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68" xfId="0" applyNumberForma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85" fontId="0" fillId="0" borderId="19" xfId="0" applyNumberFormat="1" applyFill="1" applyBorder="1" applyAlignment="1">
      <alignment horizontal="right" vertical="center"/>
    </xf>
    <xf numFmtId="185" fontId="0" fillId="0" borderId="69" xfId="0" applyNumberFormat="1" applyFill="1" applyBorder="1" applyAlignment="1">
      <alignment horizontal="right" vertical="center"/>
    </xf>
    <xf numFmtId="185" fontId="0" fillId="0" borderId="24" xfId="0" applyNumberFormat="1" applyFill="1" applyBorder="1" applyAlignment="1">
      <alignment horizontal="right" vertical="center"/>
    </xf>
    <xf numFmtId="185" fontId="0" fillId="0" borderId="70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zoomScale="70" zoomScaleNormal="70" zoomScaleSheetLayoutView="78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Q57" sqref="Q57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75" t="s">
        <v>64</v>
      </c>
      <c r="B3" s="76"/>
      <c r="C3" s="77"/>
      <c r="D3" s="90" t="s">
        <v>57</v>
      </c>
      <c r="E3" s="63"/>
      <c r="F3" s="63"/>
      <c r="G3" s="63"/>
      <c r="H3" s="63"/>
      <c r="I3" s="63"/>
      <c r="J3" s="62" t="s">
        <v>47</v>
      </c>
      <c r="K3" s="63"/>
      <c r="L3" s="63"/>
      <c r="M3" s="63"/>
      <c r="N3" s="63"/>
      <c r="O3" s="63"/>
      <c r="P3" s="63"/>
      <c r="Q3" s="64"/>
      <c r="R3" s="70" t="s">
        <v>48</v>
      </c>
      <c r="S3" s="73" t="s">
        <v>49</v>
      </c>
      <c r="T3" s="67" t="s">
        <v>50</v>
      </c>
    </row>
    <row r="4" spans="1:20" ht="13.5" customHeight="1">
      <c r="A4" s="78"/>
      <c r="B4" s="79"/>
      <c r="C4" s="80"/>
      <c r="D4" s="50" t="s">
        <v>60</v>
      </c>
      <c r="E4" s="56" t="s">
        <v>55</v>
      </c>
      <c r="F4" s="74" t="s">
        <v>61</v>
      </c>
      <c r="G4" s="56" t="s">
        <v>45</v>
      </c>
      <c r="H4" s="53" t="s">
        <v>51</v>
      </c>
      <c r="I4" s="53" t="s">
        <v>62</v>
      </c>
      <c r="J4" s="84" t="s">
        <v>52</v>
      </c>
      <c r="K4" s="56" t="s">
        <v>54</v>
      </c>
      <c r="L4" s="56" t="s">
        <v>53</v>
      </c>
      <c r="M4" s="59" t="s">
        <v>65</v>
      </c>
      <c r="N4" s="59" t="s">
        <v>66</v>
      </c>
      <c r="O4" s="84" t="s">
        <v>63</v>
      </c>
      <c r="P4" s="87" t="s">
        <v>56</v>
      </c>
      <c r="Q4" s="56" t="s">
        <v>62</v>
      </c>
      <c r="R4" s="71"/>
      <c r="S4" s="65"/>
      <c r="T4" s="68"/>
    </row>
    <row r="5" spans="1:20" ht="13.5">
      <c r="A5" s="78"/>
      <c r="B5" s="79"/>
      <c r="C5" s="80"/>
      <c r="D5" s="51"/>
      <c r="E5" s="57"/>
      <c r="F5" s="54"/>
      <c r="G5" s="57"/>
      <c r="H5" s="54"/>
      <c r="I5" s="54"/>
      <c r="J5" s="85"/>
      <c r="K5" s="65"/>
      <c r="L5" s="65"/>
      <c r="M5" s="60"/>
      <c r="N5" s="60"/>
      <c r="O5" s="91"/>
      <c r="P5" s="88"/>
      <c r="Q5" s="65"/>
      <c r="R5" s="71"/>
      <c r="S5" s="65"/>
      <c r="T5" s="68"/>
    </row>
    <row r="6" spans="1:20" ht="14.25" thickBot="1">
      <c r="A6" s="81"/>
      <c r="B6" s="82"/>
      <c r="C6" s="83"/>
      <c r="D6" s="52"/>
      <c r="E6" s="58"/>
      <c r="F6" s="55"/>
      <c r="G6" s="58"/>
      <c r="H6" s="55"/>
      <c r="I6" s="55"/>
      <c r="J6" s="86"/>
      <c r="K6" s="66"/>
      <c r="L6" s="66"/>
      <c r="M6" s="61"/>
      <c r="N6" s="61"/>
      <c r="O6" s="92"/>
      <c r="P6" s="89"/>
      <c r="Q6" s="66"/>
      <c r="R6" s="72"/>
      <c r="S6" s="66"/>
      <c r="T6" s="69"/>
    </row>
    <row r="7" spans="1:23" ht="13.5">
      <c r="A7" s="2"/>
      <c r="B7" s="3" t="s">
        <v>0</v>
      </c>
      <c r="C7" s="4"/>
      <c r="D7" s="26">
        <v>2353969784</v>
      </c>
      <c r="E7" s="27">
        <v>137122372</v>
      </c>
      <c r="F7" s="27">
        <v>44030</v>
      </c>
      <c r="G7" s="27">
        <v>155346452</v>
      </c>
      <c r="H7" s="27">
        <v>266269188</v>
      </c>
      <c r="I7" s="28">
        <v>2912751826</v>
      </c>
      <c r="J7" s="27">
        <v>220286343</v>
      </c>
      <c r="K7" s="27">
        <v>2802223</v>
      </c>
      <c r="L7" s="27">
        <v>577503</v>
      </c>
      <c r="M7" s="27">
        <v>1952824</v>
      </c>
      <c r="N7" s="27">
        <v>952663</v>
      </c>
      <c r="O7" s="27">
        <v>159046</v>
      </c>
      <c r="P7" s="27">
        <v>157585</v>
      </c>
      <c r="Q7" s="27">
        <v>226888187</v>
      </c>
      <c r="R7" s="29">
        <v>16517860</v>
      </c>
      <c r="S7" s="27">
        <v>16757</v>
      </c>
      <c r="T7" s="30">
        <v>209724553</v>
      </c>
      <c r="V7" s="1"/>
      <c r="W7" s="1"/>
    </row>
    <row r="8" spans="1:23" ht="13.5">
      <c r="A8" s="5"/>
      <c r="B8" s="6" t="s">
        <v>1</v>
      </c>
      <c r="C8" s="7"/>
      <c r="D8" s="31">
        <v>656903019</v>
      </c>
      <c r="E8" s="32">
        <v>33481398</v>
      </c>
      <c r="F8" s="32">
        <v>55716</v>
      </c>
      <c r="G8" s="32">
        <v>58365605</v>
      </c>
      <c r="H8" s="32">
        <v>54355687</v>
      </c>
      <c r="I8" s="33">
        <v>803161425</v>
      </c>
      <c r="J8" s="32">
        <v>61488352</v>
      </c>
      <c r="K8" s="32">
        <v>748432</v>
      </c>
      <c r="L8" s="32">
        <v>11690</v>
      </c>
      <c r="M8" s="32">
        <v>247679</v>
      </c>
      <c r="N8" s="32">
        <v>306636</v>
      </c>
      <c r="O8" s="32">
        <v>31880</v>
      </c>
      <c r="P8" s="32">
        <v>28166</v>
      </c>
      <c r="Q8" s="32">
        <v>62862835</v>
      </c>
      <c r="R8" s="34">
        <v>4739217</v>
      </c>
      <c r="S8" s="32">
        <v>5076</v>
      </c>
      <c r="T8" s="35">
        <v>57960691</v>
      </c>
      <c r="V8" s="1"/>
      <c r="W8" s="1"/>
    </row>
    <row r="9" spans="1:23" ht="13.5">
      <c r="A9" s="5"/>
      <c r="B9" s="6" t="s">
        <v>2</v>
      </c>
      <c r="C9" s="7"/>
      <c r="D9" s="31">
        <v>132042815</v>
      </c>
      <c r="E9" s="32">
        <v>7596405</v>
      </c>
      <c r="F9" s="32">
        <v>96589</v>
      </c>
      <c r="G9" s="32">
        <v>11767733</v>
      </c>
      <c r="H9" s="32">
        <v>9863394</v>
      </c>
      <c r="I9" s="33">
        <v>161366936</v>
      </c>
      <c r="J9" s="32">
        <v>9268936</v>
      </c>
      <c r="K9" s="32">
        <v>110737</v>
      </c>
      <c r="L9" s="32">
        <v>918</v>
      </c>
      <c r="M9" s="32">
        <v>30427</v>
      </c>
      <c r="N9" s="32">
        <v>53711</v>
      </c>
      <c r="O9" s="32">
        <v>2530</v>
      </c>
      <c r="P9" s="32">
        <v>6254</v>
      </c>
      <c r="Q9" s="32">
        <v>9473513</v>
      </c>
      <c r="R9" s="34">
        <v>701375</v>
      </c>
      <c r="S9" s="32">
        <v>1299</v>
      </c>
      <c r="T9" s="35">
        <v>8745950</v>
      </c>
      <c r="V9" s="1"/>
      <c r="W9" s="1"/>
    </row>
    <row r="10" spans="1:23" ht="13.5">
      <c r="A10" s="5"/>
      <c r="B10" s="6" t="s">
        <v>3</v>
      </c>
      <c r="C10" s="7"/>
      <c r="D10" s="31">
        <v>423665772</v>
      </c>
      <c r="E10" s="32">
        <v>18347382</v>
      </c>
      <c r="F10" s="32">
        <v>160</v>
      </c>
      <c r="G10" s="32">
        <v>46261298</v>
      </c>
      <c r="H10" s="32">
        <v>58571393</v>
      </c>
      <c r="I10" s="33">
        <v>546846005</v>
      </c>
      <c r="J10" s="32">
        <v>30442885</v>
      </c>
      <c r="K10" s="32">
        <v>450669</v>
      </c>
      <c r="L10" s="32">
        <v>15547</v>
      </c>
      <c r="M10" s="32">
        <v>418197</v>
      </c>
      <c r="N10" s="32">
        <v>250724</v>
      </c>
      <c r="O10" s="32">
        <v>24128</v>
      </c>
      <c r="P10" s="32">
        <v>22494</v>
      </c>
      <c r="Q10" s="32">
        <v>31624644</v>
      </c>
      <c r="R10" s="34">
        <v>2497430</v>
      </c>
      <c r="S10" s="32">
        <v>1293</v>
      </c>
      <c r="T10" s="35">
        <v>29007206</v>
      </c>
      <c r="V10" s="1"/>
      <c r="W10" s="1"/>
    </row>
    <row r="11" spans="1:23" ht="13.5">
      <c r="A11" s="5"/>
      <c r="B11" s="6" t="s">
        <v>4</v>
      </c>
      <c r="C11" s="7"/>
      <c r="D11" s="31">
        <v>96689586</v>
      </c>
      <c r="E11" s="32">
        <v>4405381</v>
      </c>
      <c r="F11" s="32">
        <v>18420</v>
      </c>
      <c r="G11" s="32">
        <v>10277197</v>
      </c>
      <c r="H11" s="32">
        <v>11683610</v>
      </c>
      <c r="I11" s="33">
        <v>123074194</v>
      </c>
      <c r="J11" s="32">
        <v>6943413</v>
      </c>
      <c r="K11" s="32">
        <v>123200</v>
      </c>
      <c r="L11" s="32">
        <v>3595</v>
      </c>
      <c r="M11" s="32">
        <v>56752</v>
      </c>
      <c r="N11" s="32">
        <v>29520</v>
      </c>
      <c r="O11" s="32">
        <v>5156</v>
      </c>
      <c r="P11" s="32">
        <v>1813</v>
      </c>
      <c r="Q11" s="32">
        <v>7163449</v>
      </c>
      <c r="R11" s="34">
        <v>547468</v>
      </c>
      <c r="S11" s="32">
        <v>530</v>
      </c>
      <c r="T11" s="35">
        <v>6584682</v>
      </c>
      <c r="V11" s="1"/>
      <c r="W11" s="1"/>
    </row>
    <row r="12" spans="1:23" ht="13.5">
      <c r="A12" s="5"/>
      <c r="B12" s="6" t="s">
        <v>5</v>
      </c>
      <c r="C12" s="7"/>
      <c r="D12" s="31">
        <v>415405257</v>
      </c>
      <c r="E12" s="32">
        <v>16591691</v>
      </c>
      <c r="F12" s="32">
        <v>0</v>
      </c>
      <c r="G12" s="32">
        <v>34135477</v>
      </c>
      <c r="H12" s="32">
        <v>76856472</v>
      </c>
      <c r="I12" s="33">
        <v>542988897</v>
      </c>
      <c r="J12" s="32">
        <v>29161700</v>
      </c>
      <c r="K12" s="32">
        <v>435069</v>
      </c>
      <c r="L12" s="32">
        <v>9817</v>
      </c>
      <c r="M12" s="32">
        <v>882703</v>
      </c>
      <c r="N12" s="32">
        <v>349036</v>
      </c>
      <c r="O12" s="32">
        <v>19312</v>
      </c>
      <c r="P12" s="32">
        <v>9747</v>
      </c>
      <c r="Q12" s="32">
        <v>30867384</v>
      </c>
      <c r="R12" s="34">
        <v>2407418</v>
      </c>
      <c r="S12" s="32">
        <v>1420</v>
      </c>
      <c r="T12" s="35">
        <v>28329037</v>
      </c>
      <c r="V12" s="1"/>
      <c r="W12" s="1"/>
    </row>
    <row r="13" spans="1:23" ht="13.5">
      <c r="A13" s="5"/>
      <c r="B13" s="6" t="s">
        <v>6</v>
      </c>
      <c r="C13" s="7"/>
      <c r="D13" s="31">
        <v>55669008</v>
      </c>
      <c r="E13" s="32">
        <v>2780341</v>
      </c>
      <c r="F13" s="32">
        <v>162</v>
      </c>
      <c r="G13" s="32">
        <v>4681517</v>
      </c>
      <c r="H13" s="32">
        <v>3718624</v>
      </c>
      <c r="I13" s="33">
        <v>66849652</v>
      </c>
      <c r="J13" s="32">
        <v>3883218</v>
      </c>
      <c r="K13" s="32">
        <v>44770</v>
      </c>
      <c r="L13" s="32">
        <v>87</v>
      </c>
      <c r="M13" s="32">
        <v>3316</v>
      </c>
      <c r="N13" s="32">
        <v>12715</v>
      </c>
      <c r="O13" s="32">
        <v>1105</v>
      </c>
      <c r="P13" s="32">
        <v>1204</v>
      </c>
      <c r="Q13" s="32">
        <v>3946415</v>
      </c>
      <c r="R13" s="34">
        <v>298123</v>
      </c>
      <c r="S13" s="32">
        <v>296</v>
      </c>
      <c r="T13" s="35">
        <v>3630979</v>
      </c>
      <c r="V13" s="1"/>
      <c r="W13" s="1"/>
    </row>
    <row r="14" spans="1:23" ht="13.5">
      <c r="A14" s="5"/>
      <c r="B14" s="6" t="s">
        <v>7</v>
      </c>
      <c r="C14" s="7"/>
      <c r="D14" s="31">
        <v>299092999</v>
      </c>
      <c r="E14" s="32">
        <v>14543461</v>
      </c>
      <c r="F14" s="32">
        <v>5901</v>
      </c>
      <c r="G14" s="32">
        <v>31803218</v>
      </c>
      <c r="H14" s="32">
        <v>23695212</v>
      </c>
      <c r="I14" s="33">
        <v>369140791</v>
      </c>
      <c r="J14" s="32">
        <v>21208265</v>
      </c>
      <c r="K14" s="32">
        <v>257128</v>
      </c>
      <c r="L14" s="32">
        <v>11072</v>
      </c>
      <c r="M14" s="32">
        <v>96234</v>
      </c>
      <c r="N14" s="32">
        <v>84758</v>
      </c>
      <c r="O14" s="32">
        <v>10027</v>
      </c>
      <c r="P14" s="32">
        <v>10114</v>
      </c>
      <c r="Q14" s="32">
        <v>21677598</v>
      </c>
      <c r="R14" s="34">
        <v>1700716</v>
      </c>
      <c r="S14" s="32">
        <v>1258</v>
      </c>
      <c r="T14" s="35">
        <v>19907445</v>
      </c>
      <c r="V14" s="1"/>
      <c r="W14" s="1"/>
    </row>
    <row r="15" spans="1:23" ht="13.5">
      <c r="A15" s="5"/>
      <c r="B15" s="6" t="s">
        <v>8</v>
      </c>
      <c r="C15" s="7"/>
      <c r="D15" s="31">
        <v>59570701</v>
      </c>
      <c r="E15" s="32">
        <v>3198968</v>
      </c>
      <c r="F15" s="32">
        <v>66096</v>
      </c>
      <c r="G15" s="32">
        <v>4572757</v>
      </c>
      <c r="H15" s="32">
        <v>3775049</v>
      </c>
      <c r="I15" s="33">
        <v>71183571</v>
      </c>
      <c r="J15" s="32">
        <v>4121111</v>
      </c>
      <c r="K15" s="32">
        <v>53996</v>
      </c>
      <c r="L15" s="32">
        <v>250</v>
      </c>
      <c r="M15" s="32">
        <v>7556</v>
      </c>
      <c r="N15" s="32">
        <v>8313</v>
      </c>
      <c r="O15" s="32">
        <v>1211</v>
      </c>
      <c r="P15" s="32">
        <v>2429</v>
      </c>
      <c r="Q15" s="32">
        <v>4194866</v>
      </c>
      <c r="R15" s="34">
        <v>314813</v>
      </c>
      <c r="S15" s="32">
        <v>644</v>
      </c>
      <c r="T15" s="35">
        <v>3867347</v>
      </c>
      <c r="V15" s="1"/>
      <c r="W15" s="1"/>
    </row>
    <row r="16" spans="1:23" ht="13.5">
      <c r="A16" s="5"/>
      <c r="B16" s="6" t="s">
        <v>9</v>
      </c>
      <c r="C16" s="7"/>
      <c r="D16" s="31">
        <v>104641572</v>
      </c>
      <c r="E16" s="32">
        <v>6526962</v>
      </c>
      <c r="F16" s="32">
        <v>329</v>
      </c>
      <c r="G16" s="32">
        <v>9489882</v>
      </c>
      <c r="H16" s="32">
        <v>6951752</v>
      </c>
      <c r="I16" s="33">
        <v>127610497</v>
      </c>
      <c r="J16" s="32">
        <v>7413895</v>
      </c>
      <c r="K16" s="32">
        <v>69036</v>
      </c>
      <c r="L16" s="32">
        <v>1078</v>
      </c>
      <c r="M16" s="32">
        <v>10496</v>
      </c>
      <c r="N16" s="32">
        <v>33113</v>
      </c>
      <c r="O16" s="32">
        <v>2713</v>
      </c>
      <c r="P16" s="32">
        <v>3951</v>
      </c>
      <c r="Q16" s="32">
        <v>7534282</v>
      </c>
      <c r="R16" s="34">
        <v>559905</v>
      </c>
      <c r="S16" s="32">
        <v>688</v>
      </c>
      <c r="T16" s="35">
        <v>6956536</v>
      </c>
      <c r="V16" s="1"/>
      <c r="W16" s="1"/>
    </row>
    <row r="17" spans="1:23" ht="13.5">
      <c r="A17" s="5"/>
      <c r="B17" s="6" t="s">
        <v>10</v>
      </c>
      <c r="C17" s="7"/>
      <c r="D17" s="31">
        <v>324064912</v>
      </c>
      <c r="E17" s="32">
        <v>15713120</v>
      </c>
      <c r="F17" s="32">
        <v>8201</v>
      </c>
      <c r="G17" s="32">
        <v>33566071</v>
      </c>
      <c r="H17" s="32">
        <v>22664081</v>
      </c>
      <c r="I17" s="33">
        <v>396016385</v>
      </c>
      <c r="J17" s="32">
        <v>22978056</v>
      </c>
      <c r="K17" s="32">
        <v>276163</v>
      </c>
      <c r="L17" s="32">
        <v>5632</v>
      </c>
      <c r="M17" s="32">
        <v>38112</v>
      </c>
      <c r="N17" s="32">
        <v>48426</v>
      </c>
      <c r="O17" s="32">
        <v>8165</v>
      </c>
      <c r="P17" s="32">
        <v>10466</v>
      </c>
      <c r="Q17" s="32">
        <v>23365020</v>
      </c>
      <c r="R17" s="34">
        <v>1763327</v>
      </c>
      <c r="S17" s="32">
        <v>1494</v>
      </c>
      <c r="T17" s="35">
        <v>21536694</v>
      </c>
      <c r="V17" s="1"/>
      <c r="W17" s="1"/>
    </row>
    <row r="18" spans="1:23" ht="13.5">
      <c r="A18" s="5"/>
      <c r="B18" s="6" t="s">
        <v>11</v>
      </c>
      <c r="C18" s="7"/>
      <c r="D18" s="31">
        <v>267705830</v>
      </c>
      <c r="E18" s="32">
        <v>11611689</v>
      </c>
      <c r="F18" s="32">
        <v>6571</v>
      </c>
      <c r="G18" s="32">
        <v>26922322</v>
      </c>
      <c r="H18" s="32">
        <v>21002593</v>
      </c>
      <c r="I18" s="33">
        <v>327249005</v>
      </c>
      <c r="J18" s="32">
        <v>18864572</v>
      </c>
      <c r="K18" s="32">
        <v>233970</v>
      </c>
      <c r="L18" s="32">
        <v>3457</v>
      </c>
      <c r="M18" s="32">
        <v>54262</v>
      </c>
      <c r="N18" s="32">
        <v>58716</v>
      </c>
      <c r="O18" s="32">
        <v>7723</v>
      </c>
      <c r="P18" s="32">
        <v>23876</v>
      </c>
      <c r="Q18" s="32">
        <v>19246576</v>
      </c>
      <c r="R18" s="34">
        <v>1508535</v>
      </c>
      <c r="S18" s="32">
        <v>821</v>
      </c>
      <c r="T18" s="35">
        <v>17683330</v>
      </c>
      <c r="V18" s="1"/>
      <c r="W18" s="1"/>
    </row>
    <row r="19" spans="1:23" ht="13.5">
      <c r="A19" s="5"/>
      <c r="B19" s="6" t="s">
        <v>12</v>
      </c>
      <c r="C19" s="7"/>
      <c r="D19" s="31">
        <v>199392138</v>
      </c>
      <c r="E19" s="32">
        <v>11101066</v>
      </c>
      <c r="F19" s="32">
        <v>40755</v>
      </c>
      <c r="G19" s="32">
        <v>21841022</v>
      </c>
      <c r="H19" s="32">
        <v>15840912</v>
      </c>
      <c r="I19" s="33">
        <v>248215893</v>
      </c>
      <c r="J19" s="32">
        <v>14294025</v>
      </c>
      <c r="K19" s="32">
        <v>207730</v>
      </c>
      <c r="L19" s="32">
        <v>1934</v>
      </c>
      <c r="M19" s="32">
        <v>40182</v>
      </c>
      <c r="N19" s="32">
        <v>36223</v>
      </c>
      <c r="O19" s="32">
        <v>7218</v>
      </c>
      <c r="P19" s="32">
        <v>4604</v>
      </c>
      <c r="Q19" s="32">
        <v>14591916</v>
      </c>
      <c r="R19" s="34">
        <v>1099241</v>
      </c>
      <c r="S19" s="32">
        <v>1285</v>
      </c>
      <c r="T19" s="35">
        <v>13447888</v>
      </c>
      <c r="V19" s="1"/>
      <c r="W19" s="1"/>
    </row>
    <row r="20" spans="1:23" ht="13.5">
      <c r="A20" s="5"/>
      <c r="B20" s="6" t="s">
        <v>13</v>
      </c>
      <c r="C20" s="7"/>
      <c r="D20" s="31">
        <v>72339476</v>
      </c>
      <c r="E20" s="32">
        <v>3690339</v>
      </c>
      <c r="F20" s="32">
        <v>95884</v>
      </c>
      <c r="G20" s="32">
        <v>5454618</v>
      </c>
      <c r="H20" s="32">
        <v>5287820</v>
      </c>
      <c r="I20" s="33">
        <v>86868137</v>
      </c>
      <c r="J20" s="32">
        <v>4995433</v>
      </c>
      <c r="K20" s="32">
        <v>67150</v>
      </c>
      <c r="L20" s="32">
        <v>2509</v>
      </c>
      <c r="M20" s="32">
        <v>27870</v>
      </c>
      <c r="N20" s="32">
        <v>6366</v>
      </c>
      <c r="O20" s="32">
        <v>1138</v>
      </c>
      <c r="P20" s="32">
        <v>3093</v>
      </c>
      <c r="Q20" s="32">
        <v>5103559</v>
      </c>
      <c r="R20" s="34">
        <v>394045</v>
      </c>
      <c r="S20" s="32">
        <v>491</v>
      </c>
      <c r="T20" s="35">
        <v>4696754</v>
      </c>
      <c r="V20" s="1"/>
      <c r="W20" s="1"/>
    </row>
    <row r="21" spans="1:23" ht="13.5">
      <c r="A21" s="5"/>
      <c r="B21" s="6" t="s">
        <v>14</v>
      </c>
      <c r="C21" s="7"/>
      <c r="D21" s="31">
        <v>81132005</v>
      </c>
      <c r="E21" s="32">
        <v>4509263</v>
      </c>
      <c r="F21" s="32">
        <v>71218</v>
      </c>
      <c r="G21" s="32">
        <v>9196154</v>
      </c>
      <c r="H21" s="32">
        <v>10587328</v>
      </c>
      <c r="I21" s="33">
        <v>105495968</v>
      </c>
      <c r="J21" s="32">
        <v>6146542</v>
      </c>
      <c r="K21" s="32">
        <v>63724</v>
      </c>
      <c r="L21" s="32">
        <v>893</v>
      </c>
      <c r="M21" s="32">
        <v>5713</v>
      </c>
      <c r="N21" s="32">
        <v>15167</v>
      </c>
      <c r="O21" s="32">
        <v>4071</v>
      </c>
      <c r="P21" s="32">
        <v>1153</v>
      </c>
      <c r="Q21" s="32">
        <v>6237263</v>
      </c>
      <c r="R21" s="34">
        <v>435835</v>
      </c>
      <c r="S21" s="32">
        <v>420</v>
      </c>
      <c r="T21" s="35">
        <v>5778671</v>
      </c>
      <c r="V21" s="1"/>
      <c r="W21" s="1"/>
    </row>
    <row r="22" spans="1:23" ht="13.5">
      <c r="A22" s="5"/>
      <c r="B22" s="6" t="s">
        <v>15</v>
      </c>
      <c r="C22" s="7"/>
      <c r="D22" s="31">
        <v>159900615</v>
      </c>
      <c r="E22" s="32">
        <v>10130331</v>
      </c>
      <c r="F22" s="32">
        <v>7446</v>
      </c>
      <c r="G22" s="32">
        <v>17263396</v>
      </c>
      <c r="H22" s="32">
        <v>9596583</v>
      </c>
      <c r="I22" s="33">
        <v>196898371</v>
      </c>
      <c r="J22" s="32">
        <v>11448348</v>
      </c>
      <c r="K22" s="32">
        <v>120696</v>
      </c>
      <c r="L22" s="32">
        <v>3205</v>
      </c>
      <c r="M22" s="32">
        <v>36467</v>
      </c>
      <c r="N22" s="32">
        <v>15128</v>
      </c>
      <c r="O22" s="32">
        <v>2337</v>
      </c>
      <c r="P22" s="32">
        <v>3738</v>
      </c>
      <c r="Q22" s="32">
        <v>11629919</v>
      </c>
      <c r="R22" s="34">
        <v>800840</v>
      </c>
      <c r="S22" s="32">
        <v>1450</v>
      </c>
      <c r="T22" s="35">
        <v>10807450</v>
      </c>
      <c r="V22" s="1"/>
      <c r="W22" s="1"/>
    </row>
    <row r="23" spans="1:23" ht="13.5" customHeight="1">
      <c r="A23" s="5"/>
      <c r="B23" s="6" t="s">
        <v>16</v>
      </c>
      <c r="C23" s="7"/>
      <c r="D23" s="31">
        <v>72000023</v>
      </c>
      <c r="E23" s="32">
        <v>4132114</v>
      </c>
      <c r="F23" s="32">
        <v>12420</v>
      </c>
      <c r="G23" s="32">
        <v>9642072</v>
      </c>
      <c r="H23" s="32">
        <v>4840073</v>
      </c>
      <c r="I23" s="33">
        <v>90626702</v>
      </c>
      <c r="J23" s="32">
        <v>5257229</v>
      </c>
      <c r="K23" s="32">
        <v>41293</v>
      </c>
      <c r="L23" s="32">
        <v>253</v>
      </c>
      <c r="M23" s="32">
        <v>8937</v>
      </c>
      <c r="N23" s="32">
        <v>35588</v>
      </c>
      <c r="O23" s="32">
        <v>1707</v>
      </c>
      <c r="P23" s="32">
        <v>1575</v>
      </c>
      <c r="Q23" s="32">
        <v>5346582</v>
      </c>
      <c r="R23" s="34">
        <v>380020</v>
      </c>
      <c r="S23" s="32">
        <v>452</v>
      </c>
      <c r="T23" s="35">
        <v>4942712</v>
      </c>
      <c r="V23" s="1"/>
      <c r="W23" s="1"/>
    </row>
    <row r="24" spans="1:23" ht="13.5">
      <c r="A24" s="5"/>
      <c r="B24" s="6" t="s">
        <v>17</v>
      </c>
      <c r="C24" s="7"/>
      <c r="D24" s="31">
        <v>76695970</v>
      </c>
      <c r="E24" s="32">
        <v>4207343</v>
      </c>
      <c r="F24" s="32">
        <v>733</v>
      </c>
      <c r="G24" s="32">
        <v>8447441</v>
      </c>
      <c r="H24" s="32">
        <v>5228821</v>
      </c>
      <c r="I24" s="33">
        <v>94580308</v>
      </c>
      <c r="J24" s="32">
        <v>5459110</v>
      </c>
      <c r="K24" s="32">
        <v>82067</v>
      </c>
      <c r="L24" s="32">
        <v>1509</v>
      </c>
      <c r="M24" s="32">
        <v>17825</v>
      </c>
      <c r="N24" s="32">
        <v>3936</v>
      </c>
      <c r="O24" s="32">
        <v>894</v>
      </c>
      <c r="P24" s="32">
        <v>2294</v>
      </c>
      <c r="Q24" s="32">
        <v>5567635</v>
      </c>
      <c r="R24" s="34">
        <v>398673</v>
      </c>
      <c r="S24" s="32">
        <v>707</v>
      </c>
      <c r="T24" s="35">
        <v>5159461</v>
      </c>
      <c r="V24" s="1"/>
      <c r="W24" s="1"/>
    </row>
    <row r="25" spans="1:23" ht="13.5">
      <c r="A25" s="5"/>
      <c r="B25" s="6" t="s">
        <v>18</v>
      </c>
      <c r="C25" s="7"/>
      <c r="D25" s="31">
        <v>83809942</v>
      </c>
      <c r="E25" s="32">
        <v>4300558</v>
      </c>
      <c r="F25" s="32">
        <v>2222</v>
      </c>
      <c r="G25" s="32">
        <v>8559249</v>
      </c>
      <c r="H25" s="32">
        <v>4815190</v>
      </c>
      <c r="I25" s="33">
        <v>101487161</v>
      </c>
      <c r="J25" s="32">
        <v>5889255</v>
      </c>
      <c r="K25" s="32">
        <v>76552</v>
      </c>
      <c r="L25" s="32">
        <v>815</v>
      </c>
      <c r="M25" s="32">
        <v>12325</v>
      </c>
      <c r="N25" s="32">
        <v>6688</v>
      </c>
      <c r="O25" s="32">
        <v>1041</v>
      </c>
      <c r="P25" s="32">
        <v>1601</v>
      </c>
      <c r="Q25" s="32">
        <v>5988277</v>
      </c>
      <c r="R25" s="34">
        <v>404988</v>
      </c>
      <c r="S25" s="32">
        <v>663</v>
      </c>
      <c r="T25" s="35">
        <v>5570808</v>
      </c>
      <c r="V25" s="1"/>
      <c r="W25" s="1"/>
    </row>
    <row r="26" spans="1:23" ht="13.5">
      <c r="A26" s="5"/>
      <c r="B26" s="6" t="s">
        <v>19</v>
      </c>
      <c r="C26" s="7"/>
      <c r="D26" s="31">
        <v>143817938</v>
      </c>
      <c r="E26" s="32">
        <v>6862795</v>
      </c>
      <c r="F26" s="32">
        <v>78883</v>
      </c>
      <c r="G26" s="32">
        <v>11742540</v>
      </c>
      <c r="H26" s="32">
        <v>10988728</v>
      </c>
      <c r="I26" s="33">
        <v>173490884</v>
      </c>
      <c r="J26" s="32">
        <v>9930955</v>
      </c>
      <c r="K26" s="32">
        <v>93285</v>
      </c>
      <c r="L26" s="32">
        <v>1069</v>
      </c>
      <c r="M26" s="32">
        <v>121368</v>
      </c>
      <c r="N26" s="32">
        <v>18163</v>
      </c>
      <c r="O26" s="32">
        <v>2117</v>
      </c>
      <c r="P26" s="32">
        <v>1897</v>
      </c>
      <c r="Q26" s="32">
        <v>10168854</v>
      </c>
      <c r="R26" s="34">
        <v>832490</v>
      </c>
      <c r="S26" s="32">
        <v>952</v>
      </c>
      <c r="T26" s="35">
        <v>9318641</v>
      </c>
      <c r="V26" s="1"/>
      <c r="W26" s="1"/>
    </row>
    <row r="27" spans="1:23" ht="13.5">
      <c r="A27" s="5"/>
      <c r="B27" s="6" t="s">
        <v>20</v>
      </c>
      <c r="C27" s="7"/>
      <c r="D27" s="31">
        <v>141599146</v>
      </c>
      <c r="E27" s="32">
        <v>7906711</v>
      </c>
      <c r="F27" s="32">
        <v>10457</v>
      </c>
      <c r="G27" s="32">
        <v>17096656</v>
      </c>
      <c r="H27" s="32">
        <v>21023481</v>
      </c>
      <c r="I27" s="33">
        <v>187636451</v>
      </c>
      <c r="J27" s="32">
        <v>10514616</v>
      </c>
      <c r="K27" s="32">
        <v>167282</v>
      </c>
      <c r="L27" s="32">
        <v>5486</v>
      </c>
      <c r="M27" s="32">
        <v>131471</v>
      </c>
      <c r="N27" s="32">
        <v>57571</v>
      </c>
      <c r="O27" s="32">
        <v>6299</v>
      </c>
      <c r="P27" s="32">
        <v>3088</v>
      </c>
      <c r="Q27" s="32">
        <v>10885813</v>
      </c>
      <c r="R27" s="34">
        <v>888899</v>
      </c>
      <c r="S27" s="32">
        <v>299</v>
      </c>
      <c r="T27" s="35">
        <v>9959540</v>
      </c>
      <c r="V27" s="1"/>
      <c r="W27" s="1"/>
    </row>
    <row r="28" spans="1:23" ht="13.5">
      <c r="A28" s="5"/>
      <c r="B28" s="6" t="s">
        <v>21</v>
      </c>
      <c r="C28" s="7"/>
      <c r="D28" s="31">
        <v>49199933</v>
      </c>
      <c r="E28" s="32">
        <v>2453083</v>
      </c>
      <c r="F28" s="32">
        <v>60095</v>
      </c>
      <c r="G28" s="32">
        <v>4833335</v>
      </c>
      <c r="H28" s="32">
        <v>3317343</v>
      </c>
      <c r="I28" s="33">
        <v>59863789</v>
      </c>
      <c r="J28" s="32">
        <v>3465431</v>
      </c>
      <c r="K28" s="32">
        <v>34168</v>
      </c>
      <c r="L28" s="32">
        <v>331</v>
      </c>
      <c r="M28" s="32">
        <v>18972</v>
      </c>
      <c r="N28" s="32">
        <v>7184</v>
      </c>
      <c r="O28" s="32">
        <v>1105</v>
      </c>
      <c r="P28" s="32">
        <v>464</v>
      </c>
      <c r="Q28" s="32">
        <v>3527655</v>
      </c>
      <c r="R28" s="34">
        <v>247542</v>
      </c>
      <c r="S28" s="32">
        <v>478</v>
      </c>
      <c r="T28" s="35">
        <v>3272521</v>
      </c>
      <c r="V28" s="1"/>
      <c r="W28" s="1"/>
    </row>
    <row r="29" spans="1:23" ht="13.5">
      <c r="A29" s="5"/>
      <c r="B29" s="6" t="s">
        <v>22</v>
      </c>
      <c r="C29" s="7"/>
      <c r="D29" s="31">
        <v>74115372</v>
      </c>
      <c r="E29" s="32">
        <v>4337872</v>
      </c>
      <c r="F29" s="32">
        <v>72781</v>
      </c>
      <c r="G29" s="32">
        <v>8113275</v>
      </c>
      <c r="H29" s="32">
        <v>4456152</v>
      </c>
      <c r="I29" s="33">
        <v>91095452</v>
      </c>
      <c r="J29" s="32">
        <v>5297490</v>
      </c>
      <c r="K29" s="32">
        <v>65370</v>
      </c>
      <c r="L29" s="32">
        <v>783</v>
      </c>
      <c r="M29" s="32">
        <v>6996</v>
      </c>
      <c r="N29" s="32">
        <v>6797</v>
      </c>
      <c r="O29" s="32">
        <v>1999</v>
      </c>
      <c r="P29" s="32">
        <v>1140</v>
      </c>
      <c r="Q29" s="32">
        <v>5380575</v>
      </c>
      <c r="R29" s="34">
        <v>391750</v>
      </c>
      <c r="S29" s="32">
        <v>537</v>
      </c>
      <c r="T29" s="35">
        <v>4976762</v>
      </c>
      <c r="V29" s="1"/>
      <c r="W29" s="1"/>
    </row>
    <row r="30" spans="1:23" ht="13.5">
      <c r="A30" s="5"/>
      <c r="B30" s="6" t="s">
        <v>23</v>
      </c>
      <c r="C30" s="7"/>
      <c r="D30" s="31">
        <v>76270197</v>
      </c>
      <c r="E30" s="32">
        <v>5230266</v>
      </c>
      <c r="F30" s="32">
        <v>3027</v>
      </c>
      <c r="G30" s="32">
        <v>8816224</v>
      </c>
      <c r="H30" s="32">
        <v>4672573</v>
      </c>
      <c r="I30" s="33">
        <v>94992287</v>
      </c>
      <c r="J30" s="32">
        <v>5524258</v>
      </c>
      <c r="K30" s="32">
        <v>66753</v>
      </c>
      <c r="L30" s="32">
        <v>1731</v>
      </c>
      <c r="M30" s="32">
        <v>9119</v>
      </c>
      <c r="N30" s="32">
        <v>7480</v>
      </c>
      <c r="O30" s="32">
        <v>1240</v>
      </c>
      <c r="P30" s="32">
        <v>983</v>
      </c>
      <c r="Q30" s="32">
        <v>5611564</v>
      </c>
      <c r="R30" s="34">
        <v>359618</v>
      </c>
      <c r="S30" s="32">
        <v>463</v>
      </c>
      <c r="T30" s="35">
        <v>5241766</v>
      </c>
      <c r="V30" s="1"/>
      <c r="W30" s="1"/>
    </row>
    <row r="31" spans="1:23" ht="13.5">
      <c r="A31" s="5"/>
      <c r="B31" s="6" t="s">
        <v>24</v>
      </c>
      <c r="C31" s="7"/>
      <c r="D31" s="31">
        <v>68119693</v>
      </c>
      <c r="E31" s="32">
        <v>3084062</v>
      </c>
      <c r="F31" s="32">
        <v>406</v>
      </c>
      <c r="G31" s="32">
        <v>8348872</v>
      </c>
      <c r="H31" s="32">
        <v>4379957</v>
      </c>
      <c r="I31" s="33">
        <v>83932990</v>
      </c>
      <c r="J31" s="32">
        <v>4861936</v>
      </c>
      <c r="K31" s="32">
        <v>61110</v>
      </c>
      <c r="L31" s="32">
        <v>2707</v>
      </c>
      <c r="M31" s="32">
        <v>11703</v>
      </c>
      <c r="N31" s="32">
        <v>7929</v>
      </c>
      <c r="O31" s="32">
        <v>580</v>
      </c>
      <c r="P31" s="32">
        <v>3112</v>
      </c>
      <c r="Q31" s="32">
        <v>4949077</v>
      </c>
      <c r="R31" s="34">
        <v>375152</v>
      </c>
      <c r="S31" s="32">
        <v>291</v>
      </c>
      <c r="T31" s="35">
        <v>4565531</v>
      </c>
      <c r="V31" s="1"/>
      <c r="W31" s="1"/>
    </row>
    <row r="32" spans="1:23" ht="13.5">
      <c r="A32" s="5"/>
      <c r="B32" s="6" t="s">
        <v>25</v>
      </c>
      <c r="C32" s="7"/>
      <c r="D32" s="31">
        <v>46886585</v>
      </c>
      <c r="E32" s="32">
        <v>2332985</v>
      </c>
      <c r="F32" s="32">
        <v>1302</v>
      </c>
      <c r="G32" s="32">
        <v>4531315</v>
      </c>
      <c r="H32" s="32">
        <v>3367946</v>
      </c>
      <c r="I32" s="33">
        <v>57120133</v>
      </c>
      <c r="J32" s="32">
        <v>3318113</v>
      </c>
      <c r="K32" s="32">
        <v>38476</v>
      </c>
      <c r="L32" s="32">
        <v>487</v>
      </c>
      <c r="M32" s="32">
        <v>5084</v>
      </c>
      <c r="N32" s="32">
        <v>5621</v>
      </c>
      <c r="O32" s="32">
        <v>1655</v>
      </c>
      <c r="P32" s="32">
        <v>2293</v>
      </c>
      <c r="Q32" s="32">
        <v>3371729</v>
      </c>
      <c r="R32" s="34">
        <v>275299</v>
      </c>
      <c r="S32" s="32">
        <v>271</v>
      </c>
      <c r="T32" s="35">
        <v>3086391</v>
      </c>
      <c r="V32" s="1"/>
      <c r="W32" s="1"/>
    </row>
    <row r="33" spans="1:23" ht="13.5">
      <c r="A33" s="5"/>
      <c r="B33" s="6" t="s">
        <v>26</v>
      </c>
      <c r="C33" s="7"/>
      <c r="D33" s="31">
        <v>47264432</v>
      </c>
      <c r="E33" s="32">
        <v>3217881</v>
      </c>
      <c r="F33" s="32">
        <v>2510</v>
      </c>
      <c r="G33" s="32">
        <v>5022024</v>
      </c>
      <c r="H33" s="32">
        <v>4526971</v>
      </c>
      <c r="I33" s="33">
        <v>60033818</v>
      </c>
      <c r="J33" s="32">
        <v>3504375</v>
      </c>
      <c r="K33" s="32">
        <v>38327</v>
      </c>
      <c r="L33" s="32">
        <v>455</v>
      </c>
      <c r="M33" s="32">
        <v>867</v>
      </c>
      <c r="N33" s="32">
        <v>3542</v>
      </c>
      <c r="O33" s="32">
        <v>3851</v>
      </c>
      <c r="P33" s="32">
        <v>861</v>
      </c>
      <c r="Q33" s="32">
        <v>3552278</v>
      </c>
      <c r="R33" s="34">
        <v>253772</v>
      </c>
      <c r="S33" s="32">
        <v>280</v>
      </c>
      <c r="T33" s="35">
        <v>3285600</v>
      </c>
      <c r="V33" s="1"/>
      <c r="W33" s="1"/>
    </row>
    <row r="34" spans="1:23" ht="13.5">
      <c r="A34" s="5"/>
      <c r="B34" s="6" t="s">
        <v>27</v>
      </c>
      <c r="C34" s="7"/>
      <c r="D34" s="31">
        <v>350763122</v>
      </c>
      <c r="E34" s="32">
        <v>19797467</v>
      </c>
      <c r="F34" s="32">
        <v>8728</v>
      </c>
      <c r="G34" s="32">
        <v>36323247</v>
      </c>
      <c r="H34" s="32">
        <v>35293704</v>
      </c>
      <c r="I34" s="33">
        <v>442186268</v>
      </c>
      <c r="J34" s="32">
        <v>25024021</v>
      </c>
      <c r="K34" s="32">
        <v>417727</v>
      </c>
      <c r="L34" s="32">
        <v>5864</v>
      </c>
      <c r="M34" s="32">
        <v>229164</v>
      </c>
      <c r="N34" s="32">
        <v>74114</v>
      </c>
      <c r="O34" s="32">
        <v>10930</v>
      </c>
      <c r="P34" s="32">
        <v>12690</v>
      </c>
      <c r="Q34" s="32">
        <v>25774510</v>
      </c>
      <c r="R34" s="34">
        <v>1762006</v>
      </c>
      <c r="S34" s="32">
        <v>2524</v>
      </c>
      <c r="T34" s="35">
        <v>23947689</v>
      </c>
      <c r="V34" s="1"/>
      <c r="W34" s="1"/>
    </row>
    <row r="35" spans="1:23" ht="13.5">
      <c r="A35" s="5"/>
      <c r="B35" s="6" t="s">
        <v>28</v>
      </c>
      <c r="C35" s="7"/>
      <c r="D35" s="31">
        <v>33469301</v>
      </c>
      <c r="E35" s="32">
        <v>1750641</v>
      </c>
      <c r="F35" s="32">
        <v>65530</v>
      </c>
      <c r="G35" s="32">
        <v>3039803</v>
      </c>
      <c r="H35" s="32">
        <v>1651935</v>
      </c>
      <c r="I35" s="33">
        <v>39977210</v>
      </c>
      <c r="J35" s="32">
        <v>2351817</v>
      </c>
      <c r="K35" s="32">
        <v>9788</v>
      </c>
      <c r="L35" s="32">
        <v>343</v>
      </c>
      <c r="M35" s="32">
        <v>5180</v>
      </c>
      <c r="N35" s="32">
        <v>6005</v>
      </c>
      <c r="O35" s="32">
        <v>1092</v>
      </c>
      <c r="P35" s="32">
        <v>656</v>
      </c>
      <c r="Q35" s="32">
        <v>2374881</v>
      </c>
      <c r="R35" s="34">
        <v>175593</v>
      </c>
      <c r="S35" s="32">
        <v>441</v>
      </c>
      <c r="T35" s="35">
        <v>2191501</v>
      </c>
      <c r="V35" s="1"/>
      <c r="W35" s="1"/>
    </row>
    <row r="36" spans="1:23" ht="13.5">
      <c r="A36" s="5"/>
      <c r="B36" s="6" t="s">
        <v>29</v>
      </c>
      <c r="C36" s="7"/>
      <c r="D36" s="31">
        <v>41536309</v>
      </c>
      <c r="E36" s="32">
        <v>2422546</v>
      </c>
      <c r="F36" s="32">
        <v>332</v>
      </c>
      <c r="G36" s="32">
        <v>3842720</v>
      </c>
      <c r="H36" s="32">
        <v>3868788</v>
      </c>
      <c r="I36" s="33">
        <v>51670695</v>
      </c>
      <c r="J36" s="32">
        <v>2932337</v>
      </c>
      <c r="K36" s="32">
        <v>37459</v>
      </c>
      <c r="L36" s="32">
        <v>923</v>
      </c>
      <c r="M36" s="32">
        <v>20506</v>
      </c>
      <c r="N36" s="32">
        <v>23070</v>
      </c>
      <c r="O36" s="32">
        <v>512</v>
      </c>
      <c r="P36" s="32">
        <v>1257</v>
      </c>
      <c r="Q36" s="32">
        <v>3016064</v>
      </c>
      <c r="R36" s="34">
        <v>219444</v>
      </c>
      <c r="S36" s="32">
        <v>200</v>
      </c>
      <c r="T36" s="35">
        <v>2790865</v>
      </c>
      <c r="V36" s="1"/>
      <c r="W36" s="1"/>
    </row>
    <row r="37" spans="1:23" ht="13.5">
      <c r="A37" s="5"/>
      <c r="B37" s="6" t="s">
        <v>30</v>
      </c>
      <c r="C37" s="7"/>
      <c r="D37" s="31">
        <v>62847978</v>
      </c>
      <c r="E37" s="32">
        <v>2948506</v>
      </c>
      <c r="F37" s="32">
        <v>16464</v>
      </c>
      <c r="G37" s="32">
        <v>7276639</v>
      </c>
      <c r="H37" s="32">
        <v>5261632</v>
      </c>
      <c r="I37" s="33">
        <v>78351219</v>
      </c>
      <c r="J37" s="32">
        <v>4483172</v>
      </c>
      <c r="K37" s="32">
        <v>94687</v>
      </c>
      <c r="L37" s="32">
        <v>647</v>
      </c>
      <c r="M37" s="32">
        <v>4174</v>
      </c>
      <c r="N37" s="32">
        <v>4940</v>
      </c>
      <c r="O37" s="32">
        <v>1278</v>
      </c>
      <c r="P37" s="32">
        <v>953</v>
      </c>
      <c r="Q37" s="32">
        <v>4589851</v>
      </c>
      <c r="R37" s="34">
        <v>364707</v>
      </c>
      <c r="S37" s="32">
        <v>243</v>
      </c>
      <c r="T37" s="35">
        <v>4215022</v>
      </c>
      <c r="V37" s="1"/>
      <c r="W37" s="1"/>
    </row>
    <row r="38" spans="1:23" ht="13.5" customHeight="1">
      <c r="A38" s="5"/>
      <c r="B38" s="6" t="s">
        <v>31</v>
      </c>
      <c r="C38" s="7"/>
      <c r="D38" s="31">
        <v>50105677</v>
      </c>
      <c r="E38" s="32">
        <v>2779657</v>
      </c>
      <c r="F38" s="32">
        <v>27695</v>
      </c>
      <c r="G38" s="32">
        <v>5443505</v>
      </c>
      <c r="H38" s="32">
        <v>8497760</v>
      </c>
      <c r="I38" s="33">
        <v>66854294</v>
      </c>
      <c r="J38" s="32">
        <v>3614142</v>
      </c>
      <c r="K38" s="32">
        <v>44935</v>
      </c>
      <c r="L38" s="32">
        <v>627</v>
      </c>
      <c r="M38" s="32">
        <v>12296</v>
      </c>
      <c r="N38" s="32">
        <v>137151</v>
      </c>
      <c r="O38" s="32">
        <v>2663</v>
      </c>
      <c r="P38" s="32">
        <v>174</v>
      </c>
      <c r="Q38" s="32">
        <v>3811988</v>
      </c>
      <c r="R38" s="34">
        <v>301267</v>
      </c>
      <c r="S38" s="32">
        <v>217</v>
      </c>
      <c r="T38" s="35">
        <v>3497560</v>
      </c>
      <c r="V38" s="1"/>
      <c r="W38" s="1"/>
    </row>
    <row r="39" spans="1:23" ht="13.5">
      <c r="A39" s="8"/>
      <c r="B39" s="9" t="s">
        <v>32</v>
      </c>
      <c r="C39" s="10"/>
      <c r="D39" s="36">
        <v>34196416</v>
      </c>
      <c r="E39" s="37">
        <v>1823666</v>
      </c>
      <c r="F39" s="37">
        <v>8408</v>
      </c>
      <c r="G39" s="37">
        <v>3422900</v>
      </c>
      <c r="H39" s="37">
        <v>1334284</v>
      </c>
      <c r="I39" s="38">
        <v>40785674</v>
      </c>
      <c r="J39" s="37">
        <v>2399273</v>
      </c>
      <c r="K39" s="37">
        <v>18692</v>
      </c>
      <c r="L39" s="32">
        <v>376</v>
      </c>
      <c r="M39" s="37">
        <v>1183</v>
      </c>
      <c r="N39" s="37">
        <v>1719</v>
      </c>
      <c r="O39" s="37">
        <v>1049</v>
      </c>
      <c r="P39" s="37">
        <v>611</v>
      </c>
      <c r="Q39" s="37">
        <v>2422903</v>
      </c>
      <c r="R39" s="39">
        <v>180474</v>
      </c>
      <c r="S39" s="37">
        <v>322</v>
      </c>
      <c r="T39" s="40">
        <v>2237263</v>
      </c>
      <c r="V39" s="1"/>
      <c r="W39" s="1"/>
    </row>
    <row r="40" spans="1:23" ht="30" customHeight="1">
      <c r="A40" s="11"/>
      <c r="B40" s="24" t="s">
        <v>58</v>
      </c>
      <c r="C40" s="12"/>
      <c r="D40" s="93">
        <f>SUM(D9:D39)</f>
        <v>4144010720</v>
      </c>
      <c r="E40" s="42">
        <f>SUM(E9:E39)</f>
        <v>210334552</v>
      </c>
      <c r="F40" s="42">
        <f>SUM(F9:F39)</f>
        <v>789725</v>
      </c>
      <c r="G40" s="42">
        <f aca="true" t="shared" si="0" ref="G40:T40">SUM(G9:G39)</f>
        <v>421734479</v>
      </c>
      <c r="H40" s="42">
        <f t="shared" si="0"/>
        <v>407620161</v>
      </c>
      <c r="I40" s="42">
        <f t="shared" si="0"/>
        <v>5184489637</v>
      </c>
      <c r="J40" s="42">
        <f t="shared" si="0"/>
        <v>294997929</v>
      </c>
      <c r="K40" s="42">
        <f t="shared" si="0"/>
        <v>3902009</v>
      </c>
      <c r="L40" s="42">
        <f t="shared" si="0"/>
        <v>84400</v>
      </c>
      <c r="M40" s="42">
        <f t="shared" si="0"/>
        <v>2325457</v>
      </c>
      <c r="N40" s="42">
        <f t="shared" si="0"/>
        <v>1409414</v>
      </c>
      <c r="O40" s="42">
        <f t="shared" si="0"/>
        <v>136846</v>
      </c>
      <c r="P40" s="42">
        <f t="shared" si="0"/>
        <v>140585</v>
      </c>
      <c r="Q40" s="42">
        <f t="shared" si="0"/>
        <v>302996640</v>
      </c>
      <c r="R40" s="42">
        <f t="shared" si="0"/>
        <v>22840765</v>
      </c>
      <c r="S40" s="42">
        <f t="shared" si="0"/>
        <v>22729</v>
      </c>
      <c r="T40" s="43">
        <f t="shared" si="0"/>
        <v>279239602</v>
      </c>
      <c r="V40" s="1"/>
      <c r="W40" s="1"/>
    </row>
    <row r="41" spans="1:23" ht="13.5">
      <c r="A41" s="13"/>
      <c r="B41" s="14" t="s">
        <v>33</v>
      </c>
      <c r="C41" s="15"/>
      <c r="D41" s="44">
        <v>27980331</v>
      </c>
      <c r="E41" s="45">
        <v>757171</v>
      </c>
      <c r="F41" s="32">
        <v>0</v>
      </c>
      <c r="G41" s="45">
        <v>2575962</v>
      </c>
      <c r="H41" s="45">
        <v>2108112</v>
      </c>
      <c r="I41" s="46">
        <v>33421576</v>
      </c>
      <c r="J41" s="45">
        <v>1918711</v>
      </c>
      <c r="K41" s="45">
        <v>36413</v>
      </c>
      <c r="L41" s="32">
        <v>338</v>
      </c>
      <c r="M41" s="45">
        <v>197</v>
      </c>
      <c r="N41" s="45">
        <v>4958</v>
      </c>
      <c r="O41" s="45">
        <v>596</v>
      </c>
      <c r="P41" s="45">
        <v>358</v>
      </c>
      <c r="Q41" s="45">
        <v>1961571</v>
      </c>
      <c r="R41" s="47">
        <v>177754</v>
      </c>
      <c r="S41" s="45">
        <v>78</v>
      </c>
      <c r="T41" s="48">
        <v>1779726</v>
      </c>
      <c r="V41" s="1"/>
      <c r="W41" s="1"/>
    </row>
    <row r="42" spans="1:23" ht="13.5">
      <c r="A42" s="5"/>
      <c r="B42" s="6" t="s">
        <v>34</v>
      </c>
      <c r="C42" s="7"/>
      <c r="D42" s="31">
        <v>12315038</v>
      </c>
      <c r="E42" s="32">
        <v>725036</v>
      </c>
      <c r="F42" s="32">
        <v>1098</v>
      </c>
      <c r="G42" s="32">
        <v>2777219</v>
      </c>
      <c r="H42" s="32">
        <v>725602</v>
      </c>
      <c r="I42" s="33">
        <v>16543993</v>
      </c>
      <c r="J42" s="32">
        <v>965158</v>
      </c>
      <c r="K42" s="32">
        <v>11249</v>
      </c>
      <c r="L42" s="32">
        <v>178</v>
      </c>
      <c r="M42" s="32">
        <v>94</v>
      </c>
      <c r="N42" s="32">
        <v>1516</v>
      </c>
      <c r="O42" s="32">
        <v>476</v>
      </c>
      <c r="P42" s="32">
        <v>124</v>
      </c>
      <c r="Q42" s="32">
        <v>978795</v>
      </c>
      <c r="R42" s="34">
        <v>63977</v>
      </c>
      <c r="S42" s="32">
        <v>41</v>
      </c>
      <c r="T42" s="35">
        <v>911746</v>
      </c>
      <c r="V42" s="1"/>
      <c r="W42" s="1"/>
    </row>
    <row r="43" spans="1:23" ht="13.5">
      <c r="A43" s="5"/>
      <c r="B43" s="6" t="s">
        <v>35</v>
      </c>
      <c r="C43" s="7"/>
      <c r="D43" s="31">
        <v>5036151</v>
      </c>
      <c r="E43" s="32">
        <v>308304</v>
      </c>
      <c r="F43" s="32">
        <v>2766</v>
      </c>
      <c r="G43" s="32">
        <v>645609</v>
      </c>
      <c r="H43" s="32">
        <v>187025</v>
      </c>
      <c r="I43" s="33">
        <v>6179855</v>
      </c>
      <c r="J43" s="32">
        <v>361622</v>
      </c>
      <c r="K43" s="32">
        <v>4380</v>
      </c>
      <c r="L43" s="32">
        <v>27</v>
      </c>
      <c r="M43" s="32">
        <v>0</v>
      </c>
      <c r="N43" s="32">
        <v>89</v>
      </c>
      <c r="O43" s="32">
        <v>16</v>
      </c>
      <c r="P43" s="32">
        <v>6</v>
      </c>
      <c r="Q43" s="32">
        <v>366140</v>
      </c>
      <c r="R43" s="34">
        <v>17178</v>
      </c>
      <c r="S43" s="32">
        <v>45</v>
      </c>
      <c r="T43" s="35">
        <v>348566</v>
      </c>
      <c r="V43" s="1"/>
      <c r="W43" s="1"/>
    </row>
    <row r="44" spans="1:23" ht="13.5">
      <c r="A44" s="5"/>
      <c r="B44" s="6" t="s">
        <v>36</v>
      </c>
      <c r="C44" s="7"/>
      <c r="D44" s="31">
        <v>10981942</v>
      </c>
      <c r="E44" s="32">
        <v>617019</v>
      </c>
      <c r="F44" s="32">
        <v>0</v>
      </c>
      <c r="G44" s="32">
        <v>976406</v>
      </c>
      <c r="H44" s="32">
        <v>563528</v>
      </c>
      <c r="I44" s="33">
        <v>13138895</v>
      </c>
      <c r="J44" s="32">
        <v>768086</v>
      </c>
      <c r="K44" s="32">
        <v>7334</v>
      </c>
      <c r="L44" s="32">
        <v>0</v>
      </c>
      <c r="M44" s="32">
        <v>81</v>
      </c>
      <c r="N44" s="32">
        <v>541</v>
      </c>
      <c r="O44" s="32">
        <v>454</v>
      </c>
      <c r="P44" s="32">
        <v>1566</v>
      </c>
      <c r="Q44" s="32">
        <v>778062</v>
      </c>
      <c r="R44" s="34">
        <v>56799</v>
      </c>
      <c r="S44" s="32">
        <v>100</v>
      </c>
      <c r="T44" s="35">
        <v>718134</v>
      </c>
      <c r="V44" s="1"/>
      <c r="W44" s="1"/>
    </row>
    <row r="45" spans="1:23" ht="13.5">
      <c r="A45" s="5"/>
      <c r="B45" s="6" t="s">
        <v>37</v>
      </c>
      <c r="C45" s="7"/>
      <c r="D45" s="31">
        <v>31622010</v>
      </c>
      <c r="E45" s="32">
        <v>1802298</v>
      </c>
      <c r="F45" s="32">
        <v>10811</v>
      </c>
      <c r="G45" s="32">
        <v>3004447</v>
      </c>
      <c r="H45" s="32">
        <v>1797947</v>
      </c>
      <c r="I45" s="33">
        <v>38237513</v>
      </c>
      <c r="J45" s="32">
        <v>2226335</v>
      </c>
      <c r="K45" s="32">
        <v>23698</v>
      </c>
      <c r="L45" s="32">
        <v>0</v>
      </c>
      <c r="M45" s="32">
        <v>2038</v>
      </c>
      <c r="N45" s="32">
        <v>6458</v>
      </c>
      <c r="O45" s="32">
        <v>621</v>
      </c>
      <c r="P45" s="32">
        <v>142</v>
      </c>
      <c r="Q45" s="32">
        <v>2259292</v>
      </c>
      <c r="R45" s="34">
        <v>189661</v>
      </c>
      <c r="S45" s="32">
        <v>159</v>
      </c>
      <c r="T45" s="35">
        <v>2064572</v>
      </c>
      <c r="V45" s="1"/>
      <c r="W45" s="1"/>
    </row>
    <row r="46" spans="1:23" ht="13.5">
      <c r="A46" s="5"/>
      <c r="B46" s="6" t="s">
        <v>38</v>
      </c>
      <c r="C46" s="7"/>
      <c r="D46" s="31">
        <v>6604499</v>
      </c>
      <c r="E46" s="32">
        <v>205848</v>
      </c>
      <c r="F46" s="32">
        <v>1363</v>
      </c>
      <c r="G46" s="32">
        <v>287466</v>
      </c>
      <c r="H46" s="32">
        <v>232898</v>
      </c>
      <c r="I46" s="33">
        <v>7332074</v>
      </c>
      <c r="J46" s="32">
        <v>388570</v>
      </c>
      <c r="K46" s="32">
        <v>2600</v>
      </c>
      <c r="L46" s="32">
        <v>0</v>
      </c>
      <c r="M46" s="32">
        <v>24</v>
      </c>
      <c r="N46" s="32">
        <v>835</v>
      </c>
      <c r="O46" s="32">
        <v>50</v>
      </c>
      <c r="P46" s="32">
        <v>477</v>
      </c>
      <c r="Q46" s="32">
        <v>392556</v>
      </c>
      <c r="R46" s="34">
        <v>35856</v>
      </c>
      <c r="S46" s="32">
        <v>13</v>
      </c>
      <c r="T46" s="35">
        <v>355729</v>
      </c>
      <c r="V46" s="1"/>
      <c r="W46" s="1"/>
    </row>
    <row r="47" spans="1:23" ht="13.5">
      <c r="A47" s="5"/>
      <c r="B47" s="6" t="s">
        <v>39</v>
      </c>
      <c r="C47" s="7"/>
      <c r="D47" s="31">
        <v>9091238</v>
      </c>
      <c r="E47" s="32">
        <v>520760</v>
      </c>
      <c r="F47" s="32">
        <v>1141</v>
      </c>
      <c r="G47" s="32">
        <v>974093</v>
      </c>
      <c r="H47" s="32">
        <v>324198</v>
      </c>
      <c r="I47" s="33">
        <v>10911430</v>
      </c>
      <c r="J47" s="32">
        <v>643858</v>
      </c>
      <c r="K47" s="32">
        <v>3295</v>
      </c>
      <c r="L47" s="32">
        <v>159</v>
      </c>
      <c r="M47" s="32">
        <v>302</v>
      </c>
      <c r="N47" s="32">
        <v>1192</v>
      </c>
      <c r="O47" s="32">
        <v>163</v>
      </c>
      <c r="P47" s="32">
        <v>241</v>
      </c>
      <c r="Q47" s="32">
        <v>649210</v>
      </c>
      <c r="R47" s="34">
        <v>43075</v>
      </c>
      <c r="S47" s="32">
        <v>108</v>
      </c>
      <c r="T47" s="35">
        <v>604636</v>
      </c>
      <c r="V47" s="1"/>
      <c r="W47" s="1"/>
    </row>
    <row r="48" spans="1:23" ht="13.5">
      <c r="A48" s="5"/>
      <c r="B48" s="6" t="s">
        <v>40</v>
      </c>
      <c r="C48" s="7"/>
      <c r="D48" s="31">
        <v>9170820</v>
      </c>
      <c r="E48" s="32">
        <v>542918</v>
      </c>
      <c r="F48" s="32">
        <v>50341</v>
      </c>
      <c r="G48" s="32">
        <v>968573</v>
      </c>
      <c r="H48" s="32">
        <v>567236</v>
      </c>
      <c r="I48" s="33">
        <v>11299888</v>
      </c>
      <c r="J48" s="32">
        <v>657445</v>
      </c>
      <c r="K48" s="32">
        <v>8306</v>
      </c>
      <c r="L48" s="32">
        <v>151</v>
      </c>
      <c r="M48" s="32">
        <v>172</v>
      </c>
      <c r="N48" s="32">
        <v>910</v>
      </c>
      <c r="O48" s="32">
        <v>163</v>
      </c>
      <c r="P48" s="32">
        <v>520</v>
      </c>
      <c r="Q48" s="32">
        <v>667667</v>
      </c>
      <c r="R48" s="34">
        <v>47131</v>
      </c>
      <c r="S48" s="32">
        <v>76</v>
      </c>
      <c r="T48" s="35">
        <v>619026</v>
      </c>
      <c r="V48" s="1"/>
      <c r="W48" s="1"/>
    </row>
    <row r="49" spans="1:23" ht="13.5">
      <c r="A49" s="5"/>
      <c r="B49" s="6" t="s">
        <v>41</v>
      </c>
      <c r="C49" s="7"/>
      <c r="D49" s="31">
        <v>10061593</v>
      </c>
      <c r="E49" s="32">
        <v>668282</v>
      </c>
      <c r="F49" s="32">
        <v>16359</v>
      </c>
      <c r="G49" s="32">
        <v>1187630</v>
      </c>
      <c r="H49" s="32">
        <v>500492</v>
      </c>
      <c r="I49" s="33">
        <v>12434356</v>
      </c>
      <c r="J49" s="32">
        <v>725770</v>
      </c>
      <c r="K49" s="32">
        <v>5054</v>
      </c>
      <c r="L49" s="32">
        <v>593</v>
      </c>
      <c r="M49" s="32">
        <v>3723</v>
      </c>
      <c r="N49" s="32">
        <v>515</v>
      </c>
      <c r="O49" s="32">
        <v>67</v>
      </c>
      <c r="P49" s="32">
        <v>316</v>
      </c>
      <c r="Q49" s="32">
        <v>736038</v>
      </c>
      <c r="R49" s="34">
        <v>51347</v>
      </c>
      <c r="S49" s="32">
        <v>42</v>
      </c>
      <c r="T49" s="35">
        <v>683746</v>
      </c>
      <c r="V49" s="1"/>
      <c r="W49" s="1"/>
    </row>
    <row r="50" spans="1:23" ht="13.5" customHeight="1">
      <c r="A50" s="5"/>
      <c r="B50" s="6" t="s">
        <v>42</v>
      </c>
      <c r="C50" s="7"/>
      <c r="D50" s="31">
        <v>2478925</v>
      </c>
      <c r="E50" s="32">
        <v>172304</v>
      </c>
      <c r="F50" s="32">
        <v>2258</v>
      </c>
      <c r="G50" s="32">
        <v>477063</v>
      </c>
      <c r="H50" s="32">
        <v>94753</v>
      </c>
      <c r="I50" s="33">
        <v>3225303</v>
      </c>
      <c r="J50" s="32">
        <v>191381</v>
      </c>
      <c r="K50" s="32">
        <v>596</v>
      </c>
      <c r="L50" s="32">
        <v>0</v>
      </c>
      <c r="M50" s="32">
        <v>137</v>
      </c>
      <c r="N50" s="32">
        <v>234</v>
      </c>
      <c r="O50" s="32">
        <v>35</v>
      </c>
      <c r="P50" s="32">
        <v>22</v>
      </c>
      <c r="Q50" s="32">
        <v>192405</v>
      </c>
      <c r="R50" s="34">
        <v>10475</v>
      </c>
      <c r="S50" s="32">
        <v>25</v>
      </c>
      <c r="T50" s="35">
        <v>181547</v>
      </c>
      <c r="V50" s="1"/>
      <c r="W50" s="1"/>
    </row>
    <row r="51" spans="1:23" ht="13.5">
      <c r="A51" s="11"/>
      <c r="B51" s="16" t="s">
        <v>43</v>
      </c>
      <c r="C51" s="17"/>
      <c r="D51" s="93">
        <f>SUM(D41:D50)</f>
        <v>125342547</v>
      </c>
      <c r="E51" s="42">
        <f>SUM(E41:E50)</f>
        <v>6319940</v>
      </c>
      <c r="F51" s="42">
        <f aca="true" t="shared" si="1" ref="F51:T51">SUM(F41:F50)</f>
        <v>86137</v>
      </c>
      <c r="G51" s="42">
        <f t="shared" si="1"/>
        <v>13874468</v>
      </c>
      <c r="H51" s="42">
        <f t="shared" si="1"/>
        <v>7101791</v>
      </c>
      <c r="I51" s="42">
        <f t="shared" si="1"/>
        <v>152724883</v>
      </c>
      <c r="J51" s="42">
        <f t="shared" si="1"/>
        <v>8846936</v>
      </c>
      <c r="K51" s="42">
        <f t="shared" si="1"/>
        <v>102925</v>
      </c>
      <c r="L51" s="42">
        <f t="shared" si="1"/>
        <v>1446</v>
      </c>
      <c r="M51" s="42">
        <f t="shared" si="1"/>
        <v>6768</v>
      </c>
      <c r="N51" s="42">
        <f t="shared" si="1"/>
        <v>17248</v>
      </c>
      <c r="O51" s="42">
        <f t="shared" si="1"/>
        <v>2641</v>
      </c>
      <c r="P51" s="42">
        <f t="shared" si="1"/>
        <v>3772</v>
      </c>
      <c r="Q51" s="42">
        <f t="shared" si="1"/>
        <v>8981736</v>
      </c>
      <c r="R51" s="42">
        <f t="shared" si="1"/>
        <v>693253</v>
      </c>
      <c r="S51" s="42">
        <f t="shared" si="1"/>
        <v>687</v>
      </c>
      <c r="T51" s="43">
        <f t="shared" si="1"/>
        <v>8267428</v>
      </c>
      <c r="V51" s="1"/>
      <c r="W51" s="1"/>
    </row>
    <row r="52" spans="1:23" ht="30" customHeight="1">
      <c r="A52" s="11"/>
      <c r="B52" s="24" t="s">
        <v>59</v>
      </c>
      <c r="C52" s="12"/>
      <c r="D52" s="41">
        <f>D40+D51</f>
        <v>4269353267</v>
      </c>
      <c r="E52" s="94">
        <f>E40+E51</f>
        <v>216654492</v>
      </c>
      <c r="F52" s="94">
        <f aca="true" t="shared" si="2" ref="F52:T52">F40+F51</f>
        <v>875862</v>
      </c>
      <c r="G52" s="94">
        <f t="shared" si="2"/>
        <v>435608947</v>
      </c>
      <c r="H52" s="94">
        <f t="shared" si="2"/>
        <v>414721952</v>
      </c>
      <c r="I52" s="94">
        <f t="shared" si="2"/>
        <v>5337214520</v>
      </c>
      <c r="J52" s="94">
        <f t="shared" si="2"/>
        <v>303844865</v>
      </c>
      <c r="K52" s="94">
        <f t="shared" si="2"/>
        <v>4004934</v>
      </c>
      <c r="L52" s="94">
        <f t="shared" si="2"/>
        <v>85846</v>
      </c>
      <c r="M52" s="94">
        <f t="shared" si="2"/>
        <v>2332225</v>
      </c>
      <c r="N52" s="94">
        <f t="shared" si="2"/>
        <v>1426662</v>
      </c>
      <c r="O52" s="94">
        <f t="shared" si="2"/>
        <v>139487</v>
      </c>
      <c r="P52" s="94">
        <f t="shared" si="2"/>
        <v>144357</v>
      </c>
      <c r="Q52" s="94">
        <f t="shared" si="2"/>
        <v>311978376</v>
      </c>
      <c r="R52" s="94">
        <f t="shared" si="2"/>
        <v>23534018</v>
      </c>
      <c r="S52" s="94">
        <f t="shared" si="2"/>
        <v>23416</v>
      </c>
      <c r="T52" s="43">
        <f t="shared" si="2"/>
        <v>287507030</v>
      </c>
      <c r="V52" s="1"/>
      <c r="W52" s="1"/>
    </row>
    <row r="53" spans="1:23" ht="14.25" thickBot="1">
      <c r="A53" s="18"/>
      <c r="B53" s="19" t="s">
        <v>44</v>
      </c>
      <c r="C53" s="20"/>
      <c r="D53" s="95">
        <f>D7+D8+D52</f>
        <v>7280226070</v>
      </c>
      <c r="E53" s="49">
        <f>E7+E8+E52</f>
        <v>387258262</v>
      </c>
      <c r="F53" s="49">
        <f aca="true" t="shared" si="3" ref="F53:T53">F7+F8+F52</f>
        <v>975608</v>
      </c>
      <c r="G53" s="49">
        <f t="shared" si="3"/>
        <v>649321004</v>
      </c>
      <c r="H53" s="49">
        <f t="shared" si="3"/>
        <v>735346827</v>
      </c>
      <c r="I53" s="49">
        <f t="shared" si="3"/>
        <v>9053127771</v>
      </c>
      <c r="J53" s="49">
        <f t="shared" si="3"/>
        <v>585619560</v>
      </c>
      <c r="K53" s="49">
        <f t="shared" si="3"/>
        <v>7555589</v>
      </c>
      <c r="L53" s="49">
        <f t="shared" si="3"/>
        <v>675039</v>
      </c>
      <c r="M53" s="49">
        <f t="shared" si="3"/>
        <v>4532728</v>
      </c>
      <c r="N53" s="49">
        <f t="shared" si="3"/>
        <v>2685961</v>
      </c>
      <c r="O53" s="49">
        <f t="shared" si="3"/>
        <v>330413</v>
      </c>
      <c r="P53" s="49">
        <f t="shared" si="3"/>
        <v>330108</v>
      </c>
      <c r="Q53" s="49">
        <f t="shared" si="3"/>
        <v>601729398</v>
      </c>
      <c r="R53" s="49">
        <f t="shared" si="3"/>
        <v>44791095</v>
      </c>
      <c r="S53" s="49">
        <f t="shared" si="3"/>
        <v>45249</v>
      </c>
      <c r="T53" s="96">
        <f t="shared" si="3"/>
        <v>555192274</v>
      </c>
      <c r="V53" s="1"/>
      <c r="W53" s="1"/>
    </row>
    <row r="54" ht="13.5">
      <c r="B54" s="25"/>
    </row>
    <row r="55" ht="13.5">
      <c r="B55" s="25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T3:T6"/>
    <mergeCell ref="Q4:Q6"/>
    <mergeCell ref="R3:R6"/>
    <mergeCell ref="S3:S6"/>
    <mergeCell ref="F4:F6"/>
    <mergeCell ref="A3:C6"/>
    <mergeCell ref="J4:J6"/>
    <mergeCell ref="P4:P6"/>
    <mergeCell ref="D3:I3"/>
    <mergeCell ref="O4:O6"/>
    <mergeCell ref="D4:D6"/>
    <mergeCell ref="H4:H6"/>
    <mergeCell ref="E4:E6"/>
    <mergeCell ref="M4:M6"/>
    <mergeCell ref="G4:G6"/>
    <mergeCell ref="J3:Q3"/>
    <mergeCell ref="K4:K6"/>
    <mergeCell ref="L4:L6"/>
    <mergeCell ref="N4:N6"/>
    <mergeCell ref="I4:I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2020-02-12T07:58:57Z</cp:lastPrinted>
  <dcterms:created xsi:type="dcterms:W3CDTF">2003-11-14T10:42:06Z</dcterms:created>
  <dcterms:modified xsi:type="dcterms:W3CDTF">2022-03-03T06:06:12Z</dcterms:modified>
  <cp:category/>
  <cp:version/>
  <cp:contentType/>
  <cp:contentStatus/>
</cp:coreProperties>
</file>