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15" yWindow="32760" windowWidth="11130" windowHeight="8520" activeTab="0"/>
  </bookViews>
  <sheets>
    <sheet name="納税義務者数等" sheetId="1" r:id="rId1"/>
    <sheet name="所得割課税標準段階別納税義務者数" sheetId="2" r:id="rId2"/>
  </sheets>
  <definedNames>
    <definedName name="_xlnm.Print_Area" localSheetId="1">'所得割課税標準段階別納税義務者数'!$A$1:$V$53</definedName>
    <definedName name="_xlnm.Print_Area" localSheetId="0">'納税義務者数等'!$A$1:$AW$53</definedName>
    <definedName name="_xlnm.Print_Titles" localSheetId="1">'所得割課税標準段階別納税義務者数'!$A:$C</definedName>
    <definedName name="_xlnm.Print_Titles" localSheetId="0">'納税義務者数等'!$A:$C</definedName>
  </definedNames>
  <calcPr fullCalcOnLoad="1"/>
</workbook>
</file>

<file path=xl/sharedStrings.xml><?xml version="1.0" encoding="utf-8"?>
<sst xmlns="http://schemas.openxmlformats.org/spreadsheetml/2006/main" count="196" uniqueCount="121">
  <si>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</si>
  <si>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</si>
  <si>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</si>
  <si>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</si>
  <si>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</si>
  <si>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</si>
  <si>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</si>
  <si>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</si>
  <si>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</si>
  <si>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</si>
  <si>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</si>
  <si>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</si>
  <si>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</si>
  <si>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</si>
  <si>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</si>
  <si>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</si>
  <si>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</si>
  <si>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</si>
  <si>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</si>
  <si>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</si>
  <si>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</si>
  <si>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</si>
  <si>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</si>
  <si>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</si>
  <si>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</si>
  <si>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</si>
  <si>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</si>
  <si>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</si>
  <si>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</si>
  <si>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</si>
  <si>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</si>
  <si>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</si>
  <si>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</si>
  <si>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</si>
  <si>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</si>
  <si>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</si>
  <si>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</si>
  <si>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</si>
  <si>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</si>
  <si>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</si>
  <si>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</si>
  <si>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</si>
  <si>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</si>
  <si>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町村計</t>
  </si>
  <si>
    <t>府計</t>
  </si>
  <si>
    <t>固定資産税
納税義務者数</t>
  </si>
  <si>
    <t>計</t>
  </si>
  <si>
    <t>給与所得者</t>
  </si>
  <si>
    <t>農業所得者</t>
  </si>
  <si>
    <t>特別徴収
義務者数</t>
  </si>
  <si>
    <t>特別徴収税額</t>
  </si>
  <si>
    <t>　納税義務者数（人）</t>
  </si>
  <si>
    <t>その他の
所得者</t>
  </si>
  <si>
    <t>左のうち
譲渡所得等
のある者</t>
  </si>
  <si>
    <t>納税義務者数</t>
  </si>
  <si>
    <t>納税者数</t>
  </si>
  <si>
    <t>法人数</t>
  </si>
  <si>
    <t>算出法人税割額</t>
  </si>
  <si>
    <t>外国税額控除額</t>
  </si>
  <si>
    <t>公的年金等に
係る収入金額</t>
  </si>
  <si>
    <t>公的年金等に係る雑所得の金額</t>
  </si>
  <si>
    <t>計</t>
  </si>
  <si>
    <t>（千円）</t>
  </si>
  <si>
    <t>営業等所得者</t>
  </si>
  <si>
    <t>課税標準となる法人税額又は個別帰属法人税額</t>
  </si>
  <si>
    <t>市計
（除政令市）</t>
  </si>
  <si>
    <t>市町村計
（除政令市）</t>
  </si>
  <si>
    <t>公的年金等に係る雑収入のある納税義務者等
（65歳未満）</t>
  </si>
  <si>
    <t>公的年金等に係る雑収入のある納税義務者等
（65歳以上）</t>
  </si>
  <si>
    <t>給与特徴に係る分</t>
  </si>
  <si>
    <t>年金特徴に係る分</t>
  </si>
  <si>
    <t>資本金等の金額が50億円を超え、従業員数の合計が50人を超えるもの</t>
  </si>
  <si>
    <t>資本金等の金額が10億円を超え50億円以下で、従業員数の合計が50人を超えるもの</t>
  </si>
  <si>
    <t>資本金等の金額が10億円を超え、従業員数の合計が50人以下のもの</t>
  </si>
  <si>
    <t>資本金等の金額が1億円を超え10億円以下で、従業員数の合計が50人を超えるもの</t>
  </si>
  <si>
    <t>資本金等の金額が1億円を超え10億円以下で、従業員数の合計が50人以下のもの</t>
  </si>
  <si>
    <t>資本金等の金額が1,000万円を超え1億円以下で、従業員数の合計が50人を超えるもの</t>
  </si>
  <si>
    <t>資本金等の金額が1,000万円を超え1億円以下で、従業員数の合計が50人以下のもの</t>
  </si>
  <si>
    <t>資本金等の金額が1,000万円以下で、従業員数の合計が50人を超えるもの</t>
  </si>
  <si>
    <t>　法　　人　　均　　等　　割</t>
  </si>
  <si>
    <t>法　　人　　税　　割</t>
  </si>
  <si>
    <t>特 別 徴 収 税 額 等</t>
  </si>
  <si>
    <t>給与収入のある納税義務者等</t>
  </si>
  <si>
    <t>１号に該当
する者</t>
  </si>
  <si>
    <t>２号に該当
する者</t>
  </si>
  <si>
    <t>法人均等割納税義務者</t>
  </si>
  <si>
    <t>仮装経理に
基づく控除額</t>
  </si>
  <si>
    <t>差引法人税割額</t>
  </si>
  <si>
    <t>左のうち超過
課税相当額</t>
  </si>
  <si>
    <t>納税義務者数</t>
  </si>
  <si>
    <t>給与所得に係る
収入金額</t>
  </si>
  <si>
    <t>給与所得金額</t>
  </si>
  <si>
    <t>納税義務者数</t>
  </si>
  <si>
    <t>(A)</t>
  </si>
  <si>
    <t>(B)</t>
  </si>
  <si>
    <t>(C)</t>
  </si>
  <si>
    <t>(D)</t>
  </si>
  <si>
    <t>(E)</t>
  </si>
  <si>
    <t>(F)</t>
  </si>
  <si>
    <t>(G)</t>
  </si>
  <si>
    <t>(H)</t>
  </si>
  <si>
    <t>10万円
以下の
金　額</t>
  </si>
  <si>
    <t>10万円超
100万円
以　下</t>
  </si>
  <si>
    <t>100万円超
200万円
以　下</t>
  </si>
  <si>
    <t>200万円超
300万円
以　下</t>
  </si>
  <si>
    <t>300万円超
400万円
以　下</t>
  </si>
  <si>
    <t>割合</t>
  </si>
  <si>
    <t>400万円超
550万円
以　下</t>
  </si>
  <si>
    <t>550万円超
700万円
以　下</t>
  </si>
  <si>
    <t>計</t>
  </si>
  <si>
    <t>　　区　　分
市町村名</t>
  </si>
  <si>
    <t>　　区　　分
市町村名</t>
  </si>
  <si>
    <t>(A)～(H)以外のもの</t>
  </si>
  <si>
    <t>所　　得　　割</t>
  </si>
  <si>
    <t>個　人　均　等　割</t>
  </si>
  <si>
    <t>特定寄附金税額控除額</t>
  </si>
  <si>
    <t>外国関係会社等に係る控除対象所得税額等相当額又は個別控除対象所得税額等相当額の控除額</t>
  </si>
  <si>
    <t>（千円）</t>
  </si>
  <si>
    <t>1,000万円超</t>
  </si>
  <si>
    <t>700万円超
1,000万円
以　下</t>
  </si>
  <si>
    <t>　令和３年度　市町村民税所得割課税標準額段階別納税義務者数（人、％）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</si>
</sst>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_(* #,##0_);_(* \(#,##0\);_(* &quot;-&quot;_);_(@_)"/>
    <numFmt numFmtId="180" formatCode="_(* #,##0.00_);_(* \(#,##0.00\);_(* &quot;-&quot;??_);_(@_)"/>
    <numFmt numFmtId="181" formatCode="_(&quot;$&quot;* #,##0_);_(&quot;$&quot;* \(#,##0\);_(&quot;$&quot;* &quot;-&quot;_);_(@_)"/>
    <numFmt numFmtId="182" formatCode="_(&quot;$&quot;* #,##0.00_);_(&quot;$&quot;* \(#,##0.00\);_(&quot;$&quot;* &quot;-&quot;??_);_(@_)"/>
    <numFmt numFmtId="183" formatCode="0.0_ "/>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0.000000000000000000000_);[Red]\(0.000000000000000000000\)"/>
    <numFmt numFmtId="190" formatCode="#,##0.0;&quot;▲ &quot;#,##0.0"/>
    <numFmt numFmtId="191" formatCode="#,##0;&quot;▲ &quot;#,##0"/>
    <numFmt numFmtId="192" formatCode="0.0;&quot;▲ &quot;0.0"/>
  </numFmts>
  <fonts count="45">
    <font>
      <sz val="11"/>
      <name val="ＭＳ Ｐゴシック"/>
      <family val="3"/>
    </font>
    <font>
      <u val="single"/>
      <sz val="11"/>
      <color indexed="12"/>
      <name val="ＭＳ ゴシック"/>
      <family val="3"/>
    </font>
    <font>
      <sz val="11"/>
      <name val="ＭＳ ゴシック"/>
      <family val="3"/>
    </font>
    <font>
      <u val="single"/>
      <sz val="11"/>
      <color indexed="36"/>
      <name val="ＭＳ ゴシック"/>
      <family val="3"/>
    </font>
    <font>
      <sz val="6"/>
      <name val="ＭＳ Ｐゴシック"/>
      <family val="3"/>
    </font>
    <font>
      <sz val="6"/>
      <name val="ＭＳ ゴシック"/>
      <family val="3"/>
    </font>
    <font>
      <sz val="10"/>
      <name val="ＭＳ ゴシック"/>
      <family val="3"/>
    </font>
    <font>
      <sz val="11"/>
      <color indexed="10"/>
      <name val="ＭＳ Ｐゴシック"/>
      <family val="3"/>
    </font>
    <font>
      <sz val="12"/>
      <name val="ＭＳ ゴシック"/>
      <family val="3"/>
    </font>
    <font>
      <sz val="8"/>
      <name val="ＭＳ ゴシック"/>
      <family val="3"/>
    </font>
    <font>
      <sz val="14"/>
      <name val="ＭＳ 明朝"/>
      <family val="1"/>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hair"/>
      <bottom style="hair"/>
    </border>
    <border>
      <left style="thin"/>
      <right>
        <color indexed="63"/>
      </right>
      <top style="hair"/>
      <bottom style="hair"/>
    </border>
    <border>
      <left>
        <color indexed="63"/>
      </left>
      <right style="thin"/>
      <top style="hair"/>
      <bottom>
        <color indexed="63"/>
      </bottom>
    </border>
    <border>
      <left style="thin"/>
      <right>
        <color indexed="63"/>
      </right>
      <top style="hair"/>
      <bottom>
        <color indexed="63"/>
      </bottom>
    </border>
    <border>
      <left style="thin"/>
      <right style="thin"/>
      <top style="hair"/>
      <bottom style="thin"/>
    </border>
    <border>
      <left style="thin"/>
      <right style="medium"/>
      <top style="hair"/>
      <bottom style="thin"/>
    </border>
    <border>
      <left style="thin"/>
      <right>
        <color indexed="63"/>
      </right>
      <top style="thin"/>
      <bottom style="thin"/>
    </border>
    <border>
      <left>
        <color indexed="63"/>
      </left>
      <right style="thin"/>
      <top>
        <color indexed="63"/>
      </top>
      <bottom style="hair"/>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style="thin"/>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medium"/>
      <bottom>
        <color indexed="63"/>
      </bottom>
    </border>
    <border>
      <left style="medium"/>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horizontal="center" vertical="center"/>
      <protection/>
    </xf>
    <xf numFmtId="0" fontId="2" fillId="0" borderId="0">
      <alignment horizontal="center" vertical="center"/>
      <protection/>
    </xf>
    <xf numFmtId="0" fontId="2" fillId="0" borderId="0">
      <alignment horizontal="center" vertical="center"/>
      <protection/>
    </xf>
    <xf numFmtId="0" fontId="0" fillId="0" borderId="0">
      <alignment/>
      <protection/>
    </xf>
    <xf numFmtId="0" fontId="3" fillId="0" borderId="0" applyNumberFormat="0" applyFill="0" applyBorder="0" applyAlignment="0" applyProtection="0"/>
    <xf numFmtId="0" fontId="10" fillId="0" borderId="0">
      <alignment/>
      <protection/>
    </xf>
    <xf numFmtId="0" fontId="44" fillId="32" borderId="0" applyNumberFormat="0" applyBorder="0" applyAlignment="0" applyProtection="0"/>
  </cellStyleXfs>
  <cellXfs count="241">
    <xf numFmtId="0" fontId="0" fillId="0" borderId="0" xfId="0" applyAlignment="1">
      <alignment/>
    </xf>
    <xf numFmtId="0" fontId="2" fillId="0" borderId="0" xfId="61">
      <alignment horizontal="center" vertical="center"/>
      <protection/>
    </xf>
    <xf numFmtId="0" fontId="2" fillId="0" borderId="10" xfId="61" applyBorder="1">
      <alignment horizontal="center" vertical="center"/>
      <protection/>
    </xf>
    <xf numFmtId="0" fontId="2" fillId="0" borderId="11" xfId="61" applyBorder="1" applyAlignment="1">
      <alignment horizontal="distributed" vertical="center"/>
      <protection/>
    </xf>
    <xf numFmtId="0" fontId="2" fillId="0" borderId="12" xfId="61" applyBorder="1">
      <alignment horizontal="center" vertical="center"/>
      <protection/>
    </xf>
    <xf numFmtId="0" fontId="2" fillId="0" borderId="13" xfId="61" applyBorder="1">
      <alignment horizontal="center" vertical="center"/>
      <protection/>
    </xf>
    <xf numFmtId="0" fontId="2" fillId="0" borderId="14" xfId="61" applyBorder="1" applyAlignment="1">
      <alignment horizontal="distributed" vertical="center"/>
      <protection/>
    </xf>
    <xf numFmtId="0" fontId="2" fillId="0" borderId="15" xfId="61" applyBorder="1">
      <alignment horizontal="center" vertical="center"/>
      <protection/>
    </xf>
    <xf numFmtId="0" fontId="2" fillId="0" borderId="16" xfId="61" applyBorder="1">
      <alignment horizontal="center" vertical="center"/>
      <protection/>
    </xf>
    <xf numFmtId="0" fontId="2" fillId="0" borderId="17" xfId="61" applyBorder="1" applyAlignment="1">
      <alignment horizontal="distributed" vertical="center"/>
      <protection/>
    </xf>
    <xf numFmtId="0" fontId="2" fillId="0" borderId="18" xfId="61" applyBorder="1">
      <alignment horizontal="center" vertical="center"/>
      <protection/>
    </xf>
    <xf numFmtId="0" fontId="2" fillId="0" borderId="19" xfId="61" applyBorder="1">
      <alignment horizontal="center" vertical="center"/>
      <protection/>
    </xf>
    <xf numFmtId="0" fontId="2" fillId="0" borderId="20" xfId="61" applyFont="1" applyBorder="1" applyAlignment="1">
      <alignment vertical="center" wrapText="1"/>
      <protection/>
    </xf>
    <xf numFmtId="0" fontId="2" fillId="0" borderId="21" xfId="61" applyBorder="1">
      <alignment horizontal="center" vertical="center"/>
      <protection/>
    </xf>
    <xf numFmtId="0" fontId="2" fillId="0" borderId="22" xfId="61" applyBorder="1" applyAlignment="1">
      <alignment horizontal="distributed" vertical="center"/>
      <protection/>
    </xf>
    <xf numFmtId="0" fontId="2" fillId="0" borderId="23" xfId="61" applyBorder="1">
      <alignment horizontal="center" vertical="center"/>
      <protection/>
    </xf>
    <xf numFmtId="0" fontId="2" fillId="0" borderId="24" xfId="61" applyBorder="1" applyAlignment="1">
      <alignment horizontal="distributed" vertical="center"/>
      <protection/>
    </xf>
    <xf numFmtId="0" fontId="2" fillId="0" borderId="20" xfId="61" applyBorder="1">
      <alignment horizontal="center" vertical="center"/>
      <protection/>
    </xf>
    <xf numFmtId="0" fontId="2" fillId="0" borderId="25" xfId="61" applyBorder="1">
      <alignment horizontal="center" vertical="center"/>
      <protection/>
    </xf>
    <xf numFmtId="0" fontId="2" fillId="0" borderId="26" xfId="61" applyBorder="1" applyAlignment="1">
      <alignment horizontal="distributed" vertical="center"/>
      <protection/>
    </xf>
    <xf numFmtId="0" fontId="2" fillId="0" borderId="27" xfId="61" applyBorder="1">
      <alignment horizontal="center" vertical="center"/>
      <protection/>
    </xf>
    <xf numFmtId="0" fontId="2" fillId="0" borderId="0" xfId="63" applyFill="1" applyBorder="1" applyAlignment="1">
      <alignment horizontal="distributed" vertical="center"/>
      <protection/>
    </xf>
    <xf numFmtId="176" fontId="0" fillId="0" borderId="0" xfId="0" applyNumberFormat="1" applyAlignment="1">
      <alignment/>
    </xf>
    <xf numFmtId="0" fontId="2" fillId="0" borderId="0" xfId="61" applyFont="1">
      <alignment horizontal="center" vertical="center"/>
      <protection/>
    </xf>
    <xf numFmtId="0" fontId="2" fillId="0" borderId="0" xfId="61" applyFill="1" applyBorder="1" applyAlignment="1">
      <alignment horizontal="distributed" vertical="center"/>
      <protection/>
    </xf>
    <xf numFmtId="0" fontId="2" fillId="0" borderId="0" xfId="61" applyFont="1" applyFill="1" applyBorder="1" applyAlignment="1">
      <alignment horizontal="distributed" vertical="center"/>
      <protection/>
    </xf>
    <xf numFmtId="183" fontId="0" fillId="0" borderId="0" xfId="0" applyNumberFormat="1" applyAlignment="1">
      <alignment/>
    </xf>
    <xf numFmtId="0" fontId="7" fillId="0" borderId="0" xfId="0" applyFont="1" applyAlignment="1">
      <alignment/>
    </xf>
    <xf numFmtId="0" fontId="2" fillId="0" borderId="0" xfId="63" applyFill="1">
      <alignment horizontal="center" vertical="center"/>
      <protection/>
    </xf>
    <xf numFmtId="176" fontId="2" fillId="0" borderId="0" xfId="61" applyNumberFormat="1" applyBorder="1" applyAlignment="1">
      <alignment horizontal="right" vertical="center"/>
      <protection/>
    </xf>
    <xf numFmtId="0" fontId="2" fillId="0" borderId="28" xfId="62" applyNumberFormat="1" applyBorder="1" applyAlignment="1">
      <alignment horizontal="left"/>
      <protection/>
    </xf>
    <xf numFmtId="0" fontId="2" fillId="0" borderId="0" xfId="61" applyBorder="1">
      <alignment horizontal="center" vertical="center"/>
      <protection/>
    </xf>
    <xf numFmtId="0" fontId="2" fillId="0" borderId="0" xfId="61" applyNumberFormat="1" applyBorder="1" applyAlignment="1">
      <alignment horizontal="left"/>
      <protection/>
    </xf>
    <xf numFmtId="177" fontId="2" fillId="0" borderId="29" xfId="61" applyNumberFormat="1" applyBorder="1" applyAlignment="1">
      <alignment horizontal="right" vertical="center"/>
      <protection/>
    </xf>
    <xf numFmtId="0" fontId="0" fillId="0" borderId="0" xfId="0" applyBorder="1" applyAlignment="1">
      <alignment/>
    </xf>
    <xf numFmtId="176" fontId="0" fillId="0" borderId="0" xfId="0" applyNumberFormat="1" applyBorder="1" applyAlignment="1">
      <alignment/>
    </xf>
    <xf numFmtId="176" fontId="2" fillId="0" borderId="0" xfId="64" applyNumberFormat="1" applyFont="1" applyFill="1">
      <alignment/>
      <protection/>
    </xf>
    <xf numFmtId="0" fontId="0" fillId="0" borderId="0" xfId="64" applyFill="1">
      <alignment/>
      <protection/>
    </xf>
    <xf numFmtId="176" fontId="0" fillId="0" borderId="0" xfId="64" applyNumberFormat="1" applyFill="1">
      <alignment/>
      <protection/>
    </xf>
    <xf numFmtId="49" fontId="0" fillId="0" borderId="0" xfId="64" applyNumberFormat="1" applyFill="1">
      <alignment/>
      <protection/>
    </xf>
    <xf numFmtId="49" fontId="2" fillId="0" borderId="0" xfId="63" applyNumberFormat="1" applyFill="1" applyBorder="1" applyAlignment="1">
      <alignment horizontal="distributed" vertical="center"/>
      <protection/>
    </xf>
    <xf numFmtId="49" fontId="0" fillId="0" borderId="0" xfId="64" applyNumberFormat="1" applyFont="1" applyFill="1">
      <alignment/>
      <protection/>
    </xf>
    <xf numFmtId="49" fontId="0" fillId="0" borderId="0" xfId="64" applyNumberFormat="1" applyFont="1" applyFill="1">
      <alignment/>
      <protection/>
    </xf>
    <xf numFmtId="49" fontId="12" fillId="0" borderId="0" xfId="64" applyNumberFormat="1" applyFont="1" applyFill="1">
      <alignment/>
      <protection/>
    </xf>
    <xf numFmtId="0" fontId="2" fillId="0" borderId="29" xfId="63" applyNumberFormat="1" applyFont="1" applyFill="1" applyBorder="1" applyAlignment="1">
      <alignment vertical="top" wrapText="1"/>
      <protection/>
    </xf>
    <xf numFmtId="0" fontId="2" fillId="0" borderId="30" xfId="63" applyNumberFormat="1" applyFont="1" applyFill="1" applyBorder="1" applyAlignment="1">
      <alignment vertical="top" wrapText="1"/>
      <protection/>
    </xf>
    <xf numFmtId="0" fontId="2" fillId="0" borderId="31" xfId="63" applyNumberFormat="1" applyFont="1" applyFill="1" applyBorder="1" applyAlignment="1">
      <alignment vertical="top" wrapText="1"/>
      <protection/>
    </xf>
    <xf numFmtId="0" fontId="2" fillId="0" borderId="32" xfId="63" applyNumberFormat="1" applyFont="1" applyFill="1" applyBorder="1" applyAlignment="1">
      <alignment vertical="center" wrapText="1"/>
      <protection/>
    </xf>
    <xf numFmtId="0" fontId="2" fillId="0" borderId="33" xfId="63" applyNumberFormat="1" applyFont="1" applyFill="1" applyBorder="1" applyAlignment="1">
      <alignment vertical="center" wrapText="1"/>
      <protection/>
    </xf>
    <xf numFmtId="0" fontId="2" fillId="0" borderId="33" xfId="63" applyNumberFormat="1" applyFill="1" applyBorder="1" applyAlignment="1">
      <alignment vertical="center"/>
      <protection/>
    </xf>
    <xf numFmtId="0" fontId="2" fillId="0" borderId="33" xfId="63" applyFill="1" applyBorder="1" applyAlignment="1">
      <alignment horizontal="right" vertical="center"/>
      <protection/>
    </xf>
    <xf numFmtId="0" fontId="2" fillId="0" borderId="32" xfId="63" applyFill="1" applyBorder="1" applyAlignment="1">
      <alignment horizontal="right" vertical="center"/>
      <protection/>
    </xf>
    <xf numFmtId="0" fontId="2" fillId="0" borderId="34" xfId="63" applyFill="1" applyBorder="1" applyAlignment="1">
      <alignment horizontal="right" vertical="center"/>
      <protection/>
    </xf>
    <xf numFmtId="0" fontId="2" fillId="0" borderId="10" xfId="63" applyFill="1" applyBorder="1">
      <alignment horizontal="center" vertical="center"/>
      <protection/>
    </xf>
    <xf numFmtId="0" fontId="2" fillId="0" borderId="12" xfId="63" applyFill="1" applyBorder="1">
      <alignment horizontal="center" vertical="center"/>
      <protection/>
    </xf>
    <xf numFmtId="0" fontId="2" fillId="0" borderId="13" xfId="63" applyFill="1" applyBorder="1">
      <alignment horizontal="center" vertical="center"/>
      <protection/>
    </xf>
    <xf numFmtId="0" fontId="2" fillId="0" borderId="15" xfId="63" applyFill="1" applyBorder="1">
      <alignment horizontal="center" vertical="center"/>
      <protection/>
    </xf>
    <xf numFmtId="0" fontId="2" fillId="0" borderId="16" xfId="63" applyFill="1" applyBorder="1">
      <alignment horizontal="center" vertical="center"/>
      <protection/>
    </xf>
    <xf numFmtId="0" fontId="2" fillId="0" borderId="18" xfId="63" applyFill="1" applyBorder="1">
      <alignment horizontal="center" vertical="center"/>
      <protection/>
    </xf>
    <xf numFmtId="0" fontId="2" fillId="0" borderId="19" xfId="63" applyFill="1" applyBorder="1">
      <alignment horizontal="center" vertical="center"/>
      <protection/>
    </xf>
    <xf numFmtId="0" fontId="2" fillId="0" borderId="21" xfId="63" applyFill="1" applyBorder="1">
      <alignment horizontal="center" vertical="center"/>
      <protection/>
    </xf>
    <xf numFmtId="0" fontId="2" fillId="0" borderId="23" xfId="63" applyFill="1" applyBorder="1">
      <alignment horizontal="center" vertical="center"/>
      <protection/>
    </xf>
    <xf numFmtId="0" fontId="2" fillId="0" borderId="25" xfId="63" applyFill="1" applyBorder="1">
      <alignment horizontal="center" vertical="center"/>
      <protection/>
    </xf>
    <xf numFmtId="0" fontId="2" fillId="0" borderId="20" xfId="63" applyFont="1" applyFill="1" applyBorder="1" applyAlignment="1">
      <alignment vertical="center" wrapText="1"/>
      <protection/>
    </xf>
    <xf numFmtId="0" fontId="2" fillId="0" borderId="20" xfId="63" applyFill="1" applyBorder="1">
      <alignment horizontal="center" vertical="center"/>
      <protection/>
    </xf>
    <xf numFmtId="0" fontId="2" fillId="0" borderId="27" xfId="63" applyFill="1" applyBorder="1">
      <alignment horizontal="center" vertical="center"/>
      <protection/>
    </xf>
    <xf numFmtId="0" fontId="2" fillId="0" borderId="11" xfId="63" applyFill="1" applyBorder="1" applyAlignment="1">
      <alignment horizontal="distributed" vertical="center"/>
      <protection/>
    </xf>
    <xf numFmtId="0" fontId="2" fillId="0" borderId="14" xfId="63" applyFill="1" applyBorder="1" applyAlignment="1">
      <alignment horizontal="distributed" vertical="center"/>
      <protection/>
    </xf>
    <xf numFmtId="0" fontId="2" fillId="0" borderId="17" xfId="63" applyFill="1" applyBorder="1" applyAlignment="1">
      <alignment horizontal="distributed" vertical="center"/>
      <protection/>
    </xf>
    <xf numFmtId="0" fontId="6" fillId="0" borderId="24" xfId="63" applyFont="1" applyFill="1" applyBorder="1" applyAlignment="1">
      <alignment horizontal="distributed" vertical="center" wrapText="1"/>
      <protection/>
    </xf>
    <xf numFmtId="0" fontId="2" fillId="0" borderId="22" xfId="63" applyFill="1" applyBorder="1" applyAlignment="1">
      <alignment horizontal="distributed" vertical="center"/>
      <protection/>
    </xf>
    <xf numFmtId="0" fontId="2" fillId="0" borderId="24" xfId="63" applyFill="1" applyBorder="1" applyAlignment="1">
      <alignment horizontal="distributed" vertical="center"/>
      <protection/>
    </xf>
    <xf numFmtId="0" fontId="2" fillId="0" borderId="26" xfId="63" applyFill="1" applyBorder="1" applyAlignment="1">
      <alignment horizontal="distributed" vertical="center"/>
      <protection/>
    </xf>
    <xf numFmtId="0" fontId="6" fillId="0" borderId="24" xfId="61" applyFont="1" applyBorder="1" applyAlignment="1">
      <alignment horizontal="distributed" vertical="center" wrapText="1"/>
      <protection/>
    </xf>
    <xf numFmtId="191" fontId="2" fillId="0" borderId="35" xfId="62" applyNumberFormat="1" applyFill="1" applyBorder="1" applyAlignment="1" applyProtection="1">
      <alignment horizontal="right" vertical="center"/>
      <protection locked="0"/>
    </xf>
    <xf numFmtId="192" fontId="2" fillId="0" borderId="36" xfId="62" applyNumberFormat="1" applyFill="1" applyBorder="1" applyAlignment="1">
      <alignment horizontal="right" vertical="center"/>
      <protection/>
    </xf>
    <xf numFmtId="191" fontId="2" fillId="0" borderId="36" xfId="62" applyNumberFormat="1" applyFill="1" applyBorder="1" applyAlignment="1" applyProtection="1">
      <alignment horizontal="right" vertical="center"/>
      <protection locked="0"/>
    </xf>
    <xf numFmtId="191" fontId="2" fillId="0" borderId="37" xfId="62" applyNumberFormat="1" applyFill="1" applyBorder="1" applyAlignment="1" applyProtection="1">
      <alignment horizontal="right" vertical="center"/>
      <protection locked="0"/>
    </xf>
    <xf numFmtId="191" fontId="2" fillId="0" borderId="38" xfId="62" applyNumberFormat="1" applyFill="1" applyBorder="1" applyAlignment="1" applyProtection="1">
      <alignment horizontal="right" vertical="center"/>
      <protection locked="0"/>
    </xf>
    <xf numFmtId="192" fontId="2" fillId="0" borderId="39" xfId="62" applyNumberFormat="1" applyFill="1" applyBorder="1" applyAlignment="1">
      <alignment horizontal="right" vertical="center"/>
      <protection/>
    </xf>
    <xf numFmtId="191" fontId="2" fillId="0" borderId="39" xfId="62" applyNumberFormat="1" applyFill="1" applyBorder="1" applyAlignment="1" applyProtection="1">
      <alignment horizontal="right" vertical="center"/>
      <protection locked="0"/>
    </xf>
    <xf numFmtId="191" fontId="2" fillId="0" borderId="40" xfId="62" applyNumberFormat="1" applyFill="1" applyBorder="1" applyAlignment="1" applyProtection="1">
      <alignment horizontal="right" vertical="center"/>
      <protection locked="0"/>
    </xf>
    <xf numFmtId="191" fontId="2" fillId="0" borderId="41" xfId="62" applyNumberFormat="1" applyFill="1" applyBorder="1" applyAlignment="1" applyProtection="1">
      <alignment horizontal="right" vertical="center"/>
      <protection locked="0"/>
    </xf>
    <xf numFmtId="192" fontId="2" fillId="0" borderId="42" xfId="62" applyNumberFormat="1" applyFill="1" applyBorder="1" applyAlignment="1">
      <alignment horizontal="right" vertical="center"/>
      <protection/>
    </xf>
    <xf numFmtId="191" fontId="2" fillId="0" borderId="42" xfId="62" applyNumberFormat="1" applyFill="1" applyBorder="1" applyAlignment="1" applyProtection="1">
      <alignment horizontal="right" vertical="center"/>
      <protection locked="0"/>
    </xf>
    <xf numFmtId="191" fontId="2" fillId="0" borderId="43" xfId="62" applyNumberFormat="1" applyFill="1" applyBorder="1" applyAlignment="1" applyProtection="1">
      <alignment horizontal="right" vertical="center"/>
      <protection locked="0"/>
    </xf>
    <xf numFmtId="191" fontId="2" fillId="0" borderId="44" xfId="62" applyNumberFormat="1" applyFill="1" applyBorder="1" applyAlignment="1">
      <alignment horizontal="right" vertical="center"/>
      <protection/>
    </xf>
    <xf numFmtId="192" fontId="2" fillId="0" borderId="45" xfId="62" applyNumberFormat="1" applyFill="1" applyBorder="1" applyAlignment="1">
      <alignment horizontal="right" vertical="center"/>
      <protection/>
    </xf>
    <xf numFmtId="191" fontId="2" fillId="0" borderId="45" xfId="62" applyNumberFormat="1" applyFill="1" applyBorder="1" applyAlignment="1">
      <alignment horizontal="right" vertical="center"/>
      <protection/>
    </xf>
    <xf numFmtId="191" fontId="2" fillId="0" borderId="46" xfId="62" applyNumberFormat="1" applyFill="1" applyBorder="1" applyAlignment="1">
      <alignment horizontal="right" vertical="center"/>
      <protection/>
    </xf>
    <xf numFmtId="191" fontId="2" fillId="0" borderId="47" xfId="62" applyNumberFormat="1" applyFill="1" applyBorder="1" applyAlignment="1" applyProtection="1">
      <alignment horizontal="right" vertical="center"/>
      <protection locked="0"/>
    </xf>
    <xf numFmtId="192" fontId="2" fillId="0" borderId="48" xfId="62" applyNumberFormat="1" applyFill="1" applyBorder="1" applyAlignment="1">
      <alignment horizontal="right" vertical="center"/>
      <protection/>
    </xf>
    <xf numFmtId="191" fontId="2" fillId="0" borderId="48" xfId="62" applyNumberFormat="1" applyFill="1" applyBorder="1" applyAlignment="1" applyProtection="1">
      <alignment horizontal="right" vertical="center"/>
      <protection locked="0"/>
    </xf>
    <xf numFmtId="191" fontId="2" fillId="0" borderId="49" xfId="62" applyNumberFormat="1" applyFill="1" applyBorder="1" applyAlignment="1" applyProtection="1">
      <alignment horizontal="right" vertical="center"/>
      <protection locked="0"/>
    </xf>
    <xf numFmtId="191" fontId="2" fillId="0" borderId="50" xfId="62" applyNumberFormat="1" applyFill="1" applyBorder="1" applyAlignment="1">
      <alignment horizontal="right" vertical="center"/>
      <protection/>
    </xf>
    <xf numFmtId="192" fontId="2" fillId="0" borderId="51" xfId="62" applyNumberFormat="1" applyFill="1" applyBorder="1" applyAlignment="1">
      <alignment horizontal="right" vertical="center"/>
      <protection/>
    </xf>
    <xf numFmtId="191" fontId="2" fillId="0" borderId="51" xfId="62" applyNumberFormat="1" applyFill="1" applyBorder="1" applyAlignment="1">
      <alignment horizontal="right" vertical="center"/>
      <protection/>
    </xf>
    <xf numFmtId="191" fontId="2" fillId="0" borderId="52" xfId="62" applyNumberFormat="1" applyFill="1" applyBorder="1" applyAlignment="1">
      <alignment horizontal="right" vertical="center"/>
      <protection/>
    </xf>
    <xf numFmtId="0" fontId="2" fillId="0" borderId="31" xfId="63" applyFill="1" applyBorder="1" applyAlignment="1">
      <alignment horizontal="center" vertical="center" wrapText="1"/>
      <protection/>
    </xf>
    <xf numFmtId="0" fontId="6" fillId="0" borderId="53" xfId="63" applyFont="1" applyFill="1" applyBorder="1" applyAlignment="1">
      <alignment horizontal="center" vertical="center" wrapText="1"/>
      <protection/>
    </xf>
    <xf numFmtId="38" fontId="0" fillId="0" borderId="0" xfId="49" applyAlignment="1">
      <alignment horizontal="right" vertical="center"/>
    </xf>
    <xf numFmtId="38" fontId="0" fillId="0" borderId="53" xfId="49" applyBorder="1" applyAlignment="1">
      <alignment horizontal="right" vertical="center"/>
    </xf>
    <xf numFmtId="38" fontId="0" fillId="0" borderId="54" xfId="49" applyBorder="1" applyAlignment="1" quotePrefix="1">
      <alignment horizontal="right" vertical="center"/>
    </xf>
    <xf numFmtId="38" fontId="0" fillId="0" borderId="53" xfId="49" applyBorder="1" applyAlignment="1" quotePrefix="1">
      <alignment horizontal="right" vertical="center"/>
    </xf>
    <xf numFmtId="38" fontId="0" fillId="0" borderId="0" xfId="49" applyAlignment="1" quotePrefix="1">
      <alignment horizontal="right" vertical="center"/>
    </xf>
    <xf numFmtId="38" fontId="0" fillId="0" borderId="55" xfId="49" applyBorder="1" applyAlignment="1" quotePrefix="1">
      <alignment horizontal="right" vertical="center"/>
    </xf>
    <xf numFmtId="38" fontId="0" fillId="0" borderId="14" xfId="49" applyBorder="1" applyAlignment="1">
      <alignment horizontal="right" vertical="center"/>
    </xf>
    <xf numFmtId="38" fontId="0" fillId="0" borderId="39" xfId="49" applyBorder="1" applyAlignment="1">
      <alignment horizontal="right" vertical="center"/>
    </xf>
    <xf numFmtId="38" fontId="0" fillId="0" borderId="56" xfId="49" applyBorder="1" applyAlignment="1">
      <alignment horizontal="right" vertical="center"/>
    </xf>
    <xf numFmtId="38" fontId="0" fillId="0" borderId="57" xfId="49" applyBorder="1" applyAlignment="1" quotePrefix="1">
      <alignment horizontal="right" vertical="center"/>
    </xf>
    <xf numFmtId="38" fontId="0" fillId="0" borderId="39" xfId="49" applyBorder="1" applyAlignment="1" quotePrefix="1">
      <alignment horizontal="right" vertical="center"/>
    </xf>
    <xf numFmtId="38" fontId="0" fillId="0" borderId="14" xfId="49" applyBorder="1" applyAlignment="1" quotePrefix="1">
      <alignment horizontal="right" vertical="center"/>
    </xf>
    <xf numFmtId="38" fontId="0" fillId="0" borderId="40" xfId="49" applyBorder="1" applyAlignment="1" quotePrefix="1">
      <alignment horizontal="right" vertical="center"/>
    </xf>
    <xf numFmtId="38" fontId="0" fillId="0" borderId="17" xfId="49" applyBorder="1" applyAlignment="1">
      <alignment horizontal="right" vertical="center"/>
    </xf>
    <xf numFmtId="38" fontId="0" fillId="0" borderId="42" xfId="49" applyBorder="1" applyAlignment="1">
      <alignment horizontal="right" vertical="center"/>
    </xf>
    <xf numFmtId="38" fontId="0" fillId="0" borderId="58" xfId="49" applyBorder="1" applyAlignment="1">
      <alignment horizontal="right" vertical="center"/>
    </xf>
    <xf numFmtId="38" fontId="0" fillId="0" borderId="59" xfId="49" applyBorder="1" applyAlignment="1" quotePrefix="1">
      <alignment horizontal="right" vertical="center"/>
    </xf>
    <xf numFmtId="38" fontId="0" fillId="0" borderId="42" xfId="49" applyBorder="1" applyAlignment="1" quotePrefix="1">
      <alignment horizontal="right" vertical="center"/>
    </xf>
    <xf numFmtId="38" fontId="0" fillId="0" borderId="17" xfId="49" applyBorder="1" applyAlignment="1" quotePrefix="1">
      <alignment horizontal="right" vertical="center"/>
    </xf>
    <xf numFmtId="38" fontId="0" fillId="0" borderId="60" xfId="49" applyBorder="1" applyAlignment="1" quotePrefix="1">
      <alignment horizontal="right" vertical="center"/>
    </xf>
    <xf numFmtId="38" fontId="0" fillId="0" borderId="61" xfId="49" applyBorder="1" applyAlignment="1" quotePrefix="1">
      <alignment horizontal="right" vertical="center"/>
    </xf>
    <xf numFmtId="38" fontId="0" fillId="0" borderId="62" xfId="49" applyBorder="1" applyAlignment="1" quotePrefix="1">
      <alignment horizontal="right" vertical="center"/>
    </xf>
    <xf numFmtId="38" fontId="0" fillId="0" borderId="45" xfId="49" applyBorder="1" applyAlignment="1" quotePrefix="1">
      <alignment horizontal="right" vertical="center"/>
    </xf>
    <xf numFmtId="38" fontId="0" fillId="0" borderId="24" xfId="49" applyBorder="1" applyAlignment="1" quotePrefix="1">
      <alignment horizontal="right" vertical="center"/>
    </xf>
    <xf numFmtId="38" fontId="0" fillId="0" borderId="46" xfId="49" applyBorder="1" applyAlignment="1" quotePrefix="1">
      <alignment horizontal="right" vertical="center"/>
    </xf>
    <xf numFmtId="38" fontId="0" fillId="0" borderId="22" xfId="49" applyBorder="1" applyAlignment="1">
      <alignment horizontal="right" vertical="center"/>
    </xf>
    <xf numFmtId="38" fontId="0" fillId="0" borderId="48" xfId="49" applyBorder="1" applyAlignment="1">
      <alignment horizontal="right" vertical="center"/>
    </xf>
    <xf numFmtId="38" fontId="0" fillId="0" borderId="63" xfId="49" applyBorder="1" applyAlignment="1">
      <alignment horizontal="right" vertical="center"/>
    </xf>
    <xf numFmtId="38" fontId="0" fillId="0" borderId="64" xfId="49" applyBorder="1" applyAlignment="1" quotePrefix="1">
      <alignment horizontal="right" vertical="center"/>
    </xf>
    <xf numFmtId="38" fontId="0" fillId="0" borderId="65" xfId="49" applyBorder="1" applyAlignment="1" quotePrefix="1">
      <alignment horizontal="right" vertical="center"/>
    </xf>
    <xf numFmtId="38" fontId="0" fillId="0" borderId="66" xfId="49" applyBorder="1" applyAlignment="1" quotePrefix="1">
      <alignment horizontal="right" vertical="center"/>
    </xf>
    <xf numFmtId="38" fontId="0" fillId="0" borderId="67" xfId="49" applyBorder="1" applyAlignment="1" quotePrefix="1">
      <alignment horizontal="right" vertical="center"/>
    </xf>
    <xf numFmtId="38" fontId="0" fillId="0" borderId="68" xfId="49" applyBorder="1" applyAlignment="1" quotePrefix="1">
      <alignment horizontal="right" vertical="center"/>
    </xf>
    <xf numFmtId="38" fontId="0" fillId="0" borderId="60" xfId="49" applyBorder="1" applyAlignment="1">
      <alignment horizontal="right" vertical="center"/>
    </xf>
    <xf numFmtId="38" fontId="0" fillId="0" borderId="69" xfId="49" applyBorder="1" applyAlignment="1" quotePrefix="1">
      <alignment horizontal="right" vertical="center"/>
    </xf>
    <xf numFmtId="38" fontId="0" fillId="0" borderId="44" xfId="49" applyBorder="1" applyAlignment="1">
      <alignment horizontal="right" vertical="center"/>
    </xf>
    <xf numFmtId="38" fontId="0" fillId="0" borderId="45" xfId="49" applyBorder="1" applyAlignment="1">
      <alignment horizontal="right" vertical="center"/>
    </xf>
    <xf numFmtId="38" fontId="0" fillId="0" borderId="70" xfId="49" applyBorder="1" applyAlignment="1">
      <alignment horizontal="right" vertical="center"/>
    </xf>
    <xf numFmtId="38" fontId="0" fillId="0" borderId="62" xfId="49" applyBorder="1" applyAlignment="1">
      <alignment horizontal="right" vertical="center"/>
    </xf>
    <xf numFmtId="38" fontId="0" fillId="0" borderId="24" xfId="49" applyBorder="1" applyAlignment="1">
      <alignment horizontal="right" vertical="center"/>
    </xf>
    <xf numFmtId="38" fontId="0" fillId="0" borderId="46" xfId="49" applyBorder="1" applyAlignment="1">
      <alignment horizontal="right" vertical="center"/>
    </xf>
    <xf numFmtId="38" fontId="0" fillId="0" borderId="71" xfId="49" applyBorder="1" applyAlignment="1">
      <alignment horizontal="right" vertical="center"/>
    </xf>
    <xf numFmtId="38" fontId="0" fillId="0" borderId="72" xfId="49" applyBorder="1" applyAlignment="1">
      <alignment horizontal="right" vertical="center"/>
    </xf>
    <xf numFmtId="38" fontId="0" fillId="0" borderId="50" xfId="49" applyBorder="1" applyAlignment="1">
      <alignment horizontal="right" vertical="center"/>
    </xf>
    <xf numFmtId="38" fontId="0" fillId="0" borderId="51" xfId="49" applyBorder="1" applyAlignment="1">
      <alignment horizontal="right" vertical="center"/>
    </xf>
    <xf numFmtId="38" fontId="0" fillId="0" borderId="73" xfId="49" applyBorder="1" applyAlignment="1">
      <alignment horizontal="right" vertical="center"/>
    </xf>
    <xf numFmtId="38" fontId="0" fillId="0" borderId="74" xfId="49" applyBorder="1" applyAlignment="1">
      <alignment horizontal="right" vertical="center"/>
    </xf>
    <xf numFmtId="38" fontId="0" fillId="0" borderId="26" xfId="49" applyBorder="1" applyAlignment="1">
      <alignment horizontal="right" vertical="center"/>
    </xf>
    <xf numFmtId="38" fontId="0" fillId="0" borderId="52" xfId="49" applyBorder="1" applyAlignment="1">
      <alignment horizontal="right" vertical="center"/>
    </xf>
    <xf numFmtId="0" fontId="8" fillId="0" borderId="75" xfId="63" applyFont="1" applyFill="1" applyBorder="1" applyAlignment="1">
      <alignment horizontal="left" vertical="center"/>
      <protection/>
    </xf>
    <xf numFmtId="0" fontId="2" fillId="0" borderId="76" xfId="63" applyNumberFormat="1" applyFill="1" applyBorder="1" applyAlignment="1" quotePrefix="1">
      <alignment horizontal="center" vertical="center"/>
      <protection/>
    </xf>
    <xf numFmtId="0" fontId="2" fillId="0" borderId="77" xfId="63" applyNumberFormat="1" applyFill="1" applyBorder="1" applyAlignment="1" quotePrefix="1">
      <alignment horizontal="center" vertical="center"/>
      <protection/>
    </xf>
    <xf numFmtId="0" fontId="2" fillId="0" borderId="78" xfId="63" applyNumberFormat="1" applyFill="1" applyBorder="1" applyAlignment="1">
      <alignment horizontal="center" vertical="center"/>
      <protection/>
    </xf>
    <xf numFmtId="0" fontId="2" fillId="0" borderId="77" xfId="63" applyNumberFormat="1" applyFill="1" applyBorder="1" applyAlignment="1">
      <alignment horizontal="center" vertical="center"/>
      <protection/>
    </xf>
    <xf numFmtId="0" fontId="2" fillId="0" borderId="31" xfId="63" applyNumberFormat="1" applyFill="1" applyBorder="1" applyAlignment="1">
      <alignment horizontal="center" vertical="center" shrinkToFit="1"/>
      <protection/>
    </xf>
    <xf numFmtId="0" fontId="2" fillId="0" borderId="33" xfId="63" applyNumberFormat="1" applyFill="1" applyBorder="1" applyAlignment="1">
      <alignment horizontal="center" vertical="center" shrinkToFit="1"/>
      <protection/>
    </xf>
    <xf numFmtId="0" fontId="2" fillId="0" borderId="31" xfId="63" applyNumberFormat="1" applyFill="1" applyBorder="1" applyAlignment="1">
      <alignment horizontal="center" vertical="center"/>
      <protection/>
    </xf>
    <xf numFmtId="0" fontId="2" fillId="0" borderId="33" xfId="63" applyNumberFormat="1" applyFill="1" applyBorder="1" applyAlignment="1">
      <alignment horizontal="center" vertical="center"/>
      <protection/>
    </xf>
    <xf numFmtId="0" fontId="6" fillId="0" borderId="78" xfId="63" applyNumberFormat="1" applyFont="1" applyFill="1" applyBorder="1" applyAlignment="1">
      <alignment horizontal="center" vertical="center" wrapText="1"/>
      <protection/>
    </xf>
    <xf numFmtId="0" fontId="6" fillId="0" borderId="77" xfId="63" applyNumberFormat="1" applyFont="1" applyFill="1" applyBorder="1" applyAlignment="1">
      <alignment horizontal="center" vertical="center" wrapText="1"/>
      <protection/>
    </xf>
    <xf numFmtId="0" fontId="6" fillId="0" borderId="79" xfId="63" applyNumberFormat="1" applyFont="1" applyFill="1" applyBorder="1" applyAlignment="1">
      <alignment horizontal="center" vertical="center" wrapText="1"/>
      <protection/>
    </xf>
    <xf numFmtId="0" fontId="0" fillId="0" borderId="62" xfId="64" applyFont="1" applyFill="1" applyBorder="1" applyAlignment="1">
      <alignment horizontal="center"/>
      <protection/>
    </xf>
    <xf numFmtId="0" fontId="0" fillId="0" borderId="24" xfId="64" applyFill="1" applyBorder="1" applyAlignment="1">
      <alignment horizontal="center"/>
      <protection/>
    </xf>
    <xf numFmtId="0" fontId="0" fillId="0" borderId="70" xfId="64" applyFill="1" applyBorder="1" applyAlignment="1">
      <alignment horizontal="center"/>
      <protection/>
    </xf>
    <xf numFmtId="0" fontId="2" fillId="0" borderId="53" xfId="63" applyNumberFormat="1" applyFill="1" applyBorder="1" applyAlignment="1">
      <alignment horizontal="center" vertical="center" shrinkToFit="1"/>
      <protection/>
    </xf>
    <xf numFmtId="0" fontId="2" fillId="0" borderId="30" xfId="63" applyNumberFormat="1" applyFill="1" applyBorder="1" applyAlignment="1">
      <alignment horizontal="center" vertical="center" wrapText="1"/>
      <protection/>
    </xf>
    <xf numFmtId="0" fontId="2" fillId="0" borderId="29" xfId="63" applyNumberFormat="1" applyFill="1" applyBorder="1" applyAlignment="1">
      <alignment horizontal="center" vertical="center" wrapText="1"/>
      <protection/>
    </xf>
    <xf numFmtId="0" fontId="2" fillId="0" borderId="80" xfId="63" applyNumberFormat="1" applyFill="1" applyBorder="1" applyAlignment="1">
      <alignment horizontal="center" vertical="center" wrapText="1"/>
      <protection/>
    </xf>
    <xf numFmtId="0" fontId="2" fillId="0" borderId="81" xfId="63" applyNumberFormat="1" applyFill="1" applyBorder="1" applyAlignment="1">
      <alignment horizontal="center" vertical="center" wrapText="1"/>
      <protection/>
    </xf>
    <xf numFmtId="0" fontId="2" fillId="0" borderId="31" xfId="63" applyNumberFormat="1" applyFill="1" applyBorder="1" applyAlignment="1">
      <alignment horizontal="center" vertical="center" wrapText="1"/>
      <protection/>
    </xf>
    <xf numFmtId="0" fontId="2" fillId="0" borderId="33" xfId="63" applyNumberFormat="1" applyFill="1" applyBorder="1" applyAlignment="1">
      <alignment horizontal="center" vertical="center" wrapText="1"/>
      <protection/>
    </xf>
    <xf numFmtId="0" fontId="2" fillId="0" borderId="31" xfId="63" applyNumberFormat="1" applyFont="1" applyFill="1" applyBorder="1" applyAlignment="1">
      <alignment horizontal="center" vertical="center" shrinkToFit="1"/>
      <protection/>
    </xf>
    <xf numFmtId="0" fontId="2" fillId="0" borderId="54" xfId="63" applyNumberFormat="1" applyFill="1" applyBorder="1" applyAlignment="1">
      <alignment horizontal="center" vertical="center" wrapText="1"/>
      <protection/>
    </xf>
    <xf numFmtId="0" fontId="2" fillId="0" borderId="53" xfId="63" applyNumberFormat="1" applyFill="1" applyBorder="1" applyAlignment="1">
      <alignment horizontal="center" vertical="center" wrapText="1"/>
      <protection/>
    </xf>
    <xf numFmtId="0" fontId="2" fillId="0" borderId="31" xfId="63" applyFill="1" applyBorder="1" applyAlignment="1">
      <alignment horizontal="center" vertical="center" shrinkToFit="1"/>
      <protection/>
    </xf>
    <xf numFmtId="0" fontId="2" fillId="0" borderId="53" xfId="63" applyFill="1" applyBorder="1" applyAlignment="1">
      <alignment horizontal="center" vertical="center" shrinkToFit="1"/>
      <protection/>
    </xf>
    <xf numFmtId="0" fontId="2" fillId="0" borderId="33" xfId="63" applyFill="1" applyBorder="1" applyAlignment="1">
      <alignment horizontal="center" vertical="center" shrinkToFit="1"/>
      <protection/>
    </xf>
    <xf numFmtId="0" fontId="2" fillId="0" borderId="30" xfId="63" applyFill="1" applyBorder="1" applyAlignment="1">
      <alignment horizontal="center" vertical="center"/>
      <protection/>
    </xf>
    <xf numFmtId="0" fontId="2" fillId="0" borderId="29" xfId="63" applyFill="1" applyBorder="1" applyAlignment="1">
      <alignment horizontal="center" vertical="center"/>
      <protection/>
    </xf>
    <xf numFmtId="0" fontId="2" fillId="0" borderId="32" xfId="63" applyFill="1" applyBorder="1" applyAlignment="1">
      <alignment horizontal="center" vertical="center"/>
      <protection/>
    </xf>
    <xf numFmtId="0" fontId="9" fillId="0" borderId="31" xfId="63" applyFont="1" applyFill="1" applyBorder="1" applyAlignment="1">
      <alignment horizontal="center" vertical="center" wrapText="1"/>
      <protection/>
    </xf>
    <xf numFmtId="0" fontId="11" fillId="0" borderId="53" xfId="64" applyFont="1" applyFill="1" applyBorder="1">
      <alignment/>
      <protection/>
    </xf>
    <xf numFmtId="0" fontId="2" fillId="0" borderId="53" xfId="63" applyNumberFormat="1" applyFill="1" applyBorder="1" applyAlignment="1">
      <alignment horizontal="center" vertical="center"/>
      <protection/>
    </xf>
    <xf numFmtId="0" fontId="2" fillId="0" borderId="82" xfId="63" applyNumberFormat="1" applyFill="1" applyBorder="1" applyAlignment="1">
      <alignment horizontal="center" vertical="center" wrapText="1"/>
      <protection/>
    </xf>
    <xf numFmtId="0" fontId="2" fillId="0" borderId="0" xfId="63" applyNumberFormat="1" applyFill="1" applyBorder="1" applyAlignment="1">
      <alignment horizontal="center" vertical="center" wrapText="1"/>
      <protection/>
    </xf>
    <xf numFmtId="0" fontId="2" fillId="0" borderId="75" xfId="63" applyNumberFormat="1" applyFill="1" applyBorder="1" applyAlignment="1">
      <alignment horizontal="center" vertical="center" wrapText="1"/>
      <protection/>
    </xf>
    <xf numFmtId="0" fontId="2" fillId="0" borderId="83" xfId="63" applyFill="1" applyBorder="1" applyAlignment="1">
      <alignment horizontal="center" vertical="center" wrapText="1"/>
      <protection/>
    </xf>
    <xf numFmtId="0" fontId="2" fillId="0" borderId="83" xfId="63" applyFill="1" applyBorder="1" applyAlignment="1">
      <alignment horizontal="center" vertical="center"/>
      <protection/>
    </xf>
    <xf numFmtId="0" fontId="2" fillId="0" borderId="84" xfId="63" applyFill="1" applyBorder="1" applyAlignment="1">
      <alignment horizontal="center" vertical="center"/>
      <protection/>
    </xf>
    <xf numFmtId="0" fontId="2" fillId="0" borderId="0" xfId="63" applyNumberFormat="1" applyFill="1" applyBorder="1" applyAlignment="1">
      <alignment horizontal="center" vertical="center"/>
      <protection/>
    </xf>
    <xf numFmtId="0" fontId="2" fillId="0" borderId="75" xfId="63" applyNumberFormat="1" applyFill="1" applyBorder="1" applyAlignment="1">
      <alignment horizontal="center" vertical="center"/>
      <protection/>
    </xf>
    <xf numFmtId="0" fontId="2" fillId="0" borderId="29" xfId="63" applyNumberFormat="1" applyFill="1" applyBorder="1" applyAlignment="1">
      <alignment horizontal="center" vertical="center"/>
      <protection/>
    </xf>
    <xf numFmtId="0" fontId="2" fillId="0" borderId="32" xfId="63" applyNumberFormat="1" applyFill="1" applyBorder="1" applyAlignment="1">
      <alignment horizontal="center" vertical="center"/>
      <protection/>
    </xf>
    <xf numFmtId="0" fontId="2" fillId="0" borderId="78" xfId="63" applyNumberFormat="1" applyFont="1" applyFill="1" applyBorder="1" applyAlignment="1">
      <alignment horizontal="center" vertical="center"/>
      <protection/>
    </xf>
    <xf numFmtId="0" fontId="2" fillId="0" borderId="85" xfId="63" applyNumberFormat="1" applyFill="1" applyBorder="1" applyAlignment="1">
      <alignment horizontal="center" vertical="center"/>
      <protection/>
    </xf>
    <xf numFmtId="0" fontId="2" fillId="0" borderId="62" xfId="63" applyNumberFormat="1" applyFont="1" applyFill="1" applyBorder="1" applyAlignment="1">
      <alignment horizontal="center" vertical="center"/>
      <protection/>
    </xf>
    <xf numFmtId="0" fontId="2" fillId="0" borderId="24" xfId="63" applyNumberFormat="1" applyFill="1" applyBorder="1" applyAlignment="1">
      <alignment horizontal="center" vertical="center"/>
      <protection/>
    </xf>
    <xf numFmtId="0" fontId="2" fillId="0" borderId="70" xfId="63" applyNumberFormat="1" applyFill="1" applyBorder="1" applyAlignment="1">
      <alignment horizontal="center" vertical="center"/>
      <protection/>
    </xf>
    <xf numFmtId="0" fontId="2" fillId="0" borderId="31" xfId="63" applyFill="1" applyBorder="1" applyAlignment="1">
      <alignment horizontal="center" vertical="center"/>
      <protection/>
    </xf>
    <xf numFmtId="0" fontId="2" fillId="0" borderId="33" xfId="63" applyFill="1" applyBorder="1" applyAlignment="1">
      <alignment horizontal="center" vertical="center"/>
      <protection/>
    </xf>
    <xf numFmtId="0" fontId="2" fillId="0" borderId="30" xfId="63" applyFill="1" applyBorder="1" applyAlignment="1">
      <alignment horizontal="center" vertical="center" wrapText="1"/>
      <protection/>
    </xf>
    <xf numFmtId="0" fontId="2" fillId="0" borderId="29" xfId="63" applyFill="1" applyBorder="1" applyAlignment="1">
      <alignment horizontal="center" vertical="center" wrapText="1"/>
      <protection/>
    </xf>
    <xf numFmtId="0" fontId="2" fillId="0" borderId="31" xfId="63" applyFill="1" applyBorder="1" applyAlignment="1">
      <alignment horizontal="center" vertical="center" wrapText="1"/>
      <protection/>
    </xf>
    <xf numFmtId="0" fontId="2" fillId="0" borderId="53" xfId="63" applyFill="1" applyBorder="1" applyAlignment="1">
      <alignment horizontal="center" vertical="center" wrapText="1"/>
      <protection/>
    </xf>
    <xf numFmtId="0" fontId="2" fillId="0" borderId="86" xfId="63" applyFill="1" applyBorder="1" applyAlignment="1">
      <alignment horizontal="left" vertical="center" wrapText="1"/>
      <protection/>
    </xf>
    <xf numFmtId="0" fontId="2" fillId="0" borderId="87" xfId="63" applyFill="1" applyBorder="1" applyAlignment="1">
      <alignment horizontal="left" vertical="center"/>
      <protection/>
    </xf>
    <xf numFmtId="0" fontId="2" fillId="0" borderId="88" xfId="63" applyFill="1" applyBorder="1" applyAlignment="1">
      <alignment horizontal="left" vertical="center"/>
      <protection/>
    </xf>
    <xf numFmtId="0" fontId="2" fillId="0" borderId="89" xfId="63" applyFill="1" applyBorder="1" applyAlignment="1">
      <alignment horizontal="left" vertical="center"/>
      <protection/>
    </xf>
    <xf numFmtId="0" fontId="2" fillId="0" borderId="90" xfId="63" applyFill="1" applyBorder="1" applyAlignment="1">
      <alignment horizontal="left" vertical="center"/>
      <protection/>
    </xf>
    <xf numFmtId="0" fontId="2" fillId="0" borderId="91" xfId="63" applyFill="1" applyBorder="1" applyAlignment="1">
      <alignment horizontal="left" vertical="center"/>
      <protection/>
    </xf>
    <xf numFmtId="0" fontId="2" fillId="0" borderId="92" xfId="63" applyFill="1" applyBorder="1" applyAlignment="1">
      <alignment horizontal="left" vertical="center"/>
      <protection/>
    </xf>
    <xf numFmtId="0" fontId="2" fillId="0" borderId="93" xfId="63" applyFill="1" applyBorder="1" applyAlignment="1">
      <alignment horizontal="left" vertical="center"/>
      <protection/>
    </xf>
    <xf numFmtId="0" fontId="2" fillId="0" borderId="94" xfId="63" applyFill="1" applyBorder="1" applyAlignment="1">
      <alignment horizontal="left" vertical="center"/>
      <protection/>
    </xf>
    <xf numFmtId="0" fontId="2" fillId="0" borderId="78" xfId="63" applyNumberFormat="1" applyFill="1" applyBorder="1" applyAlignment="1">
      <alignment horizontal="center" vertical="center" wrapText="1"/>
      <protection/>
    </xf>
    <xf numFmtId="0" fontId="2" fillId="0" borderId="77" xfId="63" applyNumberFormat="1" applyFill="1" applyBorder="1" applyAlignment="1">
      <alignment horizontal="center" vertical="center" wrapText="1"/>
      <protection/>
    </xf>
    <xf numFmtId="0" fontId="2" fillId="0" borderId="85" xfId="63" applyNumberFormat="1" applyFill="1" applyBorder="1" applyAlignment="1">
      <alignment horizontal="center" vertical="center" wrapText="1"/>
      <protection/>
    </xf>
    <xf numFmtId="0" fontId="2" fillId="0" borderId="95" xfId="62" applyNumberFormat="1" applyFont="1" applyBorder="1" applyAlignment="1">
      <alignment horizontal="center" vertical="center" wrapText="1"/>
      <protection/>
    </xf>
    <xf numFmtId="0" fontId="2" fillId="0" borderId="29" xfId="62" applyNumberFormat="1" applyBorder="1" applyAlignment="1">
      <alignment horizontal="center" vertical="center"/>
      <protection/>
    </xf>
    <xf numFmtId="0" fontId="2" fillId="0" borderId="32" xfId="62" applyNumberFormat="1" applyBorder="1" applyAlignment="1">
      <alignment horizontal="center" vertical="center"/>
      <protection/>
    </xf>
    <xf numFmtId="0" fontId="2" fillId="0" borderId="31" xfId="62" applyNumberFormat="1" applyBorder="1" applyAlignment="1">
      <alignment horizontal="center" vertical="center" wrapText="1"/>
      <protection/>
    </xf>
    <xf numFmtId="0" fontId="2" fillId="0" borderId="53" xfId="62" applyNumberFormat="1" applyBorder="1" applyAlignment="1">
      <alignment horizontal="center" vertical="center"/>
      <protection/>
    </xf>
    <xf numFmtId="0" fontId="2" fillId="0" borderId="33" xfId="62" applyNumberFormat="1" applyBorder="1" applyAlignment="1">
      <alignment horizontal="center" vertical="center"/>
      <protection/>
    </xf>
    <xf numFmtId="0" fontId="2" fillId="0" borderId="95" xfId="62" applyNumberFormat="1" applyBorder="1" applyAlignment="1">
      <alignment horizontal="center" vertical="center" wrapText="1"/>
      <protection/>
    </xf>
    <xf numFmtId="0" fontId="2" fillId="0" borderId="86" xfId="61" applyBorder="1" applyAlignment="1">
      <alignment horizontal="left" vertical="center" wrapText="1"/>
      <protection/>
    </xf>
    <xf numFmtId="0" fontId="2" fillId="0" borderId="87" xfId="61" applyBorder="1" applyAlignment="1">
      <alignment horizontal="left" vertical="center"/>
      <protection/>
    </xf>
    <xf numFmtId="0" fontId="2" fillId="0" borderId="88" xfId="61" applyBorder="1" applyAlignment="1">
      <alignment horizontal="left" vertical="center"/>
      <protection/>
    </xf>
    <xf numFmtId="0" fontId="2" fillId="0" borderId="89" xfId="61" applyBorder="1" applyAlignment="1">
      <alignment horizontal="left" vertical="center"/>
      <protection/>
    </xf>
    <xf numFmtId="0" fontId="2" fillId="0" borderId="90" xfId="61" applyBorder="1" applyAlignment="1">
      <alignment horizontal="left" vertical="center"/>
      <protection/>
    </xf>
    <xf numFmtId="0" fontId="2" fillId="0" borderId="91" xfId="61" applyBorder="1" applyAlignment="1">
      <alignment horizontal="left" vertical="center"/>
      <protection/>
    </xf>
    <xf numFmtId="0" fontId="2" fillId="0" borderId="92" xfId="61" applyBorder="1" applyAlignment="1">
      <alignment horizontal="left" vertical="center"/>
      <protection/>
    </xf>
    <xf numFmtId="0" fontId="2" fillId="0" borderId="93" xfId="61" applyBorder="1" applyAlignment="1">
      <alignment horizontal="left" vertical="center"/>
      <protection/>
    </xf>
    <xf numFmtId="0" fontId="2" fillId="0" borderId="94" xfId="61" applyBorder="1" applyAlignment="1">
      <alignment horizontal="left" vertical="center"/>
      <protection/>
    </xf>
    <xf numFmtId="0" fontId="2" fillId="0" borderId="96" xfId="62" applyNumberFormat="1" applyFont="1" applyBorder="1" applyAlignment="1">
      <alignment horizontal="center" vertical="center" wrapText="1"/>
      <protection/>
    </xf>
    <xf numFmtId="0" fontId="2" fillId="0" borderId="83" xfId="62" applyNumberFormat="1" applyBorder="1" applyAlignment="1">
      <alignment horizontal="center" vertical="center"/>
      <protection/>
    </xf>
    <xf numFmtId="0" fontId="2" fillId="0" borderId="84" xfId="62" applyNumberFormat="1" applyBorder="1" applyAlignment="1">
      <alignment horizontal="center" vertical="center"/>
      <protection/>
    </xf>
    <xf numFmtId="0" fontId="8" fillId="0" borderId="75" xfId="61" applyFont="1" applyBorder="1" applyAlignment="1">
      <alignment horizontal="center" vertical="center"/>
      <protection/>
    </xf>
    <xf numFmtId="0" fontId="2" fillId="0" borderId="29" xfId="61" applyNumberFormat="1" applyBorder="1" applyAlignment="1">
      <alignment horizontal="center" vertical="center" wrapText="1"/>
      <protection/>
    </xf>
    <xf numFmtId="0" fontId="2" fillId="0" borderId="29" xfId="61" applyNumberFormat="1" applyBorder="1" applyAlignment="1">
      <alignment horizontal="center" vertical="center"/>
      <protection/>
    </xf>
    <xf numFmtId="0" fontId="2" fillId="0" borderId="55" xfId="62" applyNumberFormat="1" applyBorder="1" applyAlignment="1">
      <alignment horizontal="center" vertical="center" wrapText="1"/>
      <protection/>
    </xf>
    <xf numFmtId="0" fontId="2" fillId="0" borderId="81" xfId="62" applyNumberFormat="1" applyBorder="1" applyAlignment="1">
      <alignment horizontal="center" vertical="center"/>
      <protection/>
    </xf>
    <xf numFmtId="0" fontId="2" fillId="0" borderId="34" xfId="62" applyNumberForma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Sheet6" xfId="62"/>
    <cellStyle name="標準_Sheet2" xfId="63"/>
    <cellStyle name="標準_データ元確認用ｋ－ｎ20"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58"/>
  <sheetViews>
    <sheetView showGridLines="0" tabSelected="1" view="pageBreakPreview" zoomScale="70" zoomScaleNormal="70" zoomScaleSheetLayoutView="70" zoomScalePageLayoutView="0" workbookViewId="0" topLeftCell="A1">
      <pane xSplit="3" topLeftCell="D1" activePane="topRight" state="frozen"/>
      <selection pane="topLeft" activeCell="A1" sqref="A1"/>
      <selection pane="topRight" activeCell="AY45" sqref="AY45"/>
    </sheetView>
  </sheetViews>
  <sheetFormatPr defaultColWidth="9.00390625" defaultRowHeight="13.5"/>
  <cols>
    <col min="1" max="1" width="0.875" style="37" customWidth="1"/>
    <col min="2" max="2" width="12.625" style="37" customWidth="1"/>
    <col min="3" max="3" width="0.875" style="37" customWidth="1"/>
    <col min="4" max="25" width="11.625" style="37" customWidth="1"/>
    <col min="26" max="26" width="17.00390625" style="37" customWidth="1"/>
    <col min="27" max="27" width="15.25390625" style="37" bestFit="1" customWidth="1"/>
    <col min="28" max="31" width="11.625" style="37" customWidth="1"/>
    <col min="32" max="32" width="14.00390625" style="37" customWidth="1"/>
    <col min="33" max="33" width="13.125" style="37" customWidth="1"/>
    <col min="34" max="36" width="11.625" style="37" customWidth="1"/>
    <col min="37" max="37" width="14.00390625" style="37" bestFit="1" customWidth="1"/>
    <col min="38" max="39" width="11.625" style="37" customWidth="1"/>
    <col min="40" max="40" width="14.00390625" style="37" bestFit="1" customWidth="1"/>
    <col min="41" max="41" width="11.625" style="37" customWidth="1"/>
    <col min="42" max="42" width="17.25390625" style="37" bestFit="1" customWidth="1"/>
    <col min="43" max="43" width="16.25390625" style="37" bestFit="1" customWidth="1"/>
    <col min="44" max="44" width="11.625" style="37" customWidth="1"/>
    <col min="45" max="45" width="14.00390625" style="37" bestFit="1" customWidth="1"/>
    <col min="46" max="46" width="16.125" style="37" customWidth="1"/>
    <col min="47" max="47" width="11.625" style="37" customWidth="1"/>
    <col min="48" max="48" width="15.00390625" style="37" customWidth="1"/>
    <col min="49" max="49" width="15.875" style="37" customWidth="1"/>
    <col min="50" max="16384" width="9.00390625" style="37" customWidth="1"/>
  </cols>
  <sheetData>
    <row r="1" spans="2:40" s="39" customFormat="1" ht="13.5">
      <c r="B1" s="40"/>
      <c r="E1" s="43"/>
      <c r="G1" s="41"/>
      <c r="H1" s="41"/>
      <c r="I1" s="41"/>
      <c r="J1" s="41"/>
      <c r="K1" s="41"/>
      <c r="AL1" s="42"/>
      <c r="AM1" s="42"/>
      <c r="AN1" s="42"/>
    </row>
    <row r="2" spans="1:49" ht="15" thickBot="1">
      <c r="A2" s="149" t="s">
        <v>51</v>
      </c>
      <c r="B2" s="149"/>
      <c r="C2" s="149"/>
      <c r="D2" s="149"/>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row>
    <row r="3" spans="1:49" ht="27.75" customHeight="1">
      <c r="A3" s="204" t="s">
        <v>110</v>
      </c>
      <c r="B3" s="205"/>
      <c r="C3" s="206"/>
      <c r="D3" s="150" t="s">
        <v>114</v>
      </c>
      <c r="E3" s="151"/>
      <c r="F3" s="151"/>
      <c r="G3" s="152" t="s">
        <v>113</v>
      </c>
      <c r="H3" s="153"/>
      <c r="I3" s="153"/>
      <c r="J3" s="153"/>
      <c r="K3" s="153"/>
      <c r="L3" s="153"/>
      <c r="M3" s="193" t="s">
        <v>79</v>
      </c>
      <c r="N3" s="153"/>
      <c r="O3" s="153"/>
      <c r="P3" s="153"/>
      <c r="Q3" s="153"/>
      <c r="R3" s="153"/>
      <c r="S3" s="153"/>
      <c r="T3" s="153"/>
      <c r="U3" s="153"/>
      <c r="V3" s="194"/>
      <c r="W3" s="153" t="s">
        <v>80</v>
      </c>
      <c r="X3" s="153"/>
      <c r="Y3" s="153"/>
      <c r="Z3" s="153"/>
      <c r="AA3" s="153"/>
      <c r="AB3" s="153"/>
      <c r="AC3" s="153"/>
      <c r="AD3" s="153"/>
      <c r="AE3" s="153"/>
      <c r="AF3" s="153"/>
      <c r="AG3" s="153"/>
      <c r="AH3" s="172" t="s">
        <v>45</v>
      </c>
      <c r="AI3" s="213" t="s">
        <v>81</v>
      </c>
      <c r="AJ3" s="214"/>
      <c r="AK3" s="214"/>
      <c r="AL3" s="214"/>
      <c r="AM3" s="214"/>
      <c r="AN3" s="215"/>
      <c r="AO3" s="213" t="s">
        <v>82</v>
      </c>
      <c r="AP3" s="214"/>
      <c r="AQ3" s="215"/>
      <c r="AR3" s="159" t="s">
        <v>67</v>
      </c>
      <c r="AS3" s="159"/>
      <c r="AT3" s="159"/>
      <c r="AU3" s="158" t="s">
        <v>68</v>
      </c>
      <c r="AV3" s="159"/>
      <c r="AW3" s="160"/>
    </row>
    <row r="4" spans="1:49" ht="13.5" customHeight="1">
      <c r="A4" s="207"/>
      <c r="B4" s="208"/>
      <c r="C4" s="209"/>
      <c r="D4" s="186" t="s">
        <v>83</v>
      </c>
      <c r="E4" s="169" t="s">
        <v>84</v>
      </c>
      <c r="F4" s="189" t="s">
        <v>46</v>
      </c>
      <c r="G4" s="191" t="s">
        <v>47</v>
      </c>
      <c r="H4" s="171" t="s">
        <v>63</v>
      </c>
      <c r="I4" s="156" t="s">
        <v>48</v>
      </c>
      <c r="J4" s="169" t="s">
        <v>52</v>
      </c>
      <c r="K4" s="156" t="s">
        <v>46</v>
      </c>
      <c r="L4" s="183" t="s">
        <v>53</v>
      </c>
      <c r="M4" s="195" t="s">
        <v>85</v>
      </c>
      <c r="N4" s="196"/>
      <c r="O4" s="196"/>
      <c r="P4" s="196"/>
      <c r="Q4" s="196"/>
      <c r="R4" s="196"/>
      <c r="S4" s="196"/>
      <c r="T4" s="196"/>
      <c r="U4" s="196"/>
      <c r="V4" s="197"/>
      <c r="W4" s="174" t="s">
        <v>54</v>
      </c>
      <c r="X4" s="177" t="s">
        <v>55</v>
      </c>
      <c r="Y4" s="177" t="s">
        <v>56</v>
      </c>
      <c r="Z4" s="180" t="s">
        <v>64</v>
      </c>
      <c r="AA4" s="200" t="s">
        <v>57</v>
      </c>
      <c r="AB4" s="202" t="s">
        <v>115</v>
      </c>
      <c r="AC4" s="98"/>
      <c r="AD4" s="202" t="s">
        <v>58</v>
      </c>
      <c r="AE4" s="165" t="s">
        <v>86</v>
      </c>
      <c r="AF4" s="165" t="s">
        <v>87</v>
      </c>
      <c r="AG4" s="165" t="s">
        <v>88</v>
      </c>
      <c r="AH4" s="173"/>
      <c r="AI4" s="161" t="s">
        <v>69</v>
      </c>
      <c r="AJ4" s="162"/>
      <c r="AK4" s="162"/>
      <c r="AL4" s="161" t="s">
        <v>70</v>
      </c>
      <c r="AM4" s="162"/>
      <c r="AN4" s="163"/>
      <c r="AO4" s="154" t="s">
        <v>89</v>
      </c>
      <c r="AP4" s="165" t="s">
        <v>90</v>
      </c>
      <c r="AQ4" s="169" t="s">
        <v>91</v>
      </c>
      <c r="AR4" s="154" t="s">
        <v>89</v>
      </c>
      <c r="AS4" s="165" t="s">
        <v>59</v>
      </c>
      <c r="AT4" s="165" t="s">
        <v>60</v>
      </c>
      <c r="AU4" s="154" t="s">
        <v>89</v>
      </c>
      <c r="AV4" s="165" t="s">
        <v>59</v>
      </c>
      <c r="AW4" s="167" t="s">
        <v>60</v>
      </c>
    </row>
    <row r="5" spans="1:49" ht="120" customHeight="1">
      <c r="A5" s="207"/>
      <c r="B5" s="208"/>
      <c r="C5" s="209"/>
      <c r="D5" s="187"/>
      <c r="E5" s="182"/>
      <c r="F5" s="189"/>
      <c r="G5" s="191"/>
      <c r="H5" s="164"/>
      <c r="I5" s="182"/>
      <c r="J5" s="182"/>
      <c r="K5" s="182"/>
      <c r="L5" s="184"/>
      <c r="M5" s="44" t="s">
        <v>71</v>
      </c>
      <c r="N5" s="45" t="s">
        <v>72</v>
      </c>
      <c r="O5" s="45" t="s">
        <v>73</v>
      </c>
      <c r="P5" s="45" t="s">
        <v>74</v>
      </c>
      <c r="Q5" s="45" t="s">
        <v>75</v>
      </c>
      <c r="R5" s="45" t="s">
        <v>76</v>
      </c>
      <c r="S5" s="45" t="s">
        <v>77</v>
      </c>
      <c r="T5" s="46" t="s">
        <v>78</v>
      </c>
      <c r="U5" s="45" t="s">
        <v>112</v>
      </c>
      <c r="V5" s="198" t="s">
        <v>61</v>
      </c>
      <c r="W5" s="175"/>
      <c r="X5" s="178"/>
      <c r="Y5" s="178"/>
      <c r="Z5" s="181"/>
      <c r="AA5" s="201"/>
      <c r="AB5" s="203"/>
      <c r="AC5" s="99" t="s">
        <v>116</v>
      </c>
      <c r="AD5" s="203"/>
      <c r="AE5" s="166"/>
      <c r="AF5" s="166"/>
      <c r="AG5" s="166"/>
      <c r="AH5" s="173"/>
      <c r="AI5" s="169" t="s">
        <v>49</v>
      </c>
      <c r="AJ5" s="154" t="s">
        <v>92</v>
      </c>
      <c r="AK5" s="156" t="s">
        <v>50</v>
      </c>
      <c r="AL5" s="169" t="s">
        <v>49</v>
      </c>
      <c r="AM5" s="154" t="s">
        <v>92</v>
      </c>
      <c r="AN5" s="156" t="s">
        <v>50</v>
      </c>
      <c r="AO5" s="164"/>
      <c r="AP5" s="166"/>
      <c r="AQ5" s="173"/>
      <c r="AR5" s="164"/>
      <c r="AS5" s="166"/>
      <c r="AT5" s="166"/>
      <c r="AU5" s="164"/>
      <c r="AV5" s="166"/>
      <c r="AW5" s="168"/>
    </row>
    <row r="6" spans="1:49" ht="14.25" customHeight="1" thickBot="1">
      <c r="A6" s="210"/>
      <c r="B6" s="211"/>
      <c r="C6" s="212"/>
      <c r="D6" s="188"/>
      <c r="E6" s="157"/>
      <c r="F6" s="190"/>
      <c r="G6" s="192"/>
      <c r="H6" s="155"/>
      <c r="I6" s="157"/>
      <c r="J6" s="157"/>
      <c r="K6" s="157"/>
      <c r="L6" s="185"/>
      <c r="M6" s="47" t="s">
        <v>93</v>
      </c>
      <c r="N6" s="47" t="s">
        <v>94</v>
      </c>
      <c r="O6" s="47" t="s">
        <v>95</v>
      </c>
      <c r="P6" s="47" t="s">
        <v>96</v>
      </c>
      <c r="Q6" s="47" t="s">
        <v>97</v>
      </c>
      <c r="R6" s="47" t="s">
        <v>98</v>
      </c>
      <c r="S6" s="47" t="s">
        <v>99</v>
      </c>
      <c r="T6" s="48" t="s">
        <v>100</v>
      </c>
      <c r="U6" s="49"/>
      <c r="V6" s="199"/>
      <c r="W6" s="176"/>
      <c r="X6" s="179"/>
      <c r="Y6" s="179"/>
      <c r="Z6" s="50" t="s">
        <v>62</v>
      </c>
      <c r="AA6" s="51" t="s">
        <v>62</v>
      </c>
      <c r="AB6" s="50" t="s">
        <v>62</v>
      </c>
      <c r="AC6" s="50" t="s">
        <v>117</v>
      </c>
      <c r="AD6" s="50" t="s">
        <v>62</v>
      </c>
      <c r="AE6" s="51" t="s">
        <v>62</v>
      </c>
      <c r="AF6" s="51" t="s">
        <v>62</v>
      </c>
      <c r="AG6" s="51" t="s">
        <v>62</v>
      </c>
      <c r="AH6" s="170"/>
      <c r="AI6" s="170"/>
      <c r="AJ6" s="155"/>
      <c r="AK6" s="157"/>
      <c r="AL6" s="170"/>
      <c r="AM6" s="155"/>
      <c r="AN6" s="157"/>
      <c r="AO6" s="155"/>
      <c r="AP6" s="51" t="s">
        <v>62</v>
      </c>
      <c r="AQ6" s="50" t="s">
        <v>62</v>
      </c>
      <c r="AR6" s="155"/>
      <c r="AS6" s="51" t="s">
        <v>62</v>
      </c>
      <c r="AT6" s="51" t="s">
        <v>62</v>
      </c>
      <c r="AU6" s="155"/>
      <c r="AV6" s="51" t="s">
        <v>62</v>
      </c>
      <c r="AW6" s="52" t="s">
        <v>62</v>
      </c>
    </row>
    <row r="7" spans="1:49" ht="13.5">
      <c r="A7" s="53"/>
      <c r="B7" s="66" t="s">
        <v>0</v>
      </c>
      <c r="C7" s="54"/>
      <c r="D7" s="100">
        <v>1323696</v>
      </c>
      <c r="E7" s="101">
        <v>12072</v>
      </c>
      <c r="F7" s="100">
        <v>1335768</v>
      </c>
      <c r="G7" s="102">
        <v>1077713</v>
      </c>
      <c r="H7" s="103">
        <v>57909</v>
      </c>
      <c r="I7" s="103">
        <v>19</v>
      </c>
      <c r="J7" s="103">
        <v>125095</v>
      </c>
      <c r="K7" s="103">
        <v>1260736</v>
      </c>
      <c r="L7" s="104">
        <v>17848</v>
      </c>
      <c r="M7" s="102">
        <v>1406</v>
      </c>
      <c r="N7" s="102">
        <v>690</v>
      </c>
      <c r="O7" s="102">
        <v>6063</v>
      </c>
      <c r="P7" s="102">
        <v>1355</v>
      </c>
      <c r="Q7" s="102">
        <v>8157</v>
      </c>
      <c r="R7" s="102">
        <v>2101</v>
      </c>
      <c r="S7" s="102">
        <v>29068</v>
      </c>
      <c r="T7" s="102">
        <v>807</v>
      </c>
      <c r="U7" s="102">
        <v>115162</v>
      </c>
      <c r="V7" s="102">
        <v>164809</v>
      </c>
      <c r="W7" s="102">
        <v>146759</v>
      </c>
      <c r="X7" s="102">
        <v>62176</v>
      </c>
      <c r="Y7" s="102">
        <v>46499</v>
      </c>
      <c r="Z7" s="102">
        <v>1286194435</v>
      </c>
      <c r="AA7" s="102">
        <v>104077980</v>
      </c>
      <c r="AB7" s="102">
        <v>13369</v>
      </c>
      <c r="AC7" s="102">
        <v>776</v>
      </c>
      <c r="AD7" s="102">
        <v>1426324</v>
      </c>
      <c r="AE7" s="102">
        <v>983</v>
      </c>
      <c r="AF7" s="102">
        <v>102636528</v>
      </c>
      <c r="AG7" s="102">
        <v>18683421</v>
      </c>
      <c r="AH7" s="102">
        <v>915238</v>
      </c>
      <c r="AI7" s="102">
        <v>142056</v>
      </c>
      <c r="AJ7" s="102">
        <v>960874</v>
      </c>
      <c r="AK7" s="102">
        <v>166100699</v>
      </c>
      <c r="AL7" s="102">
        <v>9</v>
      </c>
      <c r="AM7" s="102">
        <v>132239</v>
      </c>
      <c r="AN7" s="102">
        <v>5282083</v>
      </c>
      <c r="AO7" s="102">
        <v>1125061</v>
      </c>
      <c r="AP7" s="102">
        <v>5093553333</v>
      </c>
      <c r="AQ7" s="102">
        <v>3734272340</v>
      </c>
      <c r="AR7" s="102">
        <v>28171</v>
      </c>
      <c r="AS7" s="102">
        <v>14780655</v>
      </c>
      <c r="AT7" s="102">
        <v>5327701</v>
      </c>
      <c r="AU7" s="102">
        <v>177958</v>
      </c>
      <c r="AV7" s="102">
        <v>338901449</v>
      </c>
      <c r="AW7" s="105">
        <v>160809146</v>
      </c>
    </row>
    <row r="8" spans="1:49" ht="13.5">
      <c r="A8" s="55"/>
      <c r="B8" s="67" t="s">
        <v>1</v>
      </c>
      <c r="C8" s="56"/>
      <c r="D8" s="106">
        <v>381418</v>
      </c>
      <c r="E8" s="107">
        <v>1348</v>
      </c>
      <c r="F8" s="108">
        <v>382766</v>
      </c>
      <c r="G8" s="109">
        <v>294600</v>
      </c>
      <c r="H8" s="110">
        <v>13786</v>
      </c>
      <c r="I8" s="110">
        <v>42</v>
      </c>
      <c r="J8" s="110">
        <v>52873</v>
      </c>
      <c r="K8" s="110">
        <v>361301</v>
      </c>
      <c r="L8" s="111">
        <v>3846</v>
      </c>
      <c r="M8" s="110">
        <v>150</v>
      </c>
      <c r="N8" s="110">
        <v>59</v>
      </c>
      <c r="O8" s="110">
        <v>1043</v>
      </c>
      <c r="P8" s="110">
        <v>107</v>
      </c>
      <c r="Q8" s="110">
        <v>873</v>
      </c>
      <c r="R8" s="110">
        <v>284</v>
      </c>
      <c r="S8" s="110">
        <v>3221</v>
      </c>
      <c r="T8" s="110">
        <v>123</v>
      </c>
      <c r="U8" s="110">
        <v>16055</v>
      </c>
      <c r="V8" s="110">
        <v>21915</v>
      </c>
      <c r="W8" s="110">
        <v>19756</v>
      </c>
      <c r="X8" s="110">
        <v>8519</v>
      </c>
      <c r="Y8" s="110">
        <v>6412</v>
      </c>
      <c r="Z8" s="110">
        <v>43705820</v>
      </c>
      <c r="AA8" s="110">
        <v>6817502</v>
      </c>
      <c r="AB8" s="110">
        <v>1175</v>
      </c>
      <c r="AC8" s="110">
        <v>0</v>
      </c>
      <c r="AD8" s="110">
        <v>60312</v>
      </c>
      <c r="AE8" s="110">
        <v>0</v>
      </c>
      <c r="AF8" s="110">
        <v>6756015</v>
      </c>
      <c r="AG8" s="110">
        <v>1357737</v>
      </c>
      <c r="AH8" s="110">
        <v>28125</v>
      </c>
      <c r="AI8" s="110">
        <v>53026</v>
      </c>
      <c r="AJ8" s="110">
        <v>266403</v>
      </c>
      <c r="AK8" s="110">
        <v>46505189</v>
      </c>
      <c r="AL8" s="110">
        <v>8</v>
      </c>
      <c r="AM8" s="110">
        <v>64123</v>
      </c>
      <c r="AN8" s="110">
        <v>2860875</v>
      </c>
      <c r="AO8" s="110">
        <v>310345</v>
      </c>
      <c r="AP8" s="110">
        <v>1430232714</v>
      </c>
      <c r="AQ8" s="110">
        <v>1048797965</v>
      </c>
      <c r="AR8" s="110">
        <v>8996</v>
      </c>
      <c r="AS8" s="110">
        <v>5093118</v>
      </c>
      <c r="AT8" s="110">
        <v>1975598</v>
      </c>
      <c r="AU8" s="110">
        <v>69272</v>
      </c>
      <c r="AV8" s="110">
        <v>148229528</v>
      </c>
      <c r="AW8" s="112">
        <v>76618188</v>
      </c>
    </row>
    <row r="9" spans="1:49" ht="13.5">
      <c r="A9" s="55"/>
      <c r="B9" s="67" t="s">
        <v>2</v>
      </c>
      <c r="C9" s="56"/>
      <c r="D9" s="106">
        <v>87682</v>
      </c>
      <c r="E9" s="107">
        <v>165</v>
      </c>
      <c r="F9" s="108">
        <v>87847</v>
      </c>
      <c r="G9" s="109">
        <v>66936</v>
      </c>
      <c r="H9" s="110">
        <v>3733</v>
      </c>
      <c r="I9" s="110">
        <v>80</v>
      </c>
      <c r="J9" s="110">
        <v>11919</v>
      </c>
      <c r="K9" s="110">
        <v>82668</v>
      </c>
      <c r="L9" s="111">
        <v>769</v>
      </c>
      <c r="M9" s="110">
        <v>20</v>
      </c>
      <c r="N9" s="110">
        <v>10</v>
      </c>
      <c r="O9" s="110">
        <v>185</v>
      </c>
      <c r="P9" s="110">
        <v>17</v>
      </c>
      <c r="Q9" s="110">
        <v>143</v>
      </c>
      <c r="R9" s="110">
        <v>69</v>
      </c>
      <c r="S9" s="110">
        <v>726</v>
      </c>
      <c r="T9" s="110">
        <v>40</v>
      </c>
      <c r="U9" s="110">
        <v>3657</v>
      </c>
      <c r="V9" s="110">
        <v>4867</v>
      </c>
      <c r="W9" s="110">
        <v>4703</v>
      </c>
      <c r="X9" s="110">
        <v>1967</v>
      </c>
      <c r="Y9" s="110">
        <v>1417</v>
      </c>
      <c r="Z9" s="110">
        <v>7422002</v>
      </c>
      <c r="AA9" s="110">
        <v>1182873</v>
      </c>
      <c r="AB9" s="110">
        <v>274</v>
      </c>
      <c r="AC9" s="110">
        <v>0</v>
      </c>
      <c r="AD9" s="110">
        <v>10325</v>
      </c>
      <c r="AE9" s="110">
        <v>0</v>
      </c>
      <c r="AF9" s="110">
        <v>1172274</v>
      </c>
      <c r="AG9" s="110">
        <v>159706</v>
      </c>
      <c r="AH9" s="110">
        <v>71887</v>
      </c>
      <c r="AI9" s="110">
        <v>17570</v>
      </c>
      <c r="AJ9" s="110">
        <v>61521</v>
      </c>
      <c r="AK9" s="110">
        <v>7056473</v>
      </c>
      <c r="AL9" s="110">
        <v>7</v>
      </c>
      <c r="AM9" s="110">
        <v>13121</v>
      </c>
      <c r="AN9" s="110">
        <v>380649</v>
      </c>
      <c r="AO9" s="110">
        <v>70476</v>
      </c>
      <c r="AP9" s="110">
        <v>300930847</v>
      </c>
      <c r="AQ9" s="110">
        <v>217560449</v>
      </c>
      <c r="AR9" s="110">
        <v>2260</v>
      </c>
      <c r="AS9" s="110">
        <v>1272137</v>
      </c>
      <c r="AT9" s="110">
        <v>497144</v>
      </c>
      <c r="AU9" s="110">
        <v>15620</v>
      </c>
      <c r="AV9" s="110">
        <v>32465688</v>
      </c>
      <c r="AW9" s="112">
        <v>16378793</v>
      </c>
    </row>
    <row r="10" spans="1:49" ht="13.5">
      <c r="A10" s="55"/>
      <c r="B10" s="67" t="s">
        <v>3</v>
      </c>
      <c r="C10" s="56"/>
      <c r="D10" s="106">
        <v>192205</v>
      </c>
      <c r="E10" s="107">
        <v>296</v>
      </c>
      <c r="F10" s="108">
        <v>192501</v>
      </c>
      <c r="G10" s="109">
        <v>150630</v>
      </c>
      <c r="H10" s="110">
        <v>5778</v>
      </c>
      <c r="I10" s="110">
        <v>1</v>
      </c>
      <c r="J10" s="110">
        <v>26828</v>
      </c>
      <c r="K10" s="110">
        <v>183237</v>
      </c>
      <c r="L10" s="111">
        <v>2776</v>
      </c>
      <c r="M10" s="110">
        <v>68</v>
      </c>
      <c r="N10" s="110">
        <v>28</v>
      </c>
      <c r="O10" s="110">
        <v>330</v>
      </c>
      <c r="P10" s="110">
        <v>57</v>
      </c>
      <c r="Q10" s="110">
        <v>307</v>
      </c>
      <c r="R10" s="110">
        <v>109</v>
      </c>
      <c r="S10" s="110">
        <v>1257</v>
      </c>
      <c r="T10" s="110">
        <v>38</v>
      </c>
      <c r="U10" s="110">
        <v>8659</v>
      </c>
      <c r="V10" s="110">
        <v>10853</v>
      </c>
      <c r="W10" s="110">
        <v>10777</v>
      </c>
      <c r="X10" s="110">
        <v>3732</v>
      </c>
      <c r="Y10" s="110">
        <v>2815</v>
      </c>
      <c r="Z10" s="110">
        <v>27159216</v>
      </c>
      <c r="AA10" s="110">
        <v>3069777</v>
      </c>
      <c r="AB10" s="110">
        <v>459</v>
      </c>
      <c r="AC10" s="110">
        <v>0</v>
      </c>
      <c r="AD10" s="110">
        <v>35940</v>
      </c>
      <c r="AE10" s="110">
        <v>0</v>
      </c>
      <c r="AF10" s="110">
        <v>3033378</v>
      </c>
      <c r="AG10" s="110">
        <v>628881</v>
      </c>
      <c r="AH10" s="110">
        <v>123304</v>
      </c>
      <c r="AI10" s="110">
        <v>37182</v>
      </c>
      <c r="AJ10" s="110">
        <v>135947</v>
      </c>
      <c r="AK10" s="110">
        <v>22788764</v>
      </c>
      <c r="AL10" s="110">
        <v>7</v>
      </c>
      <c r="AM10" s="110">
        <v>28354</v>
      </c>
      <c r="AN10" s="110">
        <v>964365</v>
      </c>
      <c r="AO10" s="110">
        <v>158900</v>
      </c>
      <c r="AP10" s="110">
        <v>845295272</v>
      </c>
      <c r="AQ10" s="110">
        <v>640172512</v>
      </c>
      <c r="AR10" s="110">
        <v>4903</v>
      </c>
      <c r="AS10" s="110">
        <v>3055654</v>
      </c>
      <c r="AT10" s="110">
        <v>1261842</v>
      </c>
      <c r="AU10" s="110">
        <v>34955</v>
      </c>
      <c r="AV10" s="110">
        <v>76778471</v>
      </c>
      <c r="AW10" s="112">
        <v>40641157</v>
      </c>
    </row>
    <row r="11" spans="1:49" ht="13.5">
      <c r="A11" s="55"/>
      <c r="B11" s="67" t="s">
        <v>4</v>
      </c>
      <c r="C11" s="56"/>
      <c r="D11" s="106">
        <v>50554</v>
      </c>
      <c r="E11" s="107">
        <v>152</v>
      </c>
      <c r="F11" s="108">
        <v>50706</v>
      </c>
      <c r="G11" s="109">
        <v>38063</v>
      </c>
      <c r="H11" s="110">
        <v>1709</v>
      </c>
      <c r="I11" s="110">
        <v>19</v>
      </c>
      <c r="J11" s="110">
        <v>8298</v>
      </c>
      <c r="K11" s="110">
        <v>48089</v>
      </c>
      <c r="L11" s="111">
        <v>751</v>
      </c>
      <c r="M11" s="110">
        <v>13</v>
      </c>
      <c r="N11" s="110">
        <v>5</v>
      </c>
      <c r="O11" s="110">
        <v>116</v>
      </c>
      <c r="P11" s="110">
        <v>12</v>
      </c>
      <c r="Q11" s="110">
        <v>115</v>
      </c>
      <c r="R11" s="110">
        <v>15</v>
      </c>
      <c r="S11" s="110">
        <v>334</v>
      </c>
      <c r="T11" s="110">
        <v>12</v>
      </c>
      <c r="U11" s="110">
        <v>1927</v>
      </c>
      <c r="V11" s="110">
        <v>2549</v>
      </c>
      <c r="W11" s="110">
        <v>2521</v>
      </c>
      <c r="X11" s="110">
        <v>1010</v>
      </c>
      <c r="Y11" s="110">
        <v>680</v>
      </c>
      <c r="Z11" s="110">
        <v>27176273</v>
      </c>
      <c r="AA11" s="110">
        <v>1697019</v>
      </c>
      <c r="AB11" s="110">
        <v>1</v>
      </c>
      <c r="AC11" s="110">
        <v>0</v>
      </c>
      <c r="AD11" s="110">
        <v>11180</v>
      </c>
      <c r="AE11" s="110">
        <v>0</v>
      </c>
      <c r="AF11" s="110">
        <v>1685838</v>
      </c>
      <c r="AG11" s="110">
        <v>337932</v>
      </c>
      <c r="AH11" s="110">
        <v>34395</v>
      </c>
      <c r="AI11" s="110">
        <v>13027</v>
      </c>
      <c r="AJ11" s="110">
        <v>34195</v>
      </c>
      <c r="AK11" s="110">
        <v>5227829</v>
      </c>
      <c r="AL11" s="110">
        <v>4</v>
      </c>
      <c r="AM11" s="110">
        <v>9165</v>
      </c>
      <c r="AN11" s="110">
        <v>355986</v>
      </c>
      <c r="AO11" s="110">
        <v>40481</v>
      </c>
      <c r="AP11" s="110">
        <v>201780062</v>
      </c>
      <c r="AQ11" s="110">
        <v>150354096</v>
      </c>
      <c r="AR11" s="110">
        <v>1356</v>
      </c>
      <c r="AS11" s="110">
        <v>885472</v>
      </c>
      <c r="AT11" s="110">
        <v>365984</v>
      </c>
      <c r="AU11" s="110">
        <v>10145</v>
      </c>
      <c r="AV11" s="110">
        <v>23316644</v>
      </c>
      <c r="AW11" s="112">
        <v>12699346</v>
      </c>
    </row>
    <row r="12" spans="1:49" ht="13.5">
      <c r="A12" s="55"/>
      <c r="B12" s="67" t="s">
        <v>5</v>
      </c>
      <c r="C12" s="56"/>
      <c r="D12" s="106">
        <v>185618</v>
      </c>
      <c r="E12" s="107">
        <v>375</v>
      </c>
      <c r="F12" s="108">
        <v>185993</v>
      </c>
      <c r="G12" s="109">
        <v>146723</v>
      </c>
      <c r="H12" s="110">
        <v>5779</v>
      </c>
      <c r="I12" s="110">
        <v>0</v>
      </c>
      <c r="J12" s="110">
        <v>24954</v>
      </c>
      <c r="K12" s="110">
        <v>177456</v>
      </c>
      <c r="L12" s="111">
        <v>2902</v>
      </c>
      <c r="M12" s="110">
        <v>88</v>
      </c>
      <c r="N12" s="110">
        <v>42</v>
      </c>
      <c r="O12" s="110">
        <v>538</v>
      </c>
      <c r="P12" s="110">
        <v>69</v>
      </c>
      <c r="Q12" s="110">
        <v>634</v>
      </c>
      <c r="R12" s="110">
        <v>97</v>
      </c>
      <c r="S12" s="110">
        <v>1788</v>
      </c>
      <c r="T12" s="110">
        <v>35</v>
      </c>
      <c r="U12" s="110">
        <v>6921</v>
      </c>
      <c r="V12" s="110">
        <v>10212</v>
      </c>
      <c r="W12" s="110">
        <v>10089</v>
      </c>
      <c r="X12" s="110">
        <v>4345</v>
      </c>
      <c r="Y12" s="110">
        <v>2546</v>
      </c>
      <c r="Z12" s="110">
        <v>29756208</v>
      </c>
      <c r="AA12" s="110">
        <v>3743426</v>
      </c>
      <c r="AB12" s="110">
        <v>290</v>
      </c>
      <c r="AC12" s="110">
        <v>0</v>
      </c>
      <c r="AD12" s="110">
        <v>170480</v>
      </c>
      <c r="AE12" s="110">
        <v>0</v>
      </c>
      <c r="AF12" s="110">
        <v>3572656</v>
      </c>
      <c r="AG12" s="110">
        <v>446198</v>
      </c>
      <c r="AH12" s="110">
        <v>113748</v>
      </c>
      <c r="AI12" s="110">
        <v>35108</v>
      </c>
      <c r="AJ12" s="110">
        <v>132373</v>
      </c>
      <c r="AK12" s="110">
        <v>22289180</v>
      </c>
      <c r="AL12" s="110">
        <v>8</v>
      </c>
      <c r="AM12" s="110">
        <v>24774</v>
      </c>
      <c r="AN12" s="110">
        <v>863849</v>
      </c>
      <c r="AO12" s="110">
        <v>154491</v>
      </c>
      <c r="AP12" s="110">
        <v>835057934</v>
      </c>
      <c r="AQ12" s="110">
        <v>630980755</v>
      </c>
      <c r="AR12" s="110">
        <v>4394</v>
      </c>
      <c r="AS12" s="110">
        <v>2736851</v>
      </c>
      <c r="AT12" s="110">
        <v>1127886</v>
      </c>
      <c r="AU12" s="110">
        <v>31325</v>
      </c>
      <c r="AV12" s="110">
        <v>70954357</v>
      </c>
      <c r="AW12" s="112">
        <v>38131207</v>
      </c>
    </row>
    <row r="13" spans="1:49" ht="13.5">
      <c r="A13" s="55"/>
      <c r="B13" s="67" t="s">
        <v>6</v>
      </c>
      <c r="C13" s="56"/>
      <c r="D13" s="106">
        <v>34759</v>
      </c>
      <c r="E13" s="107">
        <v>0</v>
      </c>
      <c r="F13" s="108">
        <v>34759</v>
      </c>
      <c r="G13" s="109">
        <v>27605</v>
      </c>
      <c r="H13" s="110">
        <v>1257</v>
      </c>
      <c r="I13" s="110">
        <v>2</v>
      </c>
      <c r="J13" s="110">
        <v>4143</v>
      </c>
      <c r="K13" s="110">
        <v>33007</v>
      </c>
      <c r="L13" s="111">
        <v>311</v>
      </c>
      <c r="M13" s="110">
        <v>15</v>
      </c>
      <c r="N13" s="110">
        <v>11</v>
      </c>
      <c r="O13" s="110">
        <v>141</v>
      </c>
      <c r="P13" s="110">
        <v>14</v>
      </c>
      <c r="Q13" s="110">
        <v>95</v>
      </c>
      <c r="R13" s="110">
        <v>33</v>
      </c>
      <c r="S13" s="110">
        <v>331</v>
      </c>
      <c r="T13" s="110">
        <v>10</v>
      </c>
      <c r="U13" s="110">
        <v>1560</v>
      </c>
      <c r="V13" s="110">
        <v>2210</v>
      </c>
      <c r="W13" s="110">
        <v>2185</v>
      </c>
      <c r="X13" s="110">
        <v>841</v>
      </c>
      <c r="Y13" s="110">
        <v>496</v>
      </c>
      <c r="Z13" s="110">
        <v>1802877</v>
      </c>
      <c r="AA13" s="110">
        <v>552058</v>
      </c>
      <c r="AB13" s="110">
        <v>48</v>
      </c>
      <c r="AC13" s="110">
        <v>0</v>
      </c>
      <c r="AD13" s="110">
        <v>1688</v>
      </c>
      <c r="AE13" s="110">
        <v>0</v>
      </c>
      <c r="AF13" s="110">
        <v>550322</v>
      </c>
      <c r="AG13" s="110">
        <v>114919</v>
      </c>
      <c r="AH13" s="110">
        <v>24622</v>
      </c>
      <c r="AI13" s="110">
        <v>9922</v>
      </c>
      <c r="AJ13" s="110">
        <v>25113</v>
      </c>
      <c r="AK13" s="110">
        <v>3032300</v>
      </c>
      <c r="AL13" s="110">
        <v>3</v>
      </c>
      <c r="AM13" s="110">
        <v>5042</v>
      </c>
      <c r="AN13" s="110">
        <v>129152</v>
      </c>
      <c r="AO13" s="110">
        <v>28887</v>
      </c>
      <c r="AP13" s="110">
        <v>127274433</v>
      </c>
      <c r="AQ13" s="110">
        <v>92282497</v>
      </c>
      <c r="AR13" s="110">
        <v>879</v>
      </c>
      <c r="AS13" s="110">
        <v>498501</v>
      </c>
      <c r="AT13" s="110">
        <v>190727</v>
      </c>
      <c r="AU13" s="110">
        <v>5497</v>
      </c>
      <c r="AV13" s="110">
        <v>11148890</v>
      </c>
      <c r="AW13" s="112">
        <v>5516479</v>
      </c>
    </row>
    <row r="14" spans="1:49" ht="13.5">
      <c r="A14" s="55"/>
      <c r="B14" s="67" t="s">
        <v>7</v>
      </c>
      <c r="C14" s="56"/>
      <c r="D14" s="106">
        <v>169575</v>
      </c>
      <c r="E14" s="107">
        <v>187</v>
      </c>
      <c r="F14" s="108">
        <v>169762</v>
      </c>
      <c r="G14" s="109">
        <v>126725</v>
      </c>
      <c r="H14" s="110">
        <v>5299</v>
      </c>
      <c r="I14" s="110">
        <v>8</v>
      </c>
      <c r="J14" s="110">
        <v>29288</v>
      </c>
      <c r="K14" s="110">
        <v>161320</v>
      </c>
      <c r="L14" s="111">
        <v>2018</v>
      </c>
      <c r="M14" s="110">
        <v>50</v>
      </c>
      <c r="N14" s="110">
        <v>19</v>
      </c>
      <c r="O14" s="110">
        <v>258</v>
      </c>
      <c r="P14" s="110">
        <v>43</v>
      </c>
      <c r="Q14" s="110">
        <v>232</v>
      </c>
      <c r="R14" s="110">
        <v>84</v>
      </c>
      <c r="S14" s="110">
        <v>860</v>
      </c>
      <c r="T14" s="110">
        <v>37</v>
      </c>
      <c r="U14" s="110">
        <v>4526</v>
      </c>
      <c r="V14" s="110">
        <v>6109</v>
      </c>
      <c r="W14" s="110">
        <v>6001</v>
      </c>
      <c r="X14" s="110">
        <v>2579</v>
      </c>
      <c r="Y14" s="110">
        <v>1729</v>
      </c>
      <c r="Z14" s="110">
        <v>10113646</v>
      </c>
      <c r="AA14" s="110">
        <v>2209815</v>
      </c>
      <c r="AB14" s="110">
        <v>457</v>
      </c>
      <c r="AC14" s="110">
        <v>0</v>
      </c>
      <c r="AD14" s="110">
        <v>16940</v>
      </c>
      <c r="AE14" s="110">
        <v>0</v>
      </c>
      <c r="AF14" s="110">
        <v>2192418</v>
      </c>
      <c r="AG14" s="110">
        <v>453663</v>
      </c>
      <c r="AH14" s="110">
        <v>121486</v>
      </c>
      <c r="AI14" s="110">
        <v>28039</v>
      </c>
      <c r="AJ14" s="110">
        <v>113139</v>
      </c>
      <c r="AK14" s="110">
        <v>15672684</v>
      </c>
      <c r="AL14" s="110">
        <v>8</v>
      </c>
      <c r="AM14" s="110">
        <v>32174</v>
      </c>
      <c r="AN14" s="110">
        <v>1137917</v>
      </c>
      <c r="AO14" s="110">
        <v>133489</v>
      </c>
      <c r="AP14" s="110">
        <v>638837481</v>
      </c>
      <c r="AQ14" s="110">
        <v>471047595</v>
      </c>
      <c r="AR14" s="110">
        <v>4377</v>
      </c>
      <c r="AS14" s="110">
        <v>2749305</v>
      </c>
      <c r="AT14" s="110">
        <v>1115493</v>
      </c>
      <c r="AU14" s="110">
        <v>35645</v>
      </c>
      <c r="AV14" s="110">
        <v>84874208</v>
      </c>
      <c r="AW14" s="112">
        <v>46825143</v>
      </c>
    </row>
    <row r="15" spans="1:49" ht="13.5">
      <c r="A15" s="55"/>
      <c r="B15" s="67" t="s">
        <v>8</v>
      </c>
      <c r="C15" s="56"/>
      <c r="D15" s="106">
        <v>38727</v>
      </c>
      <c r="E15" s="107">
        <v>62</v>
      </c>
      <c r="F15" s="108">
        <v>38789</v>
      </c>
      <c r="G15" s="109">
        <v>30043</v>
      </c>
      <c r="H15" s="110">
        <v>1523</v>
      </c>
      <c r="I15" s="110">
        <v>40</v>
      </c>
      <c r="J15" s="110">
        <v>4934</v>
      </c>
      <c r="K15" s="110">
        <v>36540</v>
      </c>
      <c r="L15" s="111">
        <v>333</v>
      </c>
      <c r="M15" s="110">
        <v>12</v>
      </c>
      <c r="N15" s="110">
        <v>8</v>
      </c>
      <c r="O15" s="110">
        <v>88</v>
      </c>
      <c r="P15" s="110">
        <v>12</v>
      </c>
      <c r="Q15" s="110">
        <v>66</v>
      </c>
      <c r="R15" s="110">
        <v>25</v>
      </c>
      <c r="S15" s="110">
        <v>280</v>
      </c>
      <c r="T15" s="110">
        <v>10</v>
      </c>
      <c r="U15" s="110">
        <v>1566</v>
      </c>
      <c r="V15" s="110">
        <v>2067</v>
      </c>
      <c r="W15" s="110">
        <v>2067</v>
      </c>
      <c r="X15" s="110">
        <v>835</v>
      </c>
      <c r="Y15" s="110">
        <v>569</v>
      </c>
      <c r="Z15" s="110">
        <v>6250186</v>
      </c>
      <c r="AA15" s="110">
        <v>519536</v>
      </c>
      <c r="AB15" s="110">
        <v>8</v>
      </c>
      <c r="AC15" s="110">
        <v>0</v>
      </c>
      <c r="AD15" s="110">
        <v>598</v>
      </c>
      <c r="AE15" s="110">
        <v>0</v>
      </c>
      <c r="AF15" s="110">
        <v>518930</v>
      </c>
      <c r="AG15" s="110">
        <v>108544</v>
      </c>
      <c r="AH15" s="110">
        <v>30430</v>
      </c>
      <c r="AI15" s="110">
        <v>9647</v>
      </c>
      <c r="AJ15" s="110">
        <v>28050</v>
      </c>
      <c r="AK15" s="110">
        <v>3236637</v>
      </c>
      <c r="AL15" s="110">
        <v>6</v>
      </c>
      <c r="AM15" s="110">
        <v>6183</v>
      </c>
      <c r="AN15" s="110">
        <v>158926</v>
      </c>
      <c r="AO15" s="110">
        <v>31517</v>
      </c>
      <c r="AP15" s="110">
        <v>136721437</v>
      </c>
      <c r="AQ15" s="110">
        <v>98853240</v>
      </c>
      <c r="AR15" s="110">
        <v>1054</v>
      </c>
      <c r="AS15" s="110">
        <v>598622</v>
      </c>
      <c r="AT15" s="110">
        <v>236072</v>
      </c>
      <c r="AU15" s="110">
        <v>6601</v>
      </c>
      <c r="AV15" s="110">
        <v>13508574</v>
      </c>
      <c r="AW15" s="112">
        <v>6714052</v>
      </c>
    </row>
    <row r="16" spans="1:49" ht="13.5">
      <c r="A16" s="55"/>
      <c r="B16" s="67" t="s">
        <v>9</v>
      </c>
      <c r="C16" s="56"/>
      <c r="D16" s="106">
        <v>67646</v>
      </c>
      <c r="E16" s="107">
        <v>217</v>
      </c>
      <c r="F16" s="108">
        <v>67863</v>
      </c>
      <c r="G16" s="109">
        <v>53060</v>
      </c>
      <c r="H16" s="110">
        <v>3304</v>
      </c>
      <c r="I16" s="110">
        <v>1</v>
      </c>
      <c r="J16" s="110">
        <v>7728</v>
      </c>
      <c r="K16" s="110">
        <v>64093</v>
      </c>
      <c r="L16" s="111">
        <v>597</v>
      </c>
      <c r="M16" s="110">
        <v>21</v>
      </c>
      <c r="N16" s="110">
        <v>9</v>
      </c>
      <c r="O16" s="110">
        <v>200</v>
      </c>
      <c r="P16" s="110">
        <v>20</v>
      </c>
      <c r="Q16" s="110">
        <v>157</v>
      </c>
      <c r="R16" s="110">
        <v>42</v>
      </c>
      <c r="S16" s="110">
        <v>607</v>
      </c>
      <c r="T16" s="110">
        <v>20</v>
      </c>
      <c r="U16" s="110">
        <v>3435</v>
      </c>
      <c r="V16" s="110">
        <v>4511</v>
      </c>
      <c r="W16" s="110">
        <v>4501</v>
      </c>
      <c r="X16" s="110">
        <v>1757</v>
      </c>
      <c r="Y16" s="110">
        <v>1216</v>
      </c>
      <c r="Z16" s="110">
        <v>6035445</v>
      </c>
      <c r="AA16" s="110">
        <v>989582</v>
      </c>
      <c r="AB16" s="110">
        <v>266</v>
      </c>
      <c r="AC16" s="110">
        <v>0</v>
      </c>
      <c r="AD16" s="110">
        <v>14930</v>
      </c>
      <c r="AE16" s="110">
        <v>0</v>
      </c>
      <c r="AF16" s="110">
        <v>974386</v>
      </c>
      <c r="AG16" s="110">
        <v>203522</v>
      </c>
      <c r="AH16" s="110">
        <v>49365</v>
      </c>
      <c r="AI16" s="110">
        <v>18571</v>
      </c>
      <c r="AJ16" s="110">
        <v>47302</v>
      </c>
      <c r="AK16" s="110">
        <v>5569558</v>
      </c>
      <c r="AL16" s="110">
        <v>6</v>
      </c>
      <c r="AM16" s="110">
        <v>8557</v>
      </c>
      <c r="AN16" s="110">
        <v>243395</v>
      </c>
      <c r="AO16" s="110">
        <v>55483</v>
      </c>
      <c r="AP16" s="110">
        <v>237393709</v>
      </c>
      <c r="AQ16" s="110">
        <v>171360494</v>
      </c>
      <c r="AR16" s="110">
        <v>1614</v>
      </c>
      <c r="AS16" s="110">
        <v>969600</v>
      </c>
      <c r="AT16" s="110">
        <v>379636</v>
      </c>
      <c r="AU16" s="110">
        <v>10863</v>
      </c>
      <c r="AV16" s="110">
        <v>21488047</v>
      </c>
      <c r="AW16" s="112">
        <v>10503271</v>
      </c>
    </row>
    <row r="17" spans="1:49" ht="13.5">
      <c r="A17" s="55"/>
      <c r="B17" s="67" t="s">
        <v>10</v>
      </c>
      <c r="C17" s="56"/>
      <c r="D17" s="106">
        <v>190081</v>
      </c>
      <c r="E17" s="107">
        <v>236</v>
      </c>
      <c r="F17" s="108">
        <v>190317</v>
      </c>
      <c r="G17" s="109">
        <v>142829</v>
      </c>
      <c r="H17" s="110">
        <v>6420</v>
      </c>
      <c r="I17" s="110">
        <v>10</v>
      </c>
      <c r="J17" s="110">
        <v>31025</v>
      </c>
      <c r="K17" s="110">
        <v>180284</v>
      </c>
      <c r="L17" s="111">
        <v>2158</v>
      </c>
      <c r="M17" s="110">
        <v>48</v>
      </c>
      <c r="N17" s="110">
        <v>31</v>
      </c>
      <c r="O17" s="110">
        <v>320</v>
      </c>
      <c r="P17" s="110">
        <v>51</v>
      </c>
      <c r="Q17" s="110">
        <v>249</v>
      </c>
      <c r="R17" s="110">
        <v>123</v>
      </c>
      <c r="S17" s="110">
        <v>934</v>
      </c>
      <c r="T17" s="110">
        <v>45</v>
      </c>
      <c r="U17" s="110">
        <v>5581</v>
      </c>
      <c r="V17" s="110">
        <v>7382</v>
      </c>
      <c r="W17" s="110">
        <v>7263</v>
      </c>
      <c r="X17" s="110">
        <v>2875</v>
      </c>
      <c r="Y17" s="110">
        <v>1930</v>
      </c>
      <c r="Z17" s="110">
        <v>13691653</v>
      </c>
      <c r="AA17" s="110">
        <v>2288069</v>
      </c>
      <c r="AB17" s="110">
        <v>1296</v>
      </c>
      <c r="AC17" s="110">
        <v>0</v>
      </c>
      <c r="AD17" s="110">
        <v>88458</v>
      </c>
      <c r="AE17" s="110">
        <v>0</v>
      </c>
      <c r="AF17" s="110">
        <v>2198315</v>
      </c>
      <c r="AG17" s="110">
        <v>457358</v>
      </c>
      <c r="AH17" s="110">
        <v>135083</v>
      </c>
      <c r="AI17" s="110">
        <v>30556</v>
      </c>
      <c r="AJ17" s="110">
        <v>127799</v>
      </c>
      <c r="AK17" s="110">
        <v>17195811</v>
      </c>
      <c r="AL17" s="110">
        <v>8</v>
      </c>
      <c r="AM17" s="110">
        <v>32639</v>
      </c>
      <c r="AN17" s="110">
        <v>1157314</v>
      </c>
      <c r="AO17" s="110">
        <v>150728</v>
      </c>
      <c r="AP17" s="110">
        <v>706477436</v>
      </c>
      <c r="AQ17" s="110">
        <v>518651313</v>
      </c>
      <c r="AR17" s="110">
        <v>5293</v>
      </c>
      <c r="AS17" s="110">
        <v>3589468</v>
      </c>
      <c r="AT17" s="110">
        <v>1539424</v>
      </c>
      <c r="AU17" s="110">
        <v>38575</v>
      </c>
      <c r="AV17" s="110">
        <v>92009871</v>
      </c>
      <c r="AW17" s="112">
        <v>50935873</v>
      </c>
    </row>
    <row r="18" spans="1:49" ht="13.5">
      <c r="A18" s="55"/>
      <c r="B18" s="67" t="s">
        <v>11</v>
      </c>
      <c r="C18" s="56"/>
      <c r="D18" s="106">
        <v>140047</v>
      </c>
      <c r="E18" s="107">
        <v>226</v>
      </c>
      <c r="F18" s="108">
        <v>140273</v>
      </c>
      <c r="G18" s="109">
        <v>109137</v>
      </c>
      <c r="H18" s="110">
        <v>4382</v>
      </c>
      <c r="I18" s="110">
        <v>8</v>
      </c>
      <c r="J18" s="110">
        <v>20183</v>
      </c>
      <c r="K18" s="110">
        <v>133710</v>
      </c>
      <c r="L18" s="111">
        <v>1829</v>
      </c>
      <c r="M18" s="110">
        <v>58</v>
      </c>
      <c r="N18" s="110">
        <v>16</v>
      </c>
      <c r="O18" s="110">
        <v>363</v>
      </c>
      <c r="P18" s="110">
        <v>52</v>
      </c>
      <c r="Q18" s="110">
        <v>316</v>
      </c>
      <c r="R18" s="110">
        <v>97</v>
      </c>
      <c r="S18" s="110">
        <v>1014</v>
      </c>
      <c r="T18" s="110">
        <v>48</v>
      </c>
      <c r="U18" s="110">
        <v>4690</v>
      </c>
      <c r="V18" s="110">
        <v>6654</v>
      </c>
      <c r="W18" s="110">
        <v>6569</v>
      </c>
      <c r="X18" s="110">
        <v>2927</v>
      </c>
      <c r="Y18" s="110">
        <v>1834</v>
      </c>
      <c r="Z18" s="110">
        <v>23355570</v>
      </c>
      <c r="AA18" s="110">
        <v>2541977</v>
      </c>
      <c r="AB18" s="110">
        <v>0</v>
      </c>
      <c r="AC18" s="110">
        <v>48</v>
      </c>
      <c r="AD18" s="110">
        <v>33480</v>
      </c>
      <c r="AE18" s="110">
        <v>0</v>
      </c>
      <c r="AF18" s="110">
        <v>2508449</v>
      </c>
      <c r="AG18" s="110">
        <v>546709</v>
      </c>
      <c r="AH18" s="110">
        <v>89559</v>
      </c>
      <c r="AI18" s="110">
        <v>25992</v>
      </c>
      <c r="AJ18" s="110">
        <v>97628</v>
      </c>
      <c r="AK18" s="110">
        <v>14227979</v>
      </c>
      <c r="AL18" s="110">
        <v>7</v>
      </c>
      <c r="AM18" s="110">
        <v>20847</v>
      </c>
      <c r="AN18" s="110">
        <v>734081</v>
      </c>
      <c r="AO18" s="110">
        <v>115157</v>
      </c>
      <c r="AP18" s="110">
        <v>565848450</v>
      </c>
      <c r="AQ18" s="110">
        <v>418932962</v>
      </c>
      <c r="AR18" s="110">
        <v>3347</v>
      </c>
      <c r="AS18" s="110">
        <v>2147979</v>
      </c>
      <c r="AT18" s="110">
        <v>899416</v>
      </c>
      <c r="AU18" s="110">
        <v>24790</v>
      </c>
      <c r="AV18" s="110">
        <v>56783909</v>
      </c>
      <c r="AW18" s="112">
        <v>30711859</v>
      </c>
    </row>
    <row r="19" spans="1:49" ht="13.5">
      <c r="A19" s="55"/>
      <c r="B19" s="67" t="s">
        <v>12</v>
      </c>
      <c r="C19" s="56"/>
      <c r="D19" s="106">
        <v>122311</v>
      </c>
      <c r="E19" s="107">
        <v>365</v>
      </c>
      <c r="F19" s="108">
        <v>122676</v>
      </c>
      <c r="G19" s="109">
        <v>94064</v>
      </c>
      <c r="H19" s="110">
        <v>5442</v>
      </c>
      <c r="I19" s="110">
        <v>31</v>
      </c>
      <c r="J19" s="110">
        <v>16303</v>
      </c>
      <c r="K19" s="110">
        <v>115840</v>
      </c>
      <c r="L19" s="111">
        <v>1174</v>
      </c>
      <c r="M19" s="110">
        <v>43</v>
      </c>
      <c r="N19" s="110">
        <v>17</v>
      </c>
      <c r="O19" s="110">
        <v>197</v>
      </c>
      <c r="P19" s="110">
        <v>32</v>
      </c>
      <c r="Q19" s="110">
        <v>206</v>
      </c>
      <c r="R19" s="110">
        <v>136</v>
      </c>
      <c r="S19" s="110">
        <v>1152</v>
      </c>
      <c r="T19" s="110">
        <v>48</v>
      </c>
      <c r="U19" s="110">
        <v>5962</v>
      </c>
      <c r="V19" s="110">
        <v>7793</v>
      </c>
      <c r="W19" s="110">
        <v>7717</v>
      </c>
      <c r="X19" s="110">
        <v>3246</v>
      </c>
      <c r="Y19" s="110">
        <v>2358</v>
      </c>
      <c r="Z19" s="110">
        <v>16660197</v>
      </c>
      <c r="AA19" s="110">
        <v>2072876</v>
      </c>
      <c r="AB19" s="110">
        <v>256</v>
      </c>
      <c r="AC19" s="110">
        <v>0</v>
      </c>
      <c r="AD19" s="110">
        <v>20368</v>
      </c>
      <c r="AE19" s="110">
        <v>0</v>
      </c>
      <c r="AF19" s="110">
        <v>2052252</v>
      </c>
      <c r="AG19" s="110">
        <v>435375</v>
      </c>
      <c r="AH19" s="110">
        <v>92877</v>
      </c>
      <c r="AI19" s="110">
        <v>28219</v>
      </c>
      <c r="AJ19" s="110">
        <v>86894</v>
      </c>
      <c r="AK19" s="110">
        <v>10663768</v>
      </c>
      <c r="AL19" s="110">
        <v>9</v>
      </c>
      <c r="AM19" s="110">
        <v>16851</v>
      </c>
      <c r="AN19" s="110">
        <v>515326</v>
      </c>
      <c r="AO19" s="110">
        <v>98619</v>
      </c>
      <c r="AP19" s="110">
        <v>440422521</v>
      </c>
      <c r="AQ19" s="110">
        <v>321098549</v>
      </c>
      <c r="AR19" s="110">
        <v>2943</v>
      </c>
      <c r="AS19" s="110">
        <v>1508013</v>
      </c>
      <c r="AT19" s="110">
        <v>545827</v>
      </c>
      <c r="AU19" s="110">
        <v>22158</v>
      </c>
      <c r="AV19" s="110">
        <v>44054020</v>
      </c>
      <c r="AW19" s="112">
        <v>21687769</v>
      </c>
    </row>
    <row r="20" spans="1:49" ht="13.5">
      <c r="A20" s="55"/>
      <c r="B20" s="67" t="s">
        <v>13</v>
      </c>
      <c r="C20" s="56"/>
      <c r="D20" s="106">
        <v>48053</v>
      </c>
      <c r="E20" s="107">
        <v>89</v>
      </c>
      <c r="F20" s="108">
        <v>48142</v>
      </c>
      <c r="G20" s="109">
        <v>37370</v>
      </c>
      <c r="H20" s="110">
        <v>1677</v>
      </c>
      <c r="I20" s="110">
        <v>65</v>
      </c>
      <c r="J20" s="110">
        <v>5443</v>
      </c>
      <c r="K20" s="110">
        <v>44555</v>
      </c>
      <c r="L20" s="111">
        <v>460</v>
      </c>
      <c r="M20" s="110">
        <v>26</v>
      </c>
      <c r="N20" s="110">
        <v>12</v>
      </c>
      <c r="O20" s="110">
        <v>236</v>
      </c>
      <c r="P20" s="110">
        <v>20</v>
      </c>
      <c r="Q20" s="110">
        <v>187</v>
      </c>
      <c r="R20" s="110">
        <v>50</v>
      </c>
      <c r="S20" s="110">
        <v>525</v>
      </c>
      <c r="T20" s="110">
        <v>32</v>
      </c>
      <c r="U20" s="110">
        <v>2113</v>
      </c>
      <c r="V20" s="110">
        <v>3201</v>
      </c>
      <c r="W20" s="110">
        <v>3131</v>
      </c>
      <c r="X20" s="110">
        <v>1172</v>
      </c>
      <c r="Y20" s="110">
        <v>716</v>
      </c>
      <c r="Z20" s="110">
        <v>8796091</v>
      </c>
      <c r="AA20" s="110">
        <v>1848475</v>
      </c>
      <c r="AB20" s="110">
        <v>372</v>
      </c>
      <c r="AC20" s="110">
        <v>0</v>
      </c>
      <c r="AD20" s="110">
        <v>5791</v>
      </c>
      <c r="AE20" s="110">
        <v>0</v>
      </c>
      <c r="AF20" s="110">
        <v>1842312</v>
      </c>
      <c r="AG20" s="110">
        <v>323229</v>
      </c>
      <c r="AH20" s="110">
        <v>36267</v>
      </c>
      <c r="AI20" s="110">
        <v>11169</v>
      </c>
      <c r="AJ20" s="110">
        <v>34380</v>
      </c>
      <c r="AK20" s="110">
        <v>3871133</v>
      </c>
      <c r="AL20" s="110">
        <v>5</v>
      </c>
      <c r="AM20" s="110">
        <v>6450</v>
      </c>
      <c r="AN20" s="110">
        <v>167784</v>
      </c>
      <c r="AO20" s="110">
        <v>38983</v>
      </c>
      <c r="AP20" s="110">
        <v>166453916</v>
      </c>
      <c r="AQ20" s="110">
        <v>120234876</v>
      </c>
      <c r="AR20" s="110">
        <v>1147</v>
      </c>
      <c r="AS20" s="110">
        <v>626959</v>
      </c>
      <c r="AT20" s="110">
        <v>240115</v>
      </c>
      <c r="AU20" s="110">
        <v>7262</v>
      </c>
      <c r="AV20" s="110">
        <v>14743278</v>
      </c>
      <c r="AW20" s="112">
        <v>7326510</v>
      </c>
    </row>
    <row r="21" spans="1:49" ht="13.5">
      <c r="A21" s="55"/>
      <c r="B21" s="67" t="s">
        <v>14</v>
      </c>
      <c r="C21" s="56"/>
      <c r="D21" s="106">
        <v>52324</v>
      </c>
      <c r="E21" s="107">
        <v>0</v>
      </c>
      <c r="F21" s="108">
        <v>52324</v>
      </c>
      <c r="G21" s="109">
        <v>37685</v>
      </c>
      <c r="H21" s="110">
        <v>1824</v>
      </c>
      <c r="I21" s="110">
        <v>30</v>
      </c>
      <c r="J21" s="110">
        <v>8599</v>
      </c>
      <c r="K21" s="110">
        <v>48138</v>
      </c>
      <c r="L21" s="111">
        <v>512</v>
      </c>
      <c r="M21" s="110">
        <v>8</v>
      </c>
      <c r="N21" s="110">
        <v>4</v>
      </c>
      <c r="O21" s="110">
        <v>102</v>
      </c>
      <c r="P21" s="110">
        <v>13</v>
      </c>
      <c r="Q21" s="110">
        <v>57</v>
      </c>
      <c r="R21" s="110">
        <v>35</v>
      </c>
      <c r="S21" s="110">
        <v>317</v>
      </c>
      <c r="T21" s="110">
        <v>6</v>
      </c>
      <c r="U21" s="110">
        <v>1791</v>
      </c>
      <c r="V21" s="110">
        <v>2333</v>
      </c>
      <c r="W21" s="110">
        <v>2330</v>
      </c>
      <c r="X21" s="110">
        <v>944</v>
      </c>
      <c r="Y21" s="110">
        <v>678</v>
      </c>
      <c r="Z21" s="110">
        <v>2312724</v>
      </c>
      <c r="AA21" s="110">
        <v>337730</v>
      </c>
      <c r="AB21" s="110">
        <v>273</v>
      </c>
      <c r="AC21" s="110">
        <v>0</v>
      </c>
      <c r="AD21" s="110">
        <v>4162</v>
      </c>
      <c r="AE21" s="110">
        <v>0</v>
      </c>
      <c r="AF21" s="110">
        <v>333295</v>
      </c>
      <c r="AG21" s="110">
        <v>29425</v>
      </c>
      <c r="AH21" s="110">
        <v>38590</v>
      </c>
      <c r="AI21" s="110">
        <v>12607</v>
      </c>
      <c r="AJ21" s="110">
        <v>35334</v>
      </c>
      <c r="AK21" s="110">
        <v>4378109</v>
      </c>
      <c r="AL21" s="110">
        <v>6</v>
      </c>
      <c r="AM21" s="110">
        <v>10529</v>
      </c>
      <c r="AN21" s="110">
        <v>362652</v>
      </c>
      <c r="AO21" s="110">
        <v>40296</v>
      </c>
      <c r="AP21" s="110">
        <v>180203314</v>
      </c>
      <c r="AQ21" s="110">
        <v>131875628</v>
      </c>
      <c r="AR21" s="110">
        <v>1612</v>
      </c>
      <c r="AS21" s="110">
        <v>952074</v>
      </c>
      <c r="AT21" s="110">
        <v>378574</v>
      </c>
      <c r="AU21" s="110">
        <v>11016</v>
      </c>
      <c r="AV21" s="110">
        <v>24104757</v>
      </c>
      <c r="AW21" s="112">
        <v>12657981</v>
      </c>
    </row>
    <row r="22" spans="1:49" ht="13.5">
      <c r="A22" s="55"/>
      <c r="B22" s="67" t="s">
        <v>15</v>
      </c>
      <c r="C22" s="56"/>
      <c r="D22" s="106">
        <v>106146</v>
      </c>
      <c r="E22" s="107">
        <v>1</v>
      </c>
      <c r="F22" s="108">
        <v>106147</v>
      </c>
      <c r="G22" s="109">
        <v>79995</v>
      </c>
      <c r="H22" s="110">
        <v>5067</v>
      </c>
      <c r="I22" s="110">
        <v>4</v>
      </c>
      <c r="J22" s="110">
        <v>15208</v>
      </c>
      <c r="K22" s="110">
        <v>100274</v>
      </c>
      <c r="L22" s="111">
        <v>920</v>
      </c>
      <c r="M22" s="110">
        <v>32</v>
      </c>
      <c r="N22" s="110">
        <v>11</v>
      </c>
      <c r="O22" s="110">
        <v>184</v>
      </c>
      <c r="P22" s="110">
        <v>31</v>
      </c>
      <c r="Q22" s="110">
        <v>148</v>
      </c>
      <c r="R22" s="110">
        <v>65</v>
      </c>
      <c r="S22" s="110">
        <v>589</v>
      </c>
      <c r="T22" s="110">
        <v>23</v>
      </c>
      <c r="U22" s="110">
        <v>4125</v>
      </c>
      <c r="V22" s="110">
        <v>5208</v>
      </c>
      <c r="W22" s="110">
        <v>5106</v>
      </c>
      <c r="X22" s="110">
        <v>1866</v>
      </c>
      <c r="Y22" s="110">
        <v>1307</v>
      </c>
      <c r="Z22" s="110">
        <v>5840257</v>
      </c>
      <c r="AA22" s="110">
        <v>1115311</v>
      </c>
      <c r="AB22" s="110">
        <v>137</v>
      </c>
      <c r="AC22" s="110">
        <v>0</v>
      </c>
      <c r="AD22" s="110">
        <v>17184</v>
      </c>
      <c r="AE22" s="110">
        <v>932</v>
      </c>
      <c r="AF22" s="110">
        <v>1097058</v>
      </c>
      <c r="AG22" s="110">
        <v>228398</v>
      </c>
      <c r="AH22" s="110">
        <v>79675</v>
      </c>
      <c r="AI22" s="110">
        <v>24062</v>
      </c>
      <c r="AJ22" s="110">
        <v>72889</v>
      </c>
      <c r="AK22" s="110">
        <v>8600193</v>
      </c>
      <c r="AL22" s="110">
        <v>6</v>
      </c>
      <c r="AM22" s="110">
        <v>16945</v>
      </c>
      <c r="AN22" s="110">
        <v>508675</v>
      </c>
      <c r="AO22" s="110">
        <v>84324</v>
      </c>
      <c r="AP22" s="110">
        <v>362398784</v>
      </c>
      <c r="AQ22" s="110">
        <v>261952077</v>
      </c>
      <c r="AR22" s="110">
        <v>2732</v>
      </c>
      <c r="AS22" s="110">
        <v>1669335</v>
      </c>
      <c r="AT22" s="110">
        <v>669402</v>
      </c>
      <c r="AU22" s="110">
        <v>20124</v>
      </c>
      <c r="AV22" s="110">
        <v>43421577</v>
      </c>
      <c r="AW22" s="112">
        <v>22593245</v>
      </c>
    </row>
    <row r="23" spans="1:49" ht="13.5" customHeight="1">
      <c r="A23" s="55"/>
      <c r="B23" s="67" t="s">
        <v>16</v>
      </c>
      <c r="C23" s="56"/>
      <c r="D23" s="106">
        <v>49590</v>
      </c>
      <c r="E23" s="107">
        <v>57</v>
      </c>
      <c r="F23" s="108">
        <v>49647</v>
      </c>
      <c r="G23" s="109">
        <v>33413</v>
      </c>
      <c r="H23" s="110">
        <v>1572</v>
      </c>
      <c r="I23" s="110">
        <v>11</v>
      </c>
      <c r="J23" s="110">
        <v>10628</v>
      </c>
      <c r="K23" s="110">
        <v>45624</v>
      </c>
      <c r="L23" s="111">
        <v>469</v>
      </c>
      <c r="M23" s="110">
        <v>11</v>
      </c>
      <c r="N23" s="110">
        <v>4</v>
      </c>
      <c r="O23" s="110">
        <v>70</v>
      </c>
      <c r="P23" s="110">
        <v>11</v>
      </c>
      <c r="Q23" s="110">
        <v>58</v>
      </c>
      <c r="R23" s="110">
        <v>15</v>
      </c>
      <c r="S23" s="110">
        <v>213</v>
      </c>
      <c r="T23" s="110">
        <v>7</v>
      </c>
      <c r="U23" s="110">
        <v>1381</v>
      </c>
      <c r="V23" s="110">
        <v>1770</v>
      </c>
      <c r="W23" s="110">
        <v>1710</v>
      </c>
      <c r="X23" s="110">
        <v>700</v>
      </c>
      <c r="Y23" s="110">
        <v>482</v>
      </c>
      <c r="Z23" s="110">
        <v>1914515</v>
      </c>
      <c r="AA23" s="110">
        <v>309635</v>
      </c>
      <c r="AB23" s="110">
        <v>108</v>
      </c>
      <c r="AC23" s="110">
        <v>0</v>
      </c>
      <c r="AD23" s="110">
        <v>7460</v>
      </c>
      <c r="AE23" s="110">
        <v>0</v>
      </c>
      <c r="AF23" s="110">
        <v>302067</v>
      </c>
      <c r="AG23" s="110">
        <v>42092</v>
      </c>
      <c r="AH23" s="110">
        <v>41600</v>
      </c>
      <c r="AI23" s="110">
        <v>11489</v>
      </c>
      <c r="AJ23" s="110">
        <v>31737</v>
      </c>
      <c r="AK23" s="110">
        <v>3879108</v>
      </c>
      <c r="AL23" s="110">
        <v>6</v>
      </c>
      <c r="AM23" s="110">
        <v>13399</v>
      </c>
      <c r="AN23" s="110">
        <v>420447</v>
      </c>
      <c r="AO23" s="110">
        <v>35972</v>
      </c>
      <c r="AP23" s="110">
        <v>160277980</v>
      </c>
      <c r="AQ23" s="110">
        <v>116904979</v>
      </c>
      <c r="AR23" s="110">
        <v>1631</v>
      </c>
      <c r="AS23" s="110">
        <v>1037589</v>
      </c>
      <c r="AT23" s="110">
        <v>441642</v>
      </c>
      <c r="AU23" s="110">
        <v>12940</v>
      </c>
      <c r="AV23" s="110">
        <v>31593898</v>
      </c>
      <c r="AW23" s="112">
        <v>17691843</v>
      </c>
    </row>
    <row r="24" spans="1:49" ht="13.5" customHeight="1">
      <c r="A24" s="55"/>
      <c r="B24" s="67" t="s">
        <v>17</v>
      </c>
      <c r="C24" s="56"/>
      <c r="D24" s="106">
        <v>52442</v>
      </c>
      <c r="E24" s="107">
        <v>76</v>
      </c>
      <c r="F24" s="108">
        <v>52518</v>
      </c>
      <c r="G24" s="109">
        <v>40181</v>
      </c>
      <c r="H24" s="110">
        <v>2129</v>
      </c>
      <c r="I24" s="110">
        <v>1</v>
      </c>
      <c r="J24" s="110">
        <v>7231</v>
      </c>
      <c r="K24" s="110">
        <v>49542</v>
      </c>
      <c r="L24" s="111">
        <v>458</v>
      </c>
      <c r="M24" s="110">
        <v>15</v>
      </c>
      <c r="N24" s="110">
        <v>4</v>
      </c>
      <c r="O24" s="110">
        <v>95</v>
      </c>
      <c r="P24" s="110">
        <v>7</v>
      </c>
      <c r="Q24" s="110">
        <v>72</v>
      </c>
      <c r="R24" s="110">
        <v>29</v>
      </c>
      <c r="S24" s="110">
        <v>333</v>
      </c>
      <c r="T24" s="110">
        <v>15</v>
      </c>
      <c r="U24" s="110">
        <v>2479</v>
      </c>
      <c r="V24" s="110">
        <v>3049</v>
      </c>
      <c r="W24" s="110">
        <v>3017</v>
      </c>
      <c r="X24" s="110">
        <v>1146</v>
      </c>
      <c r="Y24" s="110">
        <v>857</v>
      </c>
      <c r="Z24" s="110">
        <v>2451506</v>
      </c>
      <c r="AA24" s="110">
        <v>502425</v>
      </c>
      <c r="AB24" s="110">
        <v>221</v>
      </c>
      <c r="AC24" s="110">
        <v>0</v>
      </c>
      <c r="AD24" s="110">
        <v>9151</v>
      </c>
      <c r="AE24" s="110">
        <v>0</v>
      </c>
      <c r="AF24" s="110">
        <v>493053</v>
      </c>
      <c r="AG24" s="110">
        <v>104467</v>
      </c>
      <c r="AH24" s="110">
        <v>45146</v>
      </c>
      <c r="AI24" s="110">
        <v>15224</v>
      </c>
      <c r="AJ24" s="110">
        <v>36426</v>
      </c>
      <c r="AK24" s="110">
        <v>4028259</v>
      </c>
      <c r="AL24" s="110">
        <v>5</v>
      </c>
      <c r="AM24" s="110">
        <v>8773</v>
      </c>
      <c r="AN24" s="110">
        <v>287084</v>
      </c>
      <c r="AO24" s="110">
        <v>42137</v>
      </c>
      <c r="AP24" s="110">
        <v>177770574</v>
      </c>
      <c r="AQ24" s="110">
        <v>127900038</v>
      </c>
      <c r="AR24" s="110">
        <v>1239</v>
      </c>
      <c r="AS24" s="110">
        <v>660233</v>
      </c>
      <c r="AT24" s="110">
        <v>244313</v>
      </c>
      <c r="AU24" s="110">
        <v>9690</v>
      </c>
      <c r="AV24" s="110">
        <v>19588184</v>
      </c>
      <c r="AW24" s="112">
        <v>9733860</v>
      </c>
    </row>
    <row r="25" spans="1:49" ht="13.5" customHeight="1">
      <c r="A25" s="55"/>
      <c r="B25" s="67" t="s">
        <v>18</v>
      </c>
      <c r="C25" s="56"/>
      <c r="D25" s="106">
        <v>56250</v>
      </c>
      <c r="E25" s="107">
        <v>133</v>
      </c>
      <c r="F25" s="108">
        <v>56383</v>
      </c>
      <c r="G25" s="109">
        <v>44017</v>
      </c>
      <c r="H25" s="110">
        <v>2332</v>
      </c>
      <c r="I25" s="110">
        <v>3</v>
      </c>
      <c r="J25" s="110">
        <v>6900</v>
      </c>
      <c r="K25" s="110">
        <v>53252</v>
      </c>
      <c r="L25" s="111">
        <v>426</v>
      </c>
      <c r="M25" s="110">
        <v>16</v>
      </c>
      <c r="N25" s="110">
        <v>13</v>
      </c>
      <c r="O25" s="110">
        <v>150</v>
      </c>
      <c r="P25" s="110">
        <v>15</v>
      </c>
      <c r="Q25" s="110">
        <v>121</v>
      </c>
      <c r="R25" s="110">
        <v>46</v>
      </c>
      <c r="S25" s="110">
        <v>460</v>
      </c>
      <c r="T25" s="110">
        <v>23</v>
      </c>
      <c r="U25" s="110">
        <v>2740</v>
      </c>
      <c r="V25" s="110">
        <v>3584</v>
      </c>
      <c r="W25" s="110">
        <v>3520</v>
      </c>
      <c r="X25" s="110">
        <v>1301</v>
      </c>
      <c r="Y25" s="110">
        <v>910</v>
      </c>
      <c r="Z25" s="110">
        <v>4161666</v>
      </c>
      <c r="AA25" s="110">
        <v>690385</v>
      </c>
      <c r="AB25" s="110">
        <v>282</v>
      </c>
      <c r="AC25" s="110">
        <v>0</v>
      </c>
      <c r="AD25" s="110">
        <v>7678</v>
      </c>
      <c r="AE25" s="110">
        <v>0</v>
      </c>
      <c r="AF25" s="110">
        <v>682425</v>
      </c>
      <c r="AG25" s="110">
        <v>144689</v>
      </c>
      <c r="AH25" s="110">
        <v>40292</v>
      </c>
      <c r="AI25" s="110">
        <v>15857</v>
      </c>
      <c r="AJ25" s="110">
        <v>40158</v>
      </c>
      <c r="AK25" s="110">
        <v>4538030</v>
      </c>
      <c r="AL25" s="110">
        <v>5</v>
      </c>
      <c r="AM25" s="110">
        <v>7344</v>
      </c>
      <c r="AN25" s="110">
        <v>204972</v>
      </c>
      <c r="AO25" s="110">
        <v>46140</v>
      </c>
      <c r="AP25" s="110">
        <v>193794900</v>
      </c>
      <c r="AQ25" s="110">
        <v>139341696</v>
      </c>
      <c r="AR25" s="110">
        <v>1349</v>
      </c>
      <c r="AS25" s="110">
        <v>764431</v>
      </c>
      <c r="AT25" s="110">
        <v>297442</v>
      </c>
      <c r="AU25" s="110">
        <v>9492</v>
      </c>
      <c r="AV25" s="110">
        <v>18904130</v>
      </c>
      <c r="AW25" s="112">
        <v>9289110</v>
      </c>
    </row>
    <row r="26" spans="1:49" ht="13.5" customHeight="1">
      <c r="A26" s="55"/>
      <c r="B26" s="67" t="s">
        <v>19</v>
      </c>
      <c r="C26" s="56"/>
      <c r="D26" s="106">
        <v>85233</v>
      </c>
      <c r="E26" s="107">
        <v>73</v>
      </c>
      <c r="F26" s="108">
        <v>85306</v>
      </c>
      <c r="G26" s="109">
        <v>65960</v>
      </c>
      <c r="H26" s="110">
        <v>3195</v>
      </c>
      <c r="I26" s="110">
        <v>48</v>
      </c>
      <c r="J26" s="110">
        <v>11582</v>
      </c>
      <c r="K26" s="110">
        <v>80785</v>
      </c>
      <c r="L26" s="111">
        <v>737</v>
      </c>
      <c r="M26" s="110">
        <v>27</v>
      </c>
      <c r="N26" s="110">
        <v>9</v>
      </c>
      <c r="O26" s="110">
        <v>171</v>
      </c>
      <c r="P26" s="110">
        <v>14</v>
      </c>
      <c r="Q26" s="110">
        <v>142</v>
      </c>
      <c r="R26" s="110">
        <v>53</v>
      </c>
      <c r="S26" s="110">
        <v>518</v>
      </c>
      <c r="T26" s="110">
        <v>20</v>
      </c>
      <c r="U26" s="110">
        <v>3000</v>
      </c>
      <c r="V26" s="110">
        <v>3954</v>
      </c>
      <c r="W26" s="110">
        <v>3954</v>
      </c>
      <c r="X26" s="110">
        <v>1618</v>
      </c>
      <c r="Y26" s="110">
        <v>1132</v>
      </c>
      <c r="Z26" s="110">
        <v>6591300</v>
      </c>
      <c r="AA26" s="110">
        <v>985145</v>
      </c>
      <c r="AB26" s="110">
        <v>283</v>
      </c>
      <c r="AC26" s="110">
        <v>0</v>
      </c>
      <c r="AD26" s="110">
        <v>9358</v>
      </c>
      <c r="AE26" s="110">
        <v>0</v>
      </c>
      <c r="AF26" s="110">
        <v>975504</v>
      </c>
      <c r="AG26" s="110">
        <v>202546</v>
      </c>
      <c r="AH26" s="110">
        <v>65460</v>
      </c>
      <c r="AI26" s="110">
        <v>18926</v>
      </c>
      <c r="AJ26" s="110">
        <v>61259</v>
      </c>
      <c r="AK26" s="110">
        <v>7758038</v>
      </c>
      <c r="AL26" s="110">
        <v>6</v>
      </c>
      <c r="AM26" s="110">
        <v>13032</v>
      </c>
      <c r="AN26" s="110">
        <v>396468</v>
      </c>
      <c r="AO26" s="110">
        <v>69518</v>
      </c>
      <c r="AP26" s="110">
        <v>318772241</v>
      </c>
      <c r="AQ26" s="110">
        <v>233175903</v>
      </c>
      <c r="AR26" s="110">
        <v>2266</v>
      </c>
      <c r="AS26" s="110">
        <v>1373941</v>
      </c>
      <c r="AT26" s="110">
        <v>560652</v>
      </c>
      <c r="AU26" s="110">
        <v>14852</v>
      </c>
      <c r="AV26" s="110">
        <v>32484488</v>
      </c>
      <c r="AW26" s="112">
        <v>17006216</v>
      </c>
    </row>
    <row r="27" spans="1:49" ht="13.5" customHeight="1">
      <c r="A27" s="55"/>
      <c r="B27" s="67" t="s">
        <v>20</v>
      </c>
      <c r="C27" s="56"/>
      <c r="D27" s="106">
        <v>65265</v>
      </c>
      <c r="E27" s="107">
        <v>81</v>
      </c>
      <c r="F27" s="108">
        <v>65346</v>
      </c>
      <c r="G27" s="109">
        <v>48772</v>
      </c>
      <c r="H27" s="110">
        <v>2411</v>
      </c>
      <c r="I27" s="110">
        <v>3</v>
      </c>
      <c r="J27" s="110">
        <v>11014</v>
      </c>
      <c r="K27" s="110">
        <v>62200</v>
      </c>
      <c r="L27" s="111">
        <v>1067</v>
      </c>
      <c r="M27" s="110">
        <v>23</v>
      </c>
      <c r="N27" s="110">
        <v>8</v>
      </c>
      <c r="O27" s="110">
        <v>169</v>
      </c>
      <c r="P27" s="110">
        <v>19</v>
      </c>
      <c r="Q27" s="110">
        <v>158</v>
      </c>
      <c r="R27" s="110">
        <v>27</v>
      </c>
      <c r="S27" s="110">
        <v>631</v>
      </c>
      <c r="T27" s="110">
        <v>19</v>
      </c>
      <c r="U27" s="110">
        <v>3676</v>
      </c>
      <c r="V27" s="110">
        <v>4730</v>
      </c>
      <c r="W27" s="110">
        <v>4699</v>
      </c>
      <c r="X27" s="110">
        <v>1504</v>
      </c>
      <c r="Y27" s="110">
        <v>1002</v>
      </c>
      <c r="Z27" s="110">
        <v>243363771</v>
      </c>
      <c r="AA27" s="110">
        <v>741417</v>
      </c>
      <c r="AB27" s="110">
        <v>163</v>
      </c>
      <c r="AC27" s="110">
        <v>0</v>
      </c>
      <c r="AD27" s="110">
        <v>3024</v>
      </c>
      <c r="AE27" s="110">
        <v>0</v>
      </c>
      <c r="AF27" s="110">
        <v>738230</v>
      </c>
      <c r="AG27" s="110">
        <v>157699</v>
      </c>
      <c r="AH27" s="110">
        <v>46554</v>
      </c>
      <c r="AI27" s="110">
        <v>16720</v>
      </c>
      <c r="AJ27" s="110">
        <v>44102</v>
      </c>
      <c r="AK27" s="110">
        <v>7698920</v>
      </c>
      <c r="AL27" s="110">
        <v>5</v>
      </c>
      <c r="AM27" s="110">
        <v>11141</v>
      </c>
      <c r="AN27" s="110">
        <v>423140</v>
      </c>
      <c r="AO27" s="110">
        <v>52134</v>
      </c>
      <c r="AP27" s="110">
        <v>283184358</v>
      </c>
      <c r="AQ27" s="110">
        <v>215565554</v>
      </c>
      <c r="AR27" s="110">
        <v>1656</v>
      </c>
      <c r="AS27" s="110">
        <v>1018987</v>
      </c>
      <c r="AT27" s="110">
        <v>426302</v>
      </c>
      <c r="AU27" s="110">
        <v>13556</v>
      </c>
      <c r="AV27" s="110">
        <v>31215613</v>
      </c>
      <c r="AW27" s="112">
        <v>17022181</v>
      </c>
    </row>
    <row r="28" spans="1:49" ht="13.5" customHeight="1">
      <c r="A28" s="55"/>
      <c r="B28" s="67" t="s">
        <v>21</v>
      </c>
      <c r="C28" s="56"/>
      <c r="D28" s="106">
        <v>32822</v>
      </c>
      <c r="E28" s="107">
        <v>63</v>
      </c>
      <c r="F28" s="108">
        <v>32885</v>
      </c>
      <c r="G28" s="109">
        <v>24431</v>
      </c>
      <c r="H28" s="110">
        <v>1201</v>
      </c>
      <c r="I28" s="110">
        <v>21</v>
      </c>
      <c r="J28" s="110">
        <v>4676</v>
      </c>
      <c r="K28" s="110">
        <v>30329</v>
      </c>
      <c r="L28" s="111">
        <v>329</v>
      </c>
      <c r="M28" s="110">
        <v>7</v>
      </c>
      <c r="N28" s="110">
        <v>3</v>
      </c>
      <c r="O28" s="110">
        <v>41</v>
      </c>
      <c r="P28" s="110">
        <v>10</v>
      </c>
      <c r="Q28" s="110">
        <v>33</v>
      </c>
      <c r="R28" s="110">
        <v>24</v>
      </c>
      <c r="S28" s="110">
        <v>211</v>
      </c>
      <c r="T28" s="110">
        <v>9</v>
      </c>
      <c r="U28" s="110">
        <v>1140</v>
      </c>
      <c r="V28" s="110">
        <v>1478</v>
      </c>
      <c r="W28" s="110">
        <v>1469</v>
      </c>
      <c r="X28" s="110">
        <v>602</v>
      </c>
      <c r="Y28" s="110">
        <v>443</v>
      </c>
      <c r="Z28" s="110">
        <v>3479703</v>
      </c>
      <c r="AA28" s="110">
        <v>481518</v>
      </c>
      <c r="AB28" s="110">
        <v>0</v>
      </c>
      <c r="AC28" s="110">
        <v>0</v>
      </c>
      <c r="AD28" s="110">
        <v>6171</v>
      </c>
      <c r="AE28" s="110">
        <v>0</v>
      </c>
      <c r="AF28" s="110">
        <v>475347</v>
      </c>
      <c r="AG28" s="110">
        <v>101907</v>
      </c>
      <c r="AH28" s="110">
        <v>25314</v>
      </c>
      <c r="AI28" s="110">
        <v>9578</v>
      </c>
      <c r="AJ28" s="110">
        <v>22434</v>
      </c>
      <c r="AK28" s="110">
        <v>2643509</v>
      </c>
      <c r="AL28" s="110">
        <v>5</v>
      </c>
      <c r="AM28" s="110">
        <v>5965</v>
      </c>
      <c r="AN28" s="110">
        <v>175670</v>
      </c>
      <c r="AO28" s="110">
        <v>25799</v>
      </c>
      <c r="AP28" s="110">
        <v>111930760</v>
      </c>
      <c r="AQ28" s="110">
        <v>81029001</v>
      </c>
      <c r="AR28" s="110">
        <v>874</v>
      </c>
      <c r="AS28" s="110">
        <v>461869</v>
      </c>
      <c r="AT28" s="110">
        <v>172136</v>
      </c>
      <c r="AU28" s="110">
        <v>6261</v>
      </c>
      <c r="AV28" s="110">
        <v>13052272</v>
      </c>
      <c r="AW28" s="112">
        <v>6612003</v>
      </c>
    </row>
    <row r="29" spans="1:49" ht="13.5" customHeight="1">
      <c r="A29" s="55"/>
      <c r="B29" s="67" t="s">
        <v>22</v>
      </c>
      <c r="C29" s="56"/>
      <c r="D29" s="106">
        <v>51043</v>
      </c>
      <c r="E29" s="107">
        <v>92</v>
      </c>
      <c r="F29" s="108">
        <v>51135</v>
      </c>
      <c r="G29" s="109">
        <v>37238</v>
      </c>
      <c r="H29" s="110">
        <v>2131</v>
      </c>
      <c r="I29" s="110">
        <v>53</v>
      </c>
      <c r="J29" s="110">
        <v>7705</v>
      </c>
      <c r="K29" s="110">
        <v>47127</v>
      </c>
      <c r="L29" s="111">
        <v>426</v>
      </c>
      <c r="M29" s="110">
        <v>10</v>
      </c>
      <c r="N29" s="110">
        <v>5</v>
      </c>
      <c r="O29" s="110">
        <v>56</v>
      </c>
      <c r="P29" s="110">
        <v>7</v>
      </c>
      <c r="Q29" s="110">
        <v>69</v>
      </c>
      <c r="R29" s="110">
        <v>25</v>
      </c>
      <c r="S29" s="110">
        <v>293</v>
      </c>
      <c r="T29" s="110">
        <v>12</v>
      </c>
      <c r="U29" s="110">
        <v>1926</v>
      </c>
      <c r="V29" s="110">
        <v>2403</v>
      </c>
      <c r="W29" s="110">
        <v>2403</v>
      </c>
      <c r="X29" s="110">
        <v>950</v>
      </c>
      <c r="Y29" s="110">
        <v>718</v>
      </c>
      <c r="Z29" s="110">
        <v>2819763</v>
      </c>
      <c r="AA29" s="110">
        <v>377700</v>
      </c>
      <c r="AB29" s="110">
        <v>11</v>
      </c>
      <c r="AC29" s="110">
        <v>0</v>
      </c>
      <c r="AD29" s="110">
        <v>919</v>
      </c>
      <c r="AE29" s="110">
        <v>0</v>
      </c>
      <c r="AF29" s="110">
        <v>376770</v>
      </c>
      <c r="AG29" s="110">
        <v>79614</v>
      </c>
      <c r="AH29" s="110">
        <v>42547</v>
      </c>
      <c r="AI29" s="110">
        <v>13209</v>
      </c>
      <c r="AJ29" s="110">
        <v>34039</v>
      </c>
      <c r="AK29" s="110">
        <v>3920253</v>
      </c>
      <c r="AL29" s="110">
        <v>5</v>
      </c>
      <c r="AM29" s="110">
        <v>10452</v>
      </c>
      <c r="AN29" s="110">
        <v>262258</v>
      </c>
      <c r="AO29" s="110">
        <v>39418</v>
      </c>
      <c r="AP29" s="110">
        <v>169536491</v>
      </c>
      <c r="AQ29" s="110">
        <v>122691049</v>
      </c>
      <c r="AR29" s="110">
        <v>1281</v>
      </c>
      <c r="AS29" s="110">
        <v>725946</v>
      </c>
      <c r="AT29" s="110">
        <v>290152</v>
      </c>
      <c r="AU29" s="110">
        <v>10009</v>
      </c>
      <c r="AV29" s="110">
        <v>21297201</v>
      </c>
      <c r="AW29" s="112">
        <v>11015256</v>
      </c>
    </row>
    <row r="30" spans="1:49" ht="13.5" customHeight="1">
      <c r="A30" s="55"/>
      <c r="B30" s="67" t="s">
        <v>23</v>
      </c>
      <c r="C30" s="56"/>
      <c r="D30" s="106">
        <v>55104</v>
      </c>
      <c r="E30" s="107">
        <v>243</v>
      </c>
      <c r="F30" s="108">
        <v>55347</v>
      </c>
      <c r="G30" s="109">
        <v>42935</v>
      </c>
      <c r="H30" s="110">
        <v>3083</v>
      </c>
      <c r="I30" s="110">
        <v>2</v>
      </c>
      <c r="J30" s="110">
        <v>5926</v>
      </c>
      <c r="K30" s="110">
        <v>51946</v>
      </c>
      <c r="L30" s="111">
        <v>394</v>
      </c>
      <c r="M30" s="110">
        <v>24</v>
      </c>
      <c r="N30" s="110">
        <v>12</v>
      </c>
      <c r="O30" s="110">
        <v>161</v>
      </c>
      <c r="P30" s="110">
        <v>21</v>
      </c>
      <c r="Q30" s="110">
        <v>130</v>
      </c>
      <c r="R30" s="110">
        <v>65</v>
      </c>
      <c r="S30" s="110">
        <v>532</v>
      </c>
      <c r="T30" s="110">
        <v>29</v>
      </c>
      <c r="U30" s="110">
        <v>3067</v>
      </c>
      <c r="V30" s="110">
        <v>4041</v>
      </c>
      <c r="W30" s="110">
        <v>4011</v>
      </c>
      <c r="X30" s="110">
        <v>1693</v>
      </c>
      <c r="Y30" s="110">
        <v>1225</v>
      </c>
      <c r="Z30" s="110">
        <v>25219891</v>
      </c>
      <c r="AA30" s="110">
        <v>1329723</v>
      </c>
      <c r="AB30" s="110">
        <v>159</v>
      </c>
      <c r="AC30" s="110">
        <v>0</v>
      </c>
      <c r="AD30" s="110">
        <v>17030</v>
      </c>
      <c r="AE30" s="110">
        <v>0</v>
      </c>
      <c r="AF30" s="110">
        <v>1312534</v>
      </c>
      <c r="AG30" s="110">
        <v>268546</v>
      </c>
      <c r="AH30" s="110">
        <v>37599</v>
      </c>
      <c r="AI30" s="110">
        <v>15774</v>
      </c>
      <c r="AJ30" s="110">
        <v>38969</v>
      </c>
      <c r="AK30" s="110">
        <v>4098186</v>
      </c>
      <c r="AL30" s="110">
        <v>4</v>
      </c>
      <c r="AM30" s="110">
        <v>7435</v>
      </c>
      <c r="AN30" s="110">
        <v>180764</v>
      </c>
      <c r="AO30" s="110">
        <v>44838</v>
      </c>
      <c r="AP30" s="110">
        <v>179631524</v>
      </c>
      <c r="AQ30" s="110">
        <v>128085870</v>
      </c>
      <c r="AR30" s="110">
        <v>1259</v>
      </c>
      <c r="AS30" s="110">
        <v>637950</v>
      </c>
      <c r="AT30" s="110">
        <v>228741</v>
      </c>
      <c r="AU30" s="110">
        <v>8642</v>
      </c>
      <c r="AV30" s="110">
        <v>16282070</v>
      </c>
      <c r="AW30" s="112">
        <v>7713875</v>
      </c>
    </row>
    <row r="31" spans="1:49" ht="13.5" customHeight="1">
      <c r="A31" s="55"/>
      <c r="B31" s="67" t="s">
        <v>24</v>
      </c>
      <c r="C31" s="56"/>
      <c r="D31" s="106">
        <v>43017</v>
      </c>
      <c r="E31" s="107">
        <v>172</v>
      </c>
      <c r="F31" s="108">
        <v>43189</v>
      </c>
      <c r="G31" s="109">
        <v>34105</v>
      </c>
      <c r="H31" s="110">
        <v>1685</v>
      </c>
      <c r="I31" s="110">
        <v>1</v>
      </c>
      <c r="J31" s="110">
        <v>5213</v>
      </c>
      <c r="K31" s="110">
        <v>41004</v>
      </c>
      <c r="L31" s="111">
        <v>355</v>
      </c>
      <c r="M31" s="110">
        <v>21</v>
      </c>
      <c r="N31" s="110">
        <v>16</v>
      </c>
      <c r="O31" s="110">
        <v>147</v>
      </c>
      <c r="P31" s="110">
        <v>30</v>
      </c>
      <c r="Q31" s="110">
        <v>133</v>
      </c>
      <c r="R31" s="110">
        <v>56</v>
      </c>
      <c r="S31" s="110">
        <v>535</v>
      </c>
      <c r="T31" s="110">
        <v>17</v>
      </c>
      <c r="U31" s="110">
        <v>2496</v>
      </c>
      <c r="V31" s="110">
        <v>3451</v>
      </c>
      <c r="W31" s="110">
        <v>3427</v>
      </c>
      <c r="X31" s="110">
        <v>1527</v>
      </c>
      <c r="Y31" s="110">
        <v>1013</v>
      </c>
      <c r="Z31" s="110">
        <v>14879963</v>
      </c>
      <c r="AA31" s="110">
        <v>2182537</v>
      </c>
      <c r="AB31" s="110">
        <v>194</v>
      </c>
      <c r="AC31" s="110">
        <v>0</v>
      </c>
      <c r="AD31" s="110">
        <v>1758</v>
      </c>
      <c r="AE31" s="110">
        <v>0</v>
      </c>
      <c r="AF31" s="110">
        <v>2180585</v>
      </c>
      <c r="AG31" s="110">
        <v>448280</v>
      </c>
      <c r="AH31" s="110">
        <v>29495</v>
      </c>
      <c r="AI31" s="110">
        <v>12477</v>
      </c>
      <c r="AJ31" s="110">
        <v>30701</v>
      </c>
      <c r="AK31" s="110">
        <v>3583350</v>
      </c>
      <c r="AL31" s="110">
        <v>5</v>
      </c>
      <c r="AM31" s="110">
        <v>5544</v>
      </c>
      <c r="AN31" s="110">
        <v>157182</v>
      </c>
      <c r="AO31" s="110">
        <v>35878</v>
      </c>
      <c r="AP31" s="110">
        <v>154857245</v>
      </c>
      <c r="AQ31" s="110">
        <v>111586013</v>
      </c>
      <c r="AR31" s="110">
        <v>975</v>
      </c>
      <c r="AS31" s="110">
        <v>507238</v>
      </c>
      <c r="AT31" s="110">
        <v>189120</v>
      </c>
      <c r="AU31" s="110">
        <v>7061</v>
      </c>
      <c r="AV31" s="110">
        <v>14037084</v>
      </c>
      <c r="AW31" s="112">
        <v>6872839</v>
      </c>
    </row>
    <row r="32" spans="1:49" ht="13.5" customHeight="1">
      <c r="A32" s="55"/>
      <c r="B32" s="67" t="s">
        <v>25</v>
      </c>
      <c r="C32" s="56"/>
      <c r="D32" s="106">
        <v>26793</v>
      </c>
      <c r="E32" s="107">
        <v>67</v>
      </c>
      <c r="F32" s="108">
        <v>26860</v>
      </c>
      <c r="G32" s="109">
        <v>20385</v>
      </c>
      <c r="H32" s="110">
        <v>1018</v>
      </c>
      <c r="I32" s="110">
        <v>2</v>
      </c>
      <c r="J32" s="110">
        <v>3937</v>
      </c>
      <c r="K32" s="110">
        <v>25342</v>
      </c>
      <c r="L32" s="111">
        <v>323</v>
      </c>
      <c r="M32" s="110">
        <v>10</v>
      </c>
      <c r="N32" s="110">
        <v>7</v>
      </c>
      <c r="O32" s="110">
        <v>105</v>
      </c>
      <c r="P32" s="110">
        <v>6</v>
      </c>
      <c r="Q32" s="110">
        <v>68</v>
      </c>
      <c r="R32" s="110">
        <v>28</v>
      </c>
      <c r="S32" s="110">
        <v>210</v>
      </c>
      <c r="T32" s="110">
        <v>6</v>
      </c>
      <c r="U32" s="110">
        <v>1010</v>
      </c>
      <c r="V32" s="110">
        <v>1450</v>
      </c>
      <c r="W32" s="110">
        <v>1432</v>
      </c>
      <c r="X32" s="110">
        <v>563</v>
      </c>
      <c r="Y32" s="110">
        <v>322</v>
      </c>
      <c r="Z32" s="110">
        <v>6292627</v>
      </c>
      <c r="AA32" s="110">
        <v>327695</v>
      </c>
      <c r="AB32" s="110">
        <v>43</v>
      </c>
      <c r="AC32" s="110">
        <v>0</v>
      </c>
      <c r="AD32" s="110">
        <v>5274</v>
      </c>
      <c r="AE32" s="110">
        <v>0</v>
      </c>
      <c r="AF32" s="110">
        <v>322378</v>
      </c>
      <c r="AG32" s="110">
        <v>46275</v>
      </c>
      <c r="AH32" s="110">
        <v>21215</v>
      </c>
      <c r="AI32" s="110">
        <v>9115</v>
      </c>
      <c r="AJ32" s="110">
        <v>18578</v>
      </c>
      <c r="AK32" s="110">
        <v>2518882</v>
      </c>
      <c r="AL32" s="110">
        <v>4</v>
      </c>
      <c r="AM32" s="110">
        <v>4218</v>
      </c>
      <c r="AN32" s="110">
        <v>133665</v>
      </c>
      <c r="AO32" s="110">
        <v>21502</v>
      </c>
      <c r="AP32" s="110">
        <v>101439447</v>
      </c>
      <c r="AQ32" s="110">
        <v>74661737</v>
      </c>
      <c r="AR32" s="110">
        <v>768</v>
      </c>
      <c r="AS32" s="110">
        <v>451650</v>
      </c>
      <c r="AT32" s="110">
        <v>182821</v>
      </c>
      <c r="AU32" s="110">
        <v>5004</v>
      </c>
      <c r="AV32" s="110">
        <v>10869282</v>
      </c>
      <c r="AW32" s="112">
        <v>5685295</v>
      </c>
    </row>
    <row r="33" spans="1:49" ht="13.5" customHeight="1">
      <c r="A33" s="55"/>
      <c r="B33" s="67" t="s">
        <v>26</v>
      </c>
      <c r="C33" s="56"/>
      <c r="D33" s="106">
        <v>29937</v>
      </c>
      <c r="E33" s="107">
        <v>64</v>
      </c>
      <c r="F33" s="108">
        <v>30001</v>
      </c>
      <c r="G33" s="109">
        <v>22635</v>
      </c>
      <c r="H33" s="110">
        <v>1159</v>
      </c>
      <c r="I33" s="110">
        <v>3</v>
      </c>
      <c r="J33" s="110">
        <v>4460</v>
      </c>
      <c r="K33" s="110">
        <v>28257</v>
      </c>
      <c r="L33" s="111">
        <v>257</v>
      </c>
      <c r="M33" s="110">
        <v>8</v>
      </c>
      <c r="N33" s="110">
        <v>3</v>
      </c>
      <c r="O33" s="110">
        <v>81</v>
      </c>
      <c r="P33" s="110">
        <v>10</v>
      </c>
      <c r="Q33" s="110">
        <v>53</v>
      </c>
      <c r="R33" s="110">
        <v>16</v>
      </c>
      <c r="S33" s="110">
        <v>194</v>
      </c>
      <c r="T33" s="110">
        <v>8</v>
      </c>
      <c r="U33" s="110">
        <v>1155</v>
      </c>
      <c r="V33" s="110">
        <v>1528</v>
      </c>
      <c r="W33" s="110">
        <v>1501</v>
      </c>
      <c r="X33" s="110">
        <v>664</v>
      </c>
      <c r="Y33" s="110">
        <v>429</v>
      </c>
      <c r="Z33" s="110">
        <v>1400989</v>
      </c>
      <c r="AA33" s="110">
        <v>338686</v>
      </c>
      <c r="AB33" s="110">
        <v>33</v>
      </c>
      <c r="AC33" s="110">
        <v>0</v>
      </c>
      <c r="AD33" s="110">
        <v>10776</v>
      </c>
      <c r="AE33" s="110">
        <v>0</v>
      </c>
      <c r="AF33" s="110">
        <v>327877</v>
      </c>
      <c r="AG33" s="110">
        <v>80986</v>
      </c>
      <c r="AH33" s="110">
        <v>23852</v>
      </c>
      <c r="AI33" s="110">
        <v>9373</v>
      </c>
      <c r="AJ33" s="110">
        <v>20013</v>
      </c>
      <c r="AK33" s="110">
        <v>2472877</v>
      </c>
      <c r="AL33" s="110">
        <v>6</v>
      </c>
      <c r="AM33" s="110">
        <v>4706</v>
      </c>
      <c r="AN33" s="110">
        <v>146632</v>
      </c>
      <c r="AO33" s="110">
        <v>23915</v>
      </c>
      <c r="AP33" s="110">
        <v>107181073</v>
      </c>
      <c r="AQ33" s="110">
        <v>78503133</v>
      </c>
      <c r="AR33" s="110">
        <v>760</v>
      </c>
      <c r="AS33" s="110">
        <v>446003</v>
      </c>
      <c r="AT33" s="110">
        <v>180568</v>
      </c>
      <c r="AU33" s="110">
        <v>5761</v>
      </c>
      <c r="AV33" s="110">
        <v>12426091</v>
      </c>
      <c r="AW33" s="112">
        <v>6461204</v>
      </c>
    </row>
    <row r="34" spans="1:49" ht="13.5" customHeight="1">
      <c r="A34" s="55"/>
      <c r="B34" s="67" t="s">
        <v>27</v>
      </c>
      <c r="C34" s="56"/>
      <c r="D34" s="106">
        <v>226986</v>
      </c>
      <c r="E34" s="107">
        <v>807</v>
      </c>
      <c r="F34" s="108">
        <v>227793</v>
      </c>
      <c r="G34" s="109">
        <v>178634</v>
      </c>
      <c r="H34" s="110">
        <v>9895</v>
      </c>
      <c r="I34" s="110">
        <v>7</v>
      </c>
      <c r="J34" s="110">
        <v>26278</v>
      </c>
      <c r="K34" s="110">
        <v>214814</v>
      </c>
      <c r="L34" s="111">
        <v>1965</v>
      </c>
      <c r="M34" s="110">
        <v>71</v>
      </c>
      <c r="N34" s="110">
        <v>38</v>
      </c>
      <c r="O34" s="110">
        <v>337</v>
      </c>
      <c r="P34" s="110">
        <v>100</v>
      </c>
      <c r="Q34" s="110">
        <v>445</v>
      </c>
      <c r="R34" s="110">
        <v>281</v>
      </c>
      <c r="S34" s="110">
        <v>2715</v>
      </c>
      <c r="T34" s="110">
        <v>105</v>
      </c>
      <c r="U34" s="110">
        <v>13287</v>
      </c>
      <c r="V34" s="110">
        <v>17379</v>
      </c>
      <c r="W34" s="110">
        <v>17211</v>
      </c>
      <c r="X34" s="110">
        <v>6830</v>
      </c>
      <c r="Y34" s="110">
        <v>5237</v>
      </c>
      <c r="Z34" s="110">
        <v>31716762</v>
      </c>
      <c r="AA34" s="110">
        <v>4322628</v>
      </c>
      <c r="AB34" s="110">
        <v>669</v>
      </c>
      <c r="AC34" s="110">
        <v>0</v>
      </c>
      <c r="AD34" s="110">
        <v>49762</v>
      </c>
      <c r="AE34" s="110">
        <v>0</v>
      </c>
      <c r="AF34" s="110">
        <v>4272197</v>
      </c>
      <c r="AG34" s="110">
        <v>813007</v>
      </c>
      <c r="AH34" s="110">
        <v>167827</v>
      </c>
      <c r="AI34" s="110">
        <v>43626</v>
      </c>
      <c r="AJ34" s="110">
        <v>162537</v>
      </c>
      <c r="AK34" s="110">
        <v>18912667</v>
      </c>
      <c r="AL34" s="110">
        <v>7</v>
      </c>
      <c r="AM34" s="110">
        <v>29875</v>
      </c>
      <c r="AN34" s="110">
        <v>806074</v>
      </c>
      <c r="AO34" s="110">
        <v>187321</v>
      </c>
      <c r="AP34" s="110">
        <v>797055332</v>
      </c>
      <c r="AQ34" s="110">
        <v>575962663</v>
      </c>
      <c r="AR34" s="110">
        <v>5183</v>
      </c>
      <c r="AS34" s="110">
        <v>2526645</v>
      </c>
      <c r="AT34" s="110">
        <v>863025</v>
      </c>
      <c r="AU34" s="110">
        <v>38143</v>
      </c>
      <c r="AV34" s="110">
        <v>72247646</v>
      </c>
      <c r="AW34" s="112">
        <v>34114021</v>
      </c>
    </row>
    <row r="35" spans="1:49" ht="13.5" customHeight="1">
      <c r="A35" s="55"/>
      <c r="B35" s="67" t="s">
        <v>28</v>
      </c>
      <c r="C35" s="56"/>
      <c r="D35" s="106">
        <v>26206</v>
      </c>
      <c r="E35" s="107">
        <v>0</v>
      </c>
      <c r="F35" s="108">
        <v>26206</v>
      </c>
      <c r="G35" s="109">
        <v>18976</v>
      </c>
      <c r="H35" s="110">
        <v>956</v>
      </c>
      <c r="I35" s="110">
        <v>33</v>
      </c>
      <c r="J35" s="110">
        <v>3896</v>
      </c>
      <c r="K35" s="110">
        <v>23861</v>
      </c>
      <c r="L35" s="111">
        <v>258</v>
      </c>
      <c r="M35" s="110">
        <v>8</v>
      </c>
      <c r="N35" s="110">
        <v>4</v>
      </c>
      <c r="O35" s="110">
        <v>94</v>
      </c>
      <c r="P35" s="110">
        <v>14</v>
      </c>
      <c r="Q35" s="110">
        <v>71</v>
      </c>
      <c r="R35" s="110">
        <v>22</v>
      </c>
      <c r="S35" s="110">
        <v>233</v>
      </c>
      <c r="T35" s="110">
        <v>13</v>
      </c>
      <c r="U35" s="110">
        <v>895</v>
      </c>
      <c r="V35" s="110">
        <v>1354</v>
      </c>
      <c r="W35" s="110">
        <v>1345</v>
      </c>
      <c r="X35" s="110">
        <v>539</v>
      </c>
      <c r="Y35" s="110">
        <v>300</v>
      </c>
      <c r="Z35" s="110">
        <v>1557582</v>
      </c>
      <c r="AA35" s="110">
        <v>278044</v>
      </c>
      <c r="AB35" s="110">
        <v>64</v>
      </c>
      <c r="AC35" s="110">
        <v>0</v>
      </c>
      <c r="AD35" s="110">
        <v>110</v>
      </c>
      <c r="AE35" s="110">
        <v>0</v>
      </c>
      <c r="AF35" s="110">
        <v>277870</v>
      </c>
      <c r="AG35" s="110">
        <v>36821</v>
      </c>
      <c r="AH35" s="110">
        <v>22664</v>
      </c>
      <c r="AI35" s="110">
        <v>6459</v>
      </c>
      <c r="AJ35" s="110">
        <v>17458</v>
      </c>
      <c r="AK35" s="110">
        <v>1797088</v>
      </c>
      <c r="AL35" s="110">
        <v>7</v>
      </c>
      <c r="AM35" s="110">
        <v>5124</v>
      </c>
      <c r="AN35" s="110">
        <v>146905</v>
      </c>
      <c r="AO35" s="110">
        <v>20042</v>
      </c>
      <c r="AP35" s="110">
        <v>80771244</v>
      </c>
      <c r="AQ35" s="110">
        <v>57717037</v>
      </c>
      <c r="AR35" s="110">
        <v>687</v>
      </c>
      <c r="AS35" s="110">
        <v>402737</v>
      </c>
      <c r="AT35" s="110">
        <v>157978</v>
      </c>
      <c r="AU35" s="110">
        <v>4948</v>
      </c>
      <c r="AV35" s="110">
        <v>11051632</v>
      </c>
      <c r="AW35" s="112">
        <v>5841143</v>
      </c>
    </row>
    <row r="36" spans="1:49" ht="13.5" customHeight="1">
      <c r="A36" s="55"/>
      <c r="B36" s="67" t="s">
        <v>29</v>
      </c>
      <c r="C36" s="56"/>
      <c r="D36" s="106">
        <v>25709</v>
      </c>
      <c r="E36" s="107">
        <v>0</v>
      </c>
      <c r="F36" s="108">
        <v>25709</v>
      </c>
      <c r="G36" s="109">
        <v>19772</v>
      </c>
      <c r="H36" s="110">
        <v>1101</v>
      </c>
      <c r="I36" s="110">
        <v>1</v>
      </c>
      <c r="J36" s="110">
        <v>3534</v>
      </c>
      <c r="K36" s="110">
        <v>24408</v>
      </c>
      <c r="L36" s="111">
        <v>304</v>
      </c>
      <c r="M36" s="110">
        <v>4</v>
      </c>
      <c r="N36" s="110">
        <v>0</v>
      </c>
      <c r="O36" s="110">
        <v>73</v>
      </c>
      <c r="P36" s="110">
        <v>6</v>
      </c>
      <c r="Q36" s="110">
        <v>60</v>
      </c>
      <c r="R36" s="110">
        <v>9</v>
      </c>
      <c r="S36" s="110">
        <v>154</v>
      </c>
      <c r="T36" s="110">
        <v>5</v>
      </c>
      <c r="U36" s="110">
        <v>928</v>
      </c>
      <c r="V36" s="110">
        <v>1239</v>
      </c>
      <c r="W36" s="110">
        <v>1225</v>
      </c>
      <c r="X36" s="110">
        <v>492</v>
      </c>
      <c r="Y36" s="110">
        <v>314</v>
      </c>
      <c r="Z36" s="110">
        <v>837187</v>
      </c>
      <c r="AA36" s="110">
        <v>171997</v>
      </c>
      <c r="AB36" s="110">
        <v>264</v>
      </c>
      <c r="AC36" s="110">
        <v>0</v>
      </c>
      <c r="AD36" s="110">
        <v>18</v>
      </c>
      <c r="AE36" s="110">
        <v>0</v>
      </c>
      <c r="AF36" s="110">
        <v>171715</v>
      </c>
      <c r="AG36" s="110">
        <v>35701</v>
      </c>
      <c r="AH36" s="110">
        <v>19607</v>
      </c>
      <c r="AI36" s="110">
        <v>8787</v>
      </c>
      <c r="AJ36" s="110">
        <v>17843</v>
      </c>
      <c r="AK36" s="110">
        <v>2247187</v>
      </c>
      <c r="AL36" s="110">
        <v>3</v>
      </c>
      <c r="AM36" s="110">
        <v>4246</v>
      </c>
      <c r="AN36" s="110">
        <v>139394</v>
      </c>
      <c r="AO36" s="110">
        <v>20786</v>
      </c>
      <c r="AP36" s="110">
        <v>93244803</v>
      </c>
      <c r="AQ36" s="110">
        <v>67930135</v>
      </c>
      <c r="AR36" s="110">
        <v>546</v>
      </c>
      <c r="AS36" s="110">
        <v>336557</v>
      </c>
      <c r="AT36" s="110">
        <v>135943</v>
      </c>
      <c r="AU36" s="110">
        <v>4723</v>
      </c>
      <c r="AV36" s="110">
        <v>10036641</v>
      </c>
      <c r="AW36" s="112">
        <v>5137473</v>
      </c>
    </row>
    <row r="37" spans="1:49" ht="13.5" customHeight="1">
      <c r="A37" s="55"/>
      <c r="B37" s="67" t="s">
        <v>30</v>
      </c>
      <c r="C37" s="56"/>
      <c r="D37" s="106">
        <v>37218</v>
      </c>
      <c r="E37" s="107">
        <v>54</v>
      </c>
      <c r="F37" s="108">
        <v>37272</v>
      </c>
      <c r="G37" s="109">
        <v>27277</v>
      </c>
      <c r="H37" s="110">
        <v>1264</v>
      </c>
      <c r="I37" s="110">
        <v>5</v>
      </c>
      <c r="J37" s="110">
        <v>6900</v>
      </c>
      <c r="K37" s="110">
        <v>35446</v>
      </c>
      <c r="L37" s="111">
        <v>489</v>
      </c>
      <c r="M37" s="110">
        <v>7</v>
      </c>
      <c r="N37" s="110">
        <v>2</v>
      </c>
      <c r="O37" s="110">
        <v>55</v>
      </c>
      <c r="P37" s="110">
        <v>3</v>
      </c>
      <c r="Q37" s="110">
        <v>47</v>
      </c>
      <c r="R37" s="110">
        <v>15</v>
      </c>
      <c r="S37" s="110">
        <v>193</v>
      </c>
      <c r="T37" s="110">
        <v>11</v>
      </c>
      <c r="U37" s="110">
        <v>972</v>
      </c>
      <c r="V37" s="110">
        <v>1305</v>
      </c>
      <c r="W37" s="110">
        <v>1284</v>
      </c>
      <c r="X37" s="110">
        <v>549</v>
      </c>
      <c r="Y37" s="110">
        <v>357</v>
      </c>
      <c r="Z37" s="110">
        <v>840135</v>
      </c>
      <c r="AA37" s="110">
        <v>185473</v>
      </c>
      <c r="AB37" s="110">
        <v>11</v>
      </c>
      <c r="AC37" s="110">
        <v>427</v>
      </c>
      <c r="AD37" s="110">
        <v>4378</v>
      </c>
      <c r="AE37" s="110">
        <v>0</v>
      </c>
      <c r="AF37" s="110">
        <v>180657</v>
      </c>
      <c r="AG37" s="110">
        <v>37932</v>
      </c>
      <c r="AH37" s="110">
        <v>28466</v>
      </c>
      <c r="AI37" s="110">
        <v>10080</v>
      </c>
      <c r="AJ37" s="110">
        <v>24852</v>
      </c>
      <c r="AK37" s="110">
        <v>3359429</v>
      </c>
      <c r="AL37" s="110">
        <v>6</v>
      </c>
      <c r="AM37" s="110">
        <v>7745</v>
      </c>
      <c r="AN37" s="110">
        <v>294554</v>
      </c>
      <c r="AO37" s="110">
        <v>28908</v>
      </c>
      <c r="AP37" s="110">
        <v>136993563</v>
      </c>
      <c r="AQ37" s="110">
        <v>100636369</v>
      </c>
      <c r="AR37" s="110">
        <v>1037</v>
      </c>
      <c r="AS37" s="110">
        <v>734988</v>
      </c>
      <c r="AT37" s="110">
        <v>322218</v>
      </c>
      <c r="AU37" s="110">
        <v>8112</v>
      </c>
      <c r="AV37" s="110">
        <v>20359127</v>
      </c>
      <c r="AW37" s="112">
        <v>11599070</v>
      </c>
    </row>
    <row r="38" spans="1:49" ht="13.5" customHeight="1">
      <c r="A38" s="55"/>
      <c r="B38" s="67" t="s">
        <v>31</v>
      </c>
      <c r="C38" s="56"/>
      <c r="D38" s="106">
        <v>28093</v>
      </c>
      <c r="E38" s="107">
        <v>83</v>
      </c>
      <c r="F38" s="108">
        <v>28176</v>
      </c>
      <c r="G38" s="109">
        <v>20583</v>
      </c>
      <c r="H38" s="110">
        <v>963</v>
      </c>
      <c r="I38" s="110">
        <v>11</v>
      </c>
      <c r="J38" s="110">
        <v>4647</v>
      </c>
      <c r="K38" s="110">
        <v>26204</v>
      </c>
      <c r="L38" s="111">
        <v>313</v>
      </c>
      <c r="M38" s="110">
        <v>6</v>
      </c>
      <c r="N38" s="110">
        <v>3</v>
      </c>
      <c r="O38" s="110">
        <v>57</v>
      </c>
      <c r="P38" s="110">
        <v>5</v>
      </c>
      <c r="Q38" s="110">
        <v>45</v>
      </c>
      <c r="R38" s="110">
        <v>14</v>
      </c>
      <c r="S38" s="110">
        <v>124</v>
      </c>
      <c r="T38" s="110">
        <v>9</v>
      </c>
      <c r="U38" s="110">
        <v>1027</v>
      </c>
      <c r="V38" s="110">
        <v>1290</v>
      </c>
      <c r="W38" s="110">
        <v>1270</v>
      </c>
      <c r="X38" s="110">
        <v>460</v>
      </c>
      <c r="Y38" s="110">
        <v>314</v>
      </c>
      <c r="Z38" s="110">
        <v>751073</v>
      </c>
      <c r="AA38" s="110">
        <v>147199</v>
      </c>
      <c r="AB38" s="110">
        <v>36</v>
      </c>
      <c r="AC38" s="110">
        <v>0</v>
      </c>
      <c r="AD38" s="110">
        <v>65</v>
      </c>
      <c r="AE38" s="110">
        <v>0</v>
      </c>
      <c r="AF38" s="110">
        <v>147098</v>
      </c>
      <c r="AG38" s="110">
        <v>14685</v>
      </c>
      <c r="AH38" s="110">
        <v>22921</v>
      </c>
      <c r="AI38" s="110">
        <v>8575</v>
      </c>
      <c r="AJ38" s="110">
        <v>19208</v>
      </c>
      <c r="AK38" s="110">
        <v>2675938</v>
      </c>
      <c r="AL38" s="110">
        <v>6</v>
      </c>
      <c r="AM38" s="110">
        <v>5562</v>
      </c>
      <c r="AN38" s="110">
        <v>173171</v>
      </c>
      <c r="AO38" s="110">
        <v>22003</v>
      </c>
      <c r="AP38" s="110">
        <v>105867255</v>
      </c>
      <c r="AQ38" s="110">
        <v>78509584</v>
      </c>
      <c r="AR38" s="110">
        <v>755</v>
      </c>
      <c r="AS38" s="110">
        <v>440537</v>
      </c>
      <c r="AT38" s="110">
        <v>178445</v>
      </c>
      <c r="AU38" s="110">
        <v>5786</v>
      </c>
      <c r="AV38" s="110">
        <v>13118161</v>
      </c>
      <c r="AW38" s="112">
        <v>7038896</v>
      </c>
    </row>
    <row r="39" spans="1:49" ht="13.5">
      <c r="A39" s="57"/>
      <c r="B39" s="68" t="s">
        <v>32</v>
      </c>
      <c r="C39" s="58"/>
      <c r="D39" s="113">
        <v>25232</v>
      </c>
      <c r="E39" s="114">
        <v>33</v>
      </c>
      <c r="F39" s="115">
        <v>25265</v>
      </c>
      <c r="G39" s="116">
        <v>17212</v>
      </c>
      <c r="H39" s="117">
        <v>918</v>
      </c>
      <c r="I39" s="117">
        <v>6</v>
      </c>
      <c r="J39" s="117">
        <v>4366</v>
      </c>
      <c r="K39" s="117">
        <v>22502</v>
      </c>
      <c r="L39" s="118">
        <v>192</v>
      </c>
      <c r="M39" s="119">
        <v>3</v>
      </c>
      <c r="N39" s="119">
        <v>1</v>
      </c>
      <c r="O39" s="119">
        <v>37</v>
      </c>
      <c r="P39" s="119">
        <v>2</v>
      </c>
      <c r="Q39" s="119">
        <v>22</v>
      </c>
      <c r="R39" s="119">
        <v>11</v>
      </c>
      <c r="S39" s="119">
        <v>121</v>
      </c>
      <c r="T39" s="119">
        <v>6</v>
      </c>
      <c r="U39" s="119">
        <v>692</v>
      </c>
      <c r="V39" s="119">
        <v>895</v>
      </c>
      <c r="W39" s="119">
        <v>895</v>
      </c>
      <c r="X39" s="119">
        <v>377</v>
      </c>
      <c r="Y39" s="119">
        <v>246</v>
      </c>
      <c r="Z39" s="119">
        <v>769843</v>
      </c>
      <c r="AA39" s="119">
        <v>147968</v>
      </c>
      <c r="AB39" s="119">
        <v>0</v>
      </c>
      <c r="AC39" s="119">
        <v>0</v>
      </c>
      <c r="AD39" s="119">
        <v>49</v>
      </c>
      <c r="AE39" s="119">
        <v>0</v>
      </c>
      <c r="AF39" s="119">
        <v>147919</v>
      </c>
      <c r="AG39" s="119">
        <v>34212</v>
      </c>
      <c r="AH39" s="119">
        <v>22231</v>
      </c>
      <c r="AI39" s="119">
        <v>6002</v>
      </c>
      <c r="AJ39" s="119">
        <v>16219</v>
      </c>
      <c r="AK39" s="119">
        <v>1826361</v>
      </c>
      <c r="AL39" s="119">
        <v>6</v>
      </c>
      <c r="AM39" s="119">
        <v>5752</v>
      </c>
      <c r="AN39" s="119">
        <v>159606</v>
      </c>
      <c r="AO39" s="119">
        <v>18353</v>
      </c>
      <c r="AP39" s="119">
        <v>78711778</v>
      </c>
      <c r="AQ39" s="119">
        <v>56954088</v>
      </c>
      <c r="AR39" s="119">
        <v>793</v>
      </c>
      <c r="AS39" s="119">
        <v>524908</v>
      </c>
      <c r="AT39" s="119">
        <v>230624</v>
      </c>
      <c r="AU39" s="119">
        <v>5415</v>
      </c>
      <c r="AV39" s="119">
        <v>12678141</v>
      </c>
      <c r="AW39" s="120">
        <v>6921817</v>
      </c>
    </row>
    <row r="40" spans="1:49" ht="27.75" customHeight="1">
      <c r="A40" s="59"/>
      <c r="B40" s="69" t="s">
        <v>65</v>
      </c>
      <c r="C40" s="63"/>
      <c r="D40" s="121">
        <f>SUM(D9:D39)</f>
        <v>2402668</v>
      </c>
      <c r="E40" s="121">
        <f>SUM(E9:E39)</f>
        <v>4469</v>
      </c>
      <c r="F40" s="121">
        <f>SUM(F9:F39)</f>
        <v>2407137</v>
      </c>
      <c r="G40" s="121">
        <f>SUM(G9:G39)</f>
        <v>1837391</v>
      </c>
      <c r="H40" s="122">
        <f aca="true" t="shared" si="0" ref="H40:AW40">SUM(H9:H39)</f>
        <v>90207</v>
      </c>
      <c r="I40" s="122">
        <f t="shared" si="0"/>
        <v>510</v>
      </c>
      <c r="J40" s="122">
        <f t="shared" si="0"/>
        <v>343746</v>
      </c>
      <c r="K40" s="122">
        <f t="shared" si="0"/>
        <v>2271854</v>
      </c>
      <c r="L40" s="123">
        <f t="shared" si="0"/>
        <v>26272</v>
      </c>
      <c r="M40" s="122">
        <f t="shared" si="0"/>
        <v>773</v>
      </c>
      <c r="N40" s="122">
        <f t="shared" si="0"/>
        <v>355</v>
      </c>
      <c r="O40" s="122">
        <f t="shared" si="0"/>
        <v>5157</v>
      </c>
      <c r="P40" s="122">
        <f t="shared" si="0"/>
        <v>723</v>
      </c>
      <c r="Q40" s="122">
        <f t="shared" si="0"/>
        <v>4639</v>
      </c>
      <c r="R40" s="122">
        <f t="shared" si="0"/>
        <v>1716</v>
      </c>
      <c r="S40" s="122">
        <f t="shared" si="0"/>
        <v>18384</v>
      </c>
      <c r="T40" s="122">
        <f t="shared" si="0"/>
        <v>718</v>
      </c>
      <c r="U40" s="122">
        <f t="shared" si="0"/>
        <v>98384</v>
      </c>
      <c r="V40" s="122">
        <f t="shared" si="0"/>
        <v>130849</v>
      </c>
      <c r="W40" s="122">
        <f t="shared" si="0"/>
        <v>129333</v>
      </c>
      <c r="X40" s="122">
        <f t="shared" si="0"/>
        <v>51611</v>
      </c>
      <c r="Y40" s="122">
        <f t="shared" si="0"/>
        <v>35592</v>
      </c>
      <c r="Z40" s="122">
        <f t="shared" si="0"/>
        <v>535420621</v>
      </c>
      <c r="AA40" s="122">
        <f t="shared" si="0"/>
        <v>37688699</v>
      </c>
      <c r="AB40" s="122">
        <f t="shared" si="0"/>
        <v>6678</v>
      </c>
      <c r="AC40" s="122">
        <f t="shared" si="0"/>
        <v>475</v>
      </c>
      <c r="AD40" s="122">
        <f t="shared" si="0"/>
        <v>564505</v>
      </c>
      <c r="AE40" s="122">
        <f t="shared" si="0"/>
        <v>932</v>
      </c>
      <c r="AF40" s="122">
        <f t="shared" si="0"/>
        <v>37116109</v>
      </c>
      <c r="AG40" s="122">
        <f t="shared" si="0"/>
        <v>7123318</v>
      </c>
      <c r="AH40" s="122">
        <f t="shared" si="0"/>
        <v>1744078</v>
      </c>
      <c r="AI40" s="122">
        <f t="shared" si="0"/>
        <v>532942</v>
      </c>
      <c r="AJ40" s="122">
        <f t="shared" si="0"/>
        <v>1669097</v>
      </c>
      <c r="AK40" s="122">
        <f t="shared" si="0"/>
        <v>221768500</v>
      </c>
      <c r="AL40" s="122">
        <f t="shared" si="0"/>
        <v>181</v>
      </c>
      <c r="AM40" s="122">
        <f t="shared" si="0"/>
        <v>381944</v>
      </c>
      <c r="AN40" s="122">
        <f t="shared" si="0"/>
        <v>12188057</v>
      </c>
      <c r="AO40" s="122">
        <f t="shared" si="0"/>
        <v>1936495</v>
      </c>
      <c r="AP40" s="122">
        <f t="shared" si="0"/>
        <v>8996116164</v>
      </c>
      <c r="AQ40" s="122">
        <f t="shared" si="0"/>
        <v>6612511892</v>
      </c>
      <c r="AR40" s="122">
        <f t="shared" si="0"/>
        <v>60970</v>
      </c>
      <c r="AS40" s="122">
        <f t="shared" si="0"/>
        <v>36312179</v>
      </c>
      <c r="AT40" s="122">
        <f t="shared" si="0"/>
        <v>14549664</v>
      </c>
      <c r="AU40" s="122">
        <f t="shared" si="0"/>
        <v>444971</v>
      </c>
      <c r="AV40" s="122">
        <f t="shared" si="0"/>
        <v>970893952</v>
      </c>
      <c r="AW40" s="124">
        <f t="shared" si="0"/>
        <v>509078787</v>
      </c>
    </row>
    <row r="41" spans="1:49" ht="13.5">
      <c r="A41" s="60"/>
      <c r="B41" s="70" t="s">
        <v>33</v>
      </c>
      <c r="C41" s="61"/>
      <c r="D41" s="125">
        <v>15918</v>
      </c>
      <c r="E41" s="126">
        <v>0</v>
      </c>
      <c r="F41" s="127">
        <v>15918</v>
      </c>
      <c r="G41" s="128">
        <v>11758</v>
      </c>
      <c r="H41" s="129">
        <v>363</v>
      </c>
      <c r="I41" s="129">
        <v>0</v>
      </c>
      <c r="J41" s="129">
        <v>2723</v>
      </c>
      <c r="K41" s="129">
        <v>14844</v>
      </c>
      <c r="L41" s="130">
        <v>200</v>
      </c>
      <c r="M41" s="129">
        <v>4</v>
      </c>
      <c r="N41" s="129">
        <v>2</v>
      </c>
      <c r="O41" s="129">
        <v>26</v>
      </c>
      <c r="P41" s="129">
        <v>2</v>
      </c>
      <c r="Q41" s="129">
        <v>18</v>
      </c>
      <c r="R41" s="129">
        <v>7</v>
      </c>
      <c r="S41" s="129">
        <v>44</v>
      </c>
      <c r="T41" s="129">
        <v>1</v>
      </c>
      <c r="U41" s="129">
        <v>278</v>
      </c>
      <c r="V41" s="129">
        <v>382</v>
      </c>
      <c r="W41" s="129">
        <v>377</v>
      </c>
      <c r="X41" s="129">
        <v>157</v>
      </c>
      <c r="Y41" s="129">
        <v>77</v>
      </c>
      <c r="Z41" s="129">
        <v>142505</v>
      </c>
      <c r="AA41" s="129">
        <v>683882</v>
      </c>
      <c r="AB41" s="129">
        <v>31</v>
      </c>
      <c r="AC41" s="129">
        <v>0</v>
      </c>
      <c r="AD41" s="129">
        <v>6178</v>
      </c>
      <c r="AE41" s="129">
        <v>0</v>
      </c>
      <c r="AF41" s="129">
        <v>677673</v>
      </c>
      <c r="AG41" s="129">
        <v>134914</v>
      </c>
      <c r="AH41" s="129">
        <v>11673</v>
      </c>
      <c r="AI41" s="129">
        <v>5038</v>
      </c>
      <c r="AJ41" s="129">
        <v>10675</v>
      </c>
      <c r="AK41" s="129">
        <v>1472734</v>
      </c>
      <c r="AL41" s="129">
        <v>4</v>
      </c>
      <c r="AM41" s="129">
        <v>3138</v>
      </c>
      <c r="AN41" s="129">
        <v>123029</v>
      </c>
      <c r="AO41" s="129">
        <v>12464</v>
      </c>
      <c r="AP41" s="129">
        <v>60244401</v>
      </c>
      <c r="AQ41" s="129">
        <v>44349581</v>
      </c>
      <c r="AR41" s="129">
        <v>442</v>
      </c>
      <c r="AS41" s="129">
        <v>308480</v>
      </c>
      <c r="AT41" s="129">
        <v>135467</v>
      </c>
      <c r="AU41" s="129">
        <v>3246</v>
      </c>
      <c r="AV41" s="129">
        <v>7885817</v>
      </c>
      <c r="AW41" s="131">
        <v>4389710</v>
      </c>
    </row>
    <row r="42" spans="1:49" ht="13.5">
      <c r="A42" s="55"/>
      <c r="B42" s="67" t="s">
        <v>34</v>
      </c>
      <c r="C42" s="56"/>
      <c r="D42" s="106">
        <v>9783</v>
      </c>
      <c r="E42" s="107">
        <v>5</v>
      </c>
      <c r="F42" s="108">
        <v>9788</v>
      </c>
      <c r="G42" s="109">
        <v>5416</v>
      </c>
      <c r="H42" s="110">
        <v>304</v>
      </c>
      <c r="I42" s="110">
        <v>1</v>
      </c>
      <c r="J42" s="110">
        <v>3033</v>
      </c>
      <c r="K42" s="110">
        <v>8754</v>
      </c>
      <c r="L42" s="111">
        <v>114</v>
      </c>
      <c r="M42" s="110">
        <v>0</v>
      </c>
      <c r="N42" s="110">
        <v>0</v>
      </c>
      <c r="O42" s="110">
        <v>9</v>
      </c>
      <c r="P42" s="110">
        <v>0</v>
      </c>
      <c r="Q42" s="110">
        <v>6</v>
      </c>
      <c r="R42" s="110">
        <v>0</v>
      </c>
      <c r="S42" s="110">
        <v>37</v>
      </c>
      <c r="T42" s="110">
        <v>0</v>
      </c>
      <c r="U42" s="110">
        <v>223</v>
      </c>
      <c r="V42" s="110">
        <v>275</v>
      </c>
      <c r="W42" s="110">
        <v>221</v>
      </c>
      <c r="X42" s="110">
        <v>72</v>
      </c>
      <c r="Y42" s="110">
        <v>72</v>
      </c>
      <c r="Z42" s="110">
        <v>214462</v>
      </c>
      <c r="AA42" s="110">
        <v>18378</v>
      </c>
      <c r="AB42" s="110">
        <v>0</v>
      </c>
      <c r="AC42" s="110">
        <v>0</v>
      </c>
      <c r="AD42" s="110">
        <v>27</v>
      </c>
      <c r="AE42" s="110">
        <v>0</v>
      </c>
      <c r="AF42" s="110">
        <v>18351</v>
      </c>
      <c r="AG42" s="110">
        <v>3785</v>
      </c>
      <c r="AH42" s="110">
        <v>9493</v>
      </c>
      <c r="AI42" s="110">
        <v>2879</v>
      </c>
      <c r="AJ42" s="110">
        <v>5128</v>
      </c>
      <c r="AK42" s="110">
        <v>646975</v>
      </c>
      <c r="AL42" s="110">
        <v>4</v>
      </c>
      <c r="AM42" s="110">
        <v>3568</v>
      </c>
      <c r="AN42" s="110">
        <v>137930</v>
      </c>
      <c r="AO42" s="110">
        <v>6111</v>
      </c>
      <c r="AP42" s="110">
        <v>26825774</v>
      </c>
      <c r="AQ42" s="110">
        <v>19601333</v>
      </c>
      <c r="AR42" s="110">
        <v>408</v>
      </c>
      <c r="AS42" s="110">
        <v>282288</v>
      </c>
      <c r="AT42" s="110">
        <v>123426</v>
      </c>
      <c r="AU42" s="110">
        <v>3641</v>
      </c>
      <c r="AV42" s="110">
        <v>9639248</v>
      </c>
      <c r="AW42" s="112">
        <v>5640580</v>
      </c>
    </row>
    <row r="43" spans="1:49" ht="13.5">
      <c r="A43" s="55"/>
      <c r="B43" s="67" t="s">
        <v>35</v>
      </c>
      <c r="C43" s="56"/>
      <c r="D43" s="106">
        <v>4628</v>
      </c>
      <c r="E43" s="107">
        <v>0</v>
      </c>
      <c r="F43" s="108">
        <v>4628</v>
      </c>
      <c r="G43" s="109">
        <v>2968</v>
      </c>
      <c r="H43" s="110">
        <v>202</v>
      </c>
      <c r="I43" s="110">
        <v>8</v>
      </c>
      <c r="J43" s="110">
        <v>892</v>
      </c>
      <c r="K43" s="110">
        <v>4070</v>
      </c>
      <c r="L43" s="111">
        <v>22</v>
      </c>
      <c r="M43" s="110">
        <v>0</v>
      </c>
      <c r="N43" s="110">
        <v>1</v>
      </c>
      <c r="O43" s="110">
        <v>6</v>
      </c>
      <c r="P43" s="110">
        <v>1</v>
      </c>
      <c r="Q43" s="110">
        <v>4</v>
      </c>
      <c r="R43" s="110">
        <v>4</v>
      </c>
      <c r="S43" s="110">
        <v>33</v>
      </c>
      <c r="T43" s="110">
        <v>2</v>
      </c>
      <c r="U43" s="110">
        <v>179</v>
      </c>
      <c r="V43" s="110">
        <v>230</v>
      </c>
      <c r="W43" s="110">
        <v>207</v>
      </c>
      <c r="X43" s="110">
        <v>92</v>
      </c>
      <c r="Y43" s="110">
        <v>54</v>
      </c>
      <c r="Z43" s="110">
        <v>173638</v>
      </c>
      <c r="AA43" s="110">
        <v>28603</v>
      </c>
      <c r="AB43" s="110">
        <v>0</v>
      </c>
      <c r="AC43" s="110">
        <v>0</v>
      </c>
      <c r="AD43" s="110">
        <v>0</v>
      </c>
      <c r="AE43" s="110">
        <v>0</v>
      </c>
      <c r="AF43" s="110">
        <v>28603</v>
      </c>
      <c r="AG43" s="110">
        <v>0</v>
      </c>
      <c r="AH43" s="110">
        <v>5977</v>
      </c>
      <c r="AI43" s="110">
        <v>1345</v>
      </c>
      <c r="AJ43" s="110">
        <v>2744</v>
      </c>
      <c r="AK43" s="110">
        <v>267167</v>
      </c>
      <c r="AL43" s="110">
        <v>4</v>
      </c>
      <c r="AM43" s="110">
        <v>1144</v>
      </c>
      <c r="AN43" s="110">
        <v>31644</v>
      </c>
      <c r="AO43" s="110">
        <v>3307</v>
      </c>
      <c r="AP43" s="110">
        <v>12141788</v>
      </c>
      <c r="AQ43" s="110">
        <v>8573880</v>
      </c>
      <c r="AR43" s="110">
        <v>189</v>
      </c>
      <c r="AS43" s="110">
        <v>114898</v>
      </c>
      <c r="AT43" s="110">
        <v>49260</v>
      </c>
      <c r="AU43" s="110">
        <v>1274</v>
      </c>
      <c r="AV43" s="110">
        <v>2655654</v>
      </c>
      <c r="AW43" s="112">
        <v>1331643</v>
      </c>
    </row>
    <row r="44" spans="1:49" ht="13.5">
      <c r="A44" s="55"/>
      <c r="B44" s="67" t="s">
        <v>36</v>
      </c>
      <c r="C44" s="56"/>
      <c r="D44" s="106">
        <v>7559</v>
      </c>
      <c r="E44" s="107">
        <v>30</v>
      </c>
      <c r="F44" s="108">
        <v>7589</v>
      </c>
      <c r="G44" s="109">
        <v>5847</v>
      </c>
      <c r="H44" s="110">
        <v>303</v>
      </c>
      <c r="I44" s="110">
        <v>0</v>
      </c>
      <c r="J44" s="110">
        <v>976</v>
      </c>
      <c r="K44" s="110">
        <v>7126</v>
      </c>
      <c r="L44" s="111">
        <v>48</v>
      </c>
      <c r="M44" s="110">
        <v>1</v>
      </c>
      <c r="N44" s="110">
        <v>2</v>
      </c>
      <c r="O44" s="110">
        <v>23</v>
      </c>
      <c r="P44" s="110">
        <v>2</v>
      </c>
      <c r="Q44" s="110">
        <v>16</v>
      </c>
      <c r="R44" s="110">
        <v>10</v>
      </c>
      <c r="S44" s="110">
        <v>91</v>
      </c>
      <c r="T44" s="110">
        <v>4</v>
      </c>
      <c r="U44" s="110">
        <v>361</v>
      </c>
      <c r="V44" s="110">
        <v>510</v>
      </c>
      <c r="W44" s="110">
        <v>510</v>
      </c>
      <c r="X44" s="110">
        <v>217</v>
      </c>
      <c r="Y44" s="110">
        <v>155</v>
      </c>
      <c r="Z44" s="110">
        <v>882166</v>
      </c>
      <c r="AA44" s="110">
        <v>112909</v>
      </c>
      <c r="AB44" s="110">
        <v>0</v>
      </c>
      <c r="AC44" s="110">
        <v>0</v>
      </c>
      <c r="AD44" s="110">
        <v>1</v>
      </c>
      <c r="AE44" s="110">
        <v>0</v>
      </c>
      <c r="AF44" s="110">
        <v>112908</v>
      </c>
      <c r="AG44" s="110">
        <v>12297</v>
      </c>
      <c r="AH44" s="110">
        <v>6266</v>
      </c>
      <c r="AI44" s="110">
        <v>3317</v>
      </c>
      <c r="AJ44" s="110">
        <v>5339</v>
      </c>
      <c r="AK44" s="110">
        <v>589483</v>
      </c>
      <c r="AL44" s="110">
        <v>4</v>
      </c>
      <c r="AM44" s="110">
        <v>1068</v>
      </c>
      <c r="AN44" s="110">
        <v>27863</v>
      </c>
      <c r="AO44" s="110">
        <v>6165</v>
      </c>
      <c r="AP44" s="110">
        <v>25735636</v>
      </c>
      <c r="AQ44" s="110">
        <v>18462848</v>
      </c>
      <c r="AR44" s="110">
        <v>172</v>
      </c>
      <c r="AS44" s="110">
        <v>91061</v>
      </c>
      <c r="AT44" s="110">
        <v>30175</v>
      </c>
      <c r="AU44" s="110">
        <v>1286</v>
      </c>
      <c r="AV44" s="110">
        <v>2579290</v>
      </c>
      <c r="AW44" s="112">
        <v>1266995</v>
      </c>
    </row>
    <row r="45" spans="1:49" ht="13.5">
      <c r="A45" s="55"/>
      <c r="B45" s="67" t="s">
        <v>37</v>
      </c>
      <c r="C45" s="56"/>
      <c r="D45" s="106">
        <v>20512</v>
      </c>
      <c r="E45" s="107">
        <v>0</v>
      </c>
      <c r="F45" s="108">
        <v>20512</v>
      </c>
      <c r="G45" s="109">
        <v>14680</v>
      </c>
      <c r="H45" s="110">
        <v>734</v>
      </c>
      <c r="I45" s="110">
        <v>13</v>
      </c>
      <c r="J45" s="110">
        <v>3515</v>
      </c>
      <c r="K45" s="110">
        <v>18942</v>
      </c>
      <c r="L45" s="111">
        <v>187</v>
      </c>
      <c r="M45" s="110">
        <v>1</v>
      </c>
      <c r="N45" s="110">
        <v>2</v>
      </c>
      <c r="O45" s="110">
        <v>27</v>
      </c>
      <c r="P45" s="110">
        <v>2</v>
      </c>
      <c r="Q45" s="110">
        <v>13</v>
      </c>
      <c r="R45" s="110">
        <v>1</v>
      </c>
      <c r="S45" s="110">
        <v>81</v>
      </c>
      <c r="T45" s="110">
        <v>3</v>
      </c>
      <c r="U45" s="110">
        <v>526</v>
      </c>
      <c r="V45" s="110">
        <v>656</v>
      </c>
      <c r="W45" s="110">
        <v>629</v>
      </c>
      <c r="X45" s="110">
        <v>256</v>
      </c>
      <c r="Y45" s="110">
        <v>185</v>
      </c>
      <c r="Z45" s="110">
        <v>1530250</v>
      </c>
      <c r="AA45" s="110">
        <v>56010</v>
      </c>
      <c r="AB45" s="110">
        <v>1</v>
      </c>
      <c r="AC45" s="110">
        <v>0</v>
      </c>
      <c r="AD45" s="110">
        <v>12</v>
      </c>
      <c r="AE45" s="110">
        <v>0</v>
      </c>
      <c r="AF45" s="110">
        <v>55997</v>
      </c>
      <c r="AG45" s="110">
        <v>3993</v>
      </c>
      <c r="AH45" s="110">
        <v>17750</v>
      </c>
      <c r="AI45" s="110">
        <v>5502</v>
      </c>
      <c r="AJ45" s="110">
        <v>13625</v>
      </c>
      <c r="AK45" s="110">
        <v>1676393</v>
      </c>
      <c r="AL45" s="110">
        <v>6</v>
      </c>
      <c r="AM45" s="110">
        <v>4144</v>
      </c>
      <c r="AN45" s="110">
        <v>128379</v>
      </c>
      <c r="AO45" s="110">
        <v>15701</v>
      </c>
      <c r="AP45" s="110">
        <v>70728633</v>
      </c>
      <c r="AQ45" s="110">
        <v>51483351</v>
      </c>
      <c r="AR45" s="110">
        <v>556</v>
      </c>
      <c r="AS45" s="110">
        <v>337011</v>
      </c>
      <c r="AT45" s="110">
        <v>140370</v>
      </c>
      <c r="AU45" s="110">
        <v>4378</v>
      </c>
      <c r="AV45" s="110">
        <v>10258352</v>
      </c>
      <c r="AW45" s="112">
        <v>5603156</v>
      </c>
    </row>
    <row r="46" spans="1:49" ht="13.5">
      <c r="A46" s="55"/>
      <c r="B46" s="67" t="s">
        <v>38</v>
      </c>
      <c r="C46" s="56"/>
      <c r="D46" s="106">
        <v>4095</v>
      </c>
      <c r="E46" s="107">
        <v>13</v>
      </c>
      <c r="F46" s="108">
        <v>4108</v>
      </c>
      <c r="G46" s="109">
        <v>3329</v>
      </c>
      <c r="H46" s="110">
        <v>116</v>
      </c>
      <c r="I46" s="110">
        <v>2</v>
      </c>
      <c r="J46" s="110">
        <v>370</v>
      </c>
      <c r="K46" s="110">
        <v>3817</v>
      </c>
      <c r="L46" s="111">
        <v>37</v>
      </c>
      <c r="M46" s="110">
        <v>6</v>
      </c>
      <c r="N46" s="110">
        <v>1</v>
      </c>
      <c r="O46" s="110">
        <v>53</v>
      </c>
      <c r="P46" s="110">
        <v>6</v>
      </c>
      <c r="Q46" s="110">
        <v>26</v>
      </c>
      <c r="R46" s="110">
        <v>3</v>
      </c>
      <c r="S46" s="110">
        <v>58</v>
      </c>
      <c r="T46" s="110">
        <v>0</v>
      </c>
      <c r="U46" s="110">
        <v>108</v>
      </c>
      <c r="V46" s="110">
        <v>261</v>
      </c>
      <c r="W46" s="110">
        <v>261</v>
      </c>
      <c r="X46" s="110">
        <v>94</v>
      </c>
      <c r="Y46" s="110">
        <v>32</v>
      </c>
      <c r="Z46" s="110">
        <v>497804</v>
      </c>
      <c r="AA46" s="110">
        <v>372115</v>
      </c>
      <c r="AB46" s="110">
        <v>5</v>
      </c>
      <c r="AC46" s="110">
        <v>0</v>
      </c>
      <c r="AD46" s="110">
        <v>44</v>
      </c>
      <c r="AE46" s="110">
        <v>0</v>
      </c>
      <c r="AF46" s="110">
        <v>372066</v>
      </c>
      <c r="AG46" s="110">
        <v>0</v>
      </c>
      <c r="AH46" s="110">
        <v>2852</v>
      </c>
      <c r="AI46" s="110">
        <v>1512</v>
      </c>
      <c r="AJ46" s="110">
        <v>3089</v>
      </c>
      <c r="AK46" s="110">
        <v>315802</v>
      </c>
      <c r="AL46" s="110">
        <v>4</v>
      </c>
      <c r="AM46" s="110">
        <v>461</v>
      </c>
      <c r="AN46" s="110">
        <v>10276</v>
      </c>
      <c r="AO46" s="110">
        <v>3464</v>
      </c>
      <c r="AP46" s="110">
        <v>15063853</v>
      </c>
      <c r="AQ46" s="110">
        <v>10914799</v>
      </c>
      <c r="AR46" s="110">
        <v>76</v>
      </c>
      <c r="AS46" s="110">
        <v>38544</v>
      </c>
      <c r="AT46" s="110">
        <v>15299</v>
      </c>
      <c r="AU46" s="110">
        <v>506</v>
      </c>
      <c r="AV46" s="110">
        <v>1017769</v>
      </c>
      <c r="AW46" s="112">
        <v>504729</v>
      </c>
    </row>
    <row r="47" spans="1:49" ht="13.5">
      <c r="A47" s="55"/>
      <c r="B47" s="67" t="s">
        <v>39</v>
      </c>
      <c r="C47" s="56"/>
      <c r="D47" s="106">
        <v>7197</v>
      </c>
      <c r="E47" s="107">
        <v>5</v>
      </c>
      <c r="F47" s="108">
        <v>7202</v>
      </c>
      <c r="G47" s="109">
        <v>4630</v>
      </c>
      <c r="H47" s="110">
        <v>282</v>
      </c>
      <c r="I47" s="110">
        <v>2</v>
      </c>
      <c r="J47" s="110">
        <v>1417</v>
      </c>
      <c r="K47" s="110">
        <v>6331</v>
      </c>
      <c r="L47" s="111">
        <v>73</v>
      </c>
      <c r="M47" s="110">
        <v>0</v>
      </c>
      <c r="N47" s="110">
        <v>1</v>
      </c>
      <c r="O47" s="110">
        <v>16</v>
      </c>
      <c r="P47" s="110">
        <v>2</v>
      </c>
      <c r="Q47" s="110">
        <v>11</v>
      </c>
      <c r="R47" s="110">
        <v>2</v>
      </c>
      <c r="S47" s="110">
        <v>51</v>
      </c>
      <c r="T47" s="110">
        <v>2</v>
      </c>
      <c r="U47" s="110">
        <v>233</v>
      </c>
      <c r="V47" s="110">
        <v>318</v>
      </c>
      <c r="W47" s="110">
        <v>318</v>
      </c>
      <c r="X47" s="110">
        <v>101</v>
      </c>
      <c r="Y47" s="110">
        <v>69</v>
      </c>
      <c r="Z47" s="110">
        <v>342780</v>
      </c>
      <c r="AA47" s="110">
        <v>60306</v>
      </c>
      <c r="AB47" s="110">
        <v>0</v>
      </c>
      <c r="AC47" s="110">
        <v>0</v>
      </c>
      <c r="AD47" s="110">
        <v>27</v>
      </c>
      <c r="AE47" s="110">
        <v>11</v>
      </c>
      <c r="AF47" s="110">
        <v>60268</v>
      </c>
      <c r="AG47" s="110">
        <v>12205</v>
      </c>
      <c r="AH47" s="110">
        <v>8658</v>
      </c>
      <c r="AI47" s="110">
        <v>2238</v>
      </c>
      <c r="AJ47" s="110">
        <v>4485</v>
      </c>
      <c r="AK47" s="110">
        <v>492520</v>
      </c>
      <c r="AL47" s="110">
        <v>6</v>
      </c>
      <c r="AM47" s="110">
        <v>1683</v>
      </c>
      <c r="AN47" s="110">
        <v>48920</v>
      </c>
      <c r="AO47" s="110">
        <v>5026</v>
      </c>
      <c r="AP47" s="110">
        <v>20881371</v>
      </c>
      <c r="AQ47" s="110">
        <v>15076714</v>
      </c>
      <c r="AR47" s="110">
        <v>220</v>
      </c>
      <c r="AS47" s="110">
        <v>153469</v>
      </c>
      <c r="AT47" s="110">
        <v>70208</v>
      </c>
      <c r="AU47" s="110">
        <v>1775</v>
      </c>
      <c r="AV47" s="110">
        <v>3988429</v>
      </c>
      <c r="AW47" s="112">
        <v>2110406</v>
      </c>
    </row>
    <row r="48" spans="1:49" ht="13.5">
      <c r="A48" s="55"/>
      <c r="B48" s="67" t="s">
        <v>40</v>
      </c>
      <c r="C48" s="56"/>
      <c r="D48" s="106">
        <v>6446</v>
      </c>
      <c r="E48" s="107">
        <v>4</v>
      </c>
      <c r="F48" s="108">
        <v>6450</v>
      </c>
      <c r="G48" s="109">
        <v>4460</v>
      </c>
      <c r="H48" s="110">
        <v>249</v>
      </c>
      <c r="I48" s="110">
        <v>30</v>
      </c>
      <c r="J48" s="110">
        <v>1055</v>
      </c>
      <c r="K48" s="110">
        <v>5794</v>
      </c>
      <c r="L48" s="111">
        <v>75</v>
      </c>
      <c r="M48" s="110">
        <v>1</v>
      </c>
      <c r="N48" s="110">
        <v>2</v>
      </c>
      <c r="O48" s="110">
        <v>4</v>
      </c>
      <c r="P48" s="110">
        <v>1</v>
      </c>
      <c r="Q48" s="110">
        <v>8</v>
      </c>
      <c r="R48" s="110">
        <v>1</v>
      </c>
      <c r="S48" s="110">
        <v>32</v>
      </c>
      <c r="T48" s="110">
        <v>2</v>
      </c>
      <c r="U48" s="110">
        <v>195</v>
      </c>
      <c r="V48" s="110">
        <v>246</v>
      </c>
      <c r="W48" s="110">
        <v>246</v>
      </c>
      <c r="X48" s="110">
        <v>90</v>
      </c>
      <c r="Y48" s="110">
        <v>66</v>
      </c>
      <c r="Z48" s="110">
        <v>83566</v>
      </c>
      <c r="AA48" s="110">
        <v>17197</v>
      </c>
      <c r="AB48" s="110">
        <v>4</v>
      </c>
      <c r="AC48" s="110">
        <v>0</v>
      </c>
      <c r="AD48" s="110">
        <v>0</v>
      </c>
      <c r="AE48" s="110">
        <v>0</v>
      </c>
      <c r="AF48" s="110">
        <v>17193</v>
      </c>
      <c r="AG48" s="110">
        <v>0</v>
      </c>
      <c r="AH48" s="110">
        <v>5730</v>
      </c>
      <c r="AI48" s="110">
        <v>2362</v>
      </c>
      <c r="AJ48" s="110">
        <v>4164</v>
      </c>
      <c r="AK48" s="110">
        <v>482820</v>
      </c>
      <c r="AL48" s="110">
        <v>4</v>
      </c>
      <c r="AM48" s="110">
        <v>1354</v>
      </c>
      <c r="AN48" s="110">
        <v>38593</v>
      </c>
      <c r="AO48" s="110">
        <v>4822</v>
      </c>
      <c r="AP48" s="110">
        <v>20966566</v>
      </c>
      <c r="AQ48" s="110">
        <v>15235906</v>
      </c>
      <c r="AR48" s="110">
        <v>175</v>
      </c>
      <c r="AS48" s="110">
        <v>91393</v>
      </c>
      <c r="AT48" s="110">
        <v>32405</v>
      </c>
      <c r="AU48" s="110">
        <v>1391</v>
      </c>
      <c r="AV48" s="110">
        <v>3070328</v>
      </c>
      <c r="AW48" s="112">
        <v>1624870</v>
      </c>
    </row>
    <row r="49" spans="1:49" ht="13.5">
      <c r="A49" s="55"/>
      <c r="B49" s="67" t="s">
        <v>41</v>
      </c>
      <c r="C49" s="56"/>
      <c r="D49" s="106">
        <v>7454</v>
      </c>
      <c r="E49" s="107">
        <v>27</v>
      </c>
      <c r="F49" s="108">
        <v>7481</v>
      </c>
      <c r="G49" s="109">
        <v>5005</v>
      </c>
      <c r="H49" s="110">
        <v>315</v>
      </c>
      <c r="I49" s="110">
        <v>17</v>
      </c>
      <c r="J49" s="110">
        <v>1310</v>
      </c>
      <c r="K49" s="110">
        <v>6647</v>
      </c>
      <c r="L49" s="111">
        <v>58</v>
      </c>
      <c r="M49" s="110">
        <v>1</v>
      </c>
      <c r="N49" s="110">
        <v>0</v>
      </c>
      <c r="O49" s="110">
        <v>11</v>
      </c>
      <c r="P49" s="110">
        <v>0</v>
      </c>
      <c r="Q49" s="110">
        <v>4</v>
      </c>
      <c r="R49" s="110">
        <v>5</v>
      </c>
      <c r="S49" s="110">
        <v>50</v>
      </c>
      <c r="T49" s="110">
        <v>2</v>
      </c>
      <c r="U49" s="110">
        <v>305</v>
      </c>
      <c r="V49" s="110">
        <v>378</v>
      </c>
      <c r="W49" s="110">
        <v>378</v>
      </c>
      <c r="X49" s="110">
        <v>124</v>
      </c>
      <c r="Y49" s="110">
        <v>89</v>
      </c>
      <c r="Z49" s="110">
        <v>992744</v>
      </c>
      <c r="AA49" s="110">
        <v>24552</v>
      </c>
      <c r="AB49" s="110">
        <v>0</v>
      </c>
      <c r="AC49" s="110">
        <v>3</v>
      </c>
      <c r="AD49" s="110">
        <v>0</v>
      </c>
      <c r="AE49" s="110">
        <v>0</v>
      </c>
      <c r="AF49" s="110">
        <v>24549</v>
      </c>
      <c r="AG49" s="110">
        <v>0</v>
      </c>
      <c r="AH49" s="110">
        <v>6883</v>
      </c>
      <c r="AI49" s="110">
        <v>2645</v>
      </c>
      <c r="AJ49" s="110">
        <v>4797</v>
      </c>
      <c r="AK49" s="110">
        <v>543336</v>
      </c>
      <c r="AL49" s="110">
        <v>5</v>
      </c>
      <c r="AM49" s="110">
        <v>1532</v>
      </c>
      <c r="AN49" s="110">
        <v>44769</v>
      </c>
      <c r="AO49" s="110">
        <v>5415</v>
      </c>
      <c r="AP49" s="110">
        <v>23039079</v>
      </c>
      <c r="AQ49" s="110">
        <v>16648119</v>
      </c>
      <c r="AR49" s="110">
        <v>234</v>
      </c>
      <c r="AS49" s="110">
        <v>146453</v>
      </c>
      <c r="AT49" s="110">
        <v>62213</v>
      </c>
      <c r="AU49" s="110">
        <v>1703</v>
      </c>
      <c r="AV49" s="110">
        <v>3721147</v>
      </c>
      <c r="AW49" s="112">
        <v>1953304</v>
      </c>
    </row>
    <row r="50" spans="1:49" ht="13.5">
      <c r="A50" s="55"/>
      <c r="B50" s="67" t="s">
        <v>42</v>
      </c>
      <c r="C50" s="56"/>
      <c r="D50" s="113">
        <v>2428</v>
      </c>
      <c r="E50" s="114">
        <v>6</v>
      </c>
      <c r="F50" s="115">
        <v>2434</v>
      </c>
      <c r="G50" s="132">
        <v>1370</v>
      </c>
      <c r="H50" s="119">
        <v>94</v>
      </c>
      <c r="I50" s="119">
        <v>5</v>
      </c>
      <c r="J50" s="133">
        <v>639</v>
      </c>
      <c r="K50" s="119">
        <v>2108</v>
      </c>
      <c r="L50" s="134">
        <v>20</v>
      </c>
      <c r="M50" s="119">
        <v>1</v>
      </c>
      <c r="N50" s="119">
        <v>1</v>
      </c>
      <c r="O50" s="119">
        <v>3</v>
      </c>
      <c r="P50" s="119">
        <v>0</v>
      </c>
      <c r="Q50" s="119">
        <v>2</v>
      </c>
      <c r="R50" s="119">
        <v>1</v>
      </c>
      <c r="S50" s="119">
        <v>27</v>
      </c>
      <c r="T50" s="119">
        <v>1</v>
      </c>
      <c r="U50" s="119">
        <v>98</v>
      </c>
      <c r="V50" s="119">
        <v>134</v>
      </c>
      <c r="W50" s="119">
        <v>128</v>
      </c>
      <c r="X50" s="119">
        <v>47</v>
      </c>
      <c r="Y50" s="119">
        <v>29</v>
      </c>
      <c r="Z50" s="119">
        <v>92374</v>
      </c>
      <c r="AA50" s="119">
        <v>19724</v>
      </c>
      <c r="AB50" s="119">
        <v>0</v>
      </c>
      <c r="AC50" s="119">
        <v>0</v>
      </c>
      <c r="AD50" s="119">
        <v>0</v>
      </c>
      <c r="AE50" s="119">
        <v>0</v>
      </c>
      <c r="AF50" s="119">
        <v>19724</v>
      </c>
      <c r="AG50" s="119">
        <v>0</v>
      </c>
      <c r="AH50" s="119">
        <v>2781</v>
      </c>
      <c r="AI50" s="119">
        <v>904</v>
      </c>
      <c r="AJ50" s="119">
        <v>1340</v>
      </c>
      <c r="AK50" s="119">
        <v>138123</v>
      </c>
      <c r="AL50" s="119">
        <v>4</v>
      </c>
      <c r="AM50" s="119">
        <v>772</v>
      </c>
      <c r="AN50" s="119">
        <v>20109</v>
      </c>
      <c r="AO50" s="119">
        <v>1546</v>
      </c>
      <c r="AP50" s="119">
        <v>6034530</v>
      </c>
      <c r="AQ50" s="119">
        <v>4287357</v>
      </c>
      <c r="AR50" s="119">
        <v>82</v>
      </c>
      <c r="AS50" s="119">
        <v>54716</v>
      </c>
      <c r="AT50" s="119">
        <v>24360</v>
      </c>
      <c r="AU50" s="119">
        <v>759</v>
      </c>
      <c r="AV50" s="119">
        <v>1768152</v>
      </c>
      <c r="AW50" s="120">
        <v>955469</v>
      </c>
    </row>
    <row r="51" spans="1:49" ht="13.5">
      <c r="A51" s="59"/>
      <c r="B51" s="71" t="s">
        <v>43</v>
      </c>
      <c r="C51" s="64"/>
      <c r="D51" s="135">
        <f>SUM(D41:D50)</f>
        <v>86020</v>
      </c>
      <c r="E51" s="136">
        <f aca="true" t="shared" si="1" ref="E51:AW51">SUM(E41:E50)</f>
        <v>90</v>
      </c>
      <c r="F51" s="137">
        <f t="shared" si="1"/>
        <v>86110</v>
      </c>
      <c r="G51" s="138">
        <f t="shared" si="1"/>
        <v>59463</v>
      </c>
      <c r="H51" s="136">
        <f t="shared" si="1"/>
        <v>2962</v>
      </c>
      <c r="I51" s="136">
        <f t="shared" si="1"/>
        <v>78</v>
      </c>
      <c r="J51" s="136">
        <f t="shared" si="1"/>
        <v>15930</v>
      </c>
      <c r="K51" s="136">
        <f t="shared" si="1"/>
        <v>78433</v>
      </c>
      <c r="L51" s="139">
        <f t="shared" si="1"/>
        <v>834</v>
      </c>
      <c r="M51" s="136">
        <f t="shared" si="1"/>
        <v>15</v>
      </c>
      <c r="N51" s="136">
        <f t="shared" si="1"/>
        <v>12</v>
      </c>
      <c r="O51" s="136">
        <f t="shared" si="1"/>
        <v>178</v>
      </c>
      <c r="P51" s="136">
        <f t="shared" si="1"/>
        <v>16</v>
      </c>
      <c r="Q51" s="136">
        <f t="shared" si="1"/>
        <v>108</v>
      </c>
      <c r="R51" s="136">
        <f t="shared" si="1"/>
        <v>34</v>
      </c>
      <c r="S51" s="136">
        <f t="shared" si="1"/>
        <v>504</v>
      </c>
      <c r="T51" s="136">
        <f t="shared" si="1"/>
        <v>17</v>
      </c>
      <c r="U51" s="136">
        <f t="shared" si="1"/>
        <v>2506</v>
      </c>
      <c r="V51" s="136">
        <f t="shared" si="1"/>
        <v>3390</v>
      </c>
      <c r="W51" s="136">
        <f t="shared" si="1"/>
        <v>3275</v>
      </c>
      <c r="X51" s="136">
        <f t="shared" si="1"/>
        <v>1250</v>
      </c>
      <c r="Y51" s="136">
        <f t="shared" si="1"/>
        <v>828</v>
      </c>
      <c r="Z51" s="136">
        <f t="shared" si="1"/>
        <v>4952289</v>
      </c>
      <c r="AA51" s="136">
        <f t="shared" si="1"/>
        <v>1393676</v>
      </c>
      <c r="AB51" s="136">
        <f>SUM(AB41:AB50)</f>
        <v>41</v>
      </c>
      <c r="AC51" s="136">
        <f>SUM(AC41:AC50)</f>
        <v>3</v>
      </c>
      <c r="AD51" s="136">
        <f t="shared" si="1"/>
        <v>6289</v>
      </c>
      <c r="AE51" s="136">
        <f t="shared" si="1"/>
        <v>11</v>
      </c>
      <c r="AF51" s="136">
        <f>SUM(AF41:AF50)</f>
        <v>1387332</v>
      </c>
      <c r="AG51" s="136">
        <f>SUM(AG41:AG50)</f>
        <v>167194</v>
      </c>
      <c r="AH51" s="136">
        <f t="shared" si="1"/>
        <v>78063</v>
      </c>
      <c r="AI51" s="136">
        <f t="shared" si="1"/>
        <v>27742</v>
      </c>
      <c r="AJ51" s="136">
        <f t="shared" si="1"/>
        <v>55386</v>
      </c>
      <c r="AK51" s="136">
        <f t="shared" si="1"/>
        <v>6625353</v>
      </c>
      <c r="AL51" s="136">
        <f>SUM(AL41:AL50)</f>
        <v>45</v>
      </c>
      <c r="AM51" s="136">
        <f>SUM(AM41:AM50)</f>
        <v>18864</v>
      </c>
      <c r="AN51" s="136">
        <f>SUM(AN41:AN50)</f>
        <v>611512</v>
      </c>
      <c r="AO51" s="136">
        <f t="shared" si="1"/>
        <v>64021</v>
      </c>
      <c r="AP51" s="136">
        <f t="shared" si="1"/>
        <v>281661631</v>
      </c>
      <c r="AQ51" s="136">
        <f t="shared" si="1"/>
        <v>204633888</v>
      </c>
      <c r="AR51" s="136">
        <f t="shared" si="1"/>
        <v>2554</v>
      </c>
      <c r="AS51" s="136">
        <f t="shared" si="1"/>
        <v>1618313</v>
      </c>
      <c r="AT51" s="136">
        <f t="shared" si="1"/>
        <v>683183</v>
      </c>
      <c r="AU51" s="136">
        <f t="shared" si="1"/>
        <v>19959</v>
      </c>
      <c r="AV51" s="136">
        <f t="shared" si="1"/>
        <v>46584186</v>
      </c>
      <c r="AW51" s="140">
        <f t="shared" si="1"/>
        <v>25380862</v>
      </c>
    </row>
    <row r="52" spans="1:49" ht="27.75" customHeight="1">
      <c r="A52" s="59"/>
      <c r="B52" s="69" t="s">
        <v>66</v>
      </c>
      <c r="C52" s="63"/>
      <c r="D52" s="141">
        <f>D40+D51</f>
        <v>2488688</v>
      </c>
      <c r="E52" s="101">
        <f aca="true" t="shared" si="2" ref="E52:AW52">E40+E51</f>
        <v>4559</v>
      </c>
      <c r="F52" s="142">
        <f t="shared" si="2"/>
        <v>2493247</v>
      </c>
      <c r="G52" s="138">
        <f t="shared" si="2"/>
        <v>1896854</v>
      </c>
      <c r="H52" s="136">
        <f t="shared" si="2"/>
        <v>93169</v>
      </c>
      <c r="I52" s="136">
        <f t="shared" si="2"/>
        <v>588</v>
      </c>
      <c r="J52" s="136">
        <f t="shared" si="2"/>
        <v>359676</v>
      </c>
      <c r="K52" s="136">
        <f t="shared" si="2"/>
        <v>2350287</v>
      </c>
      <c r="L52" s="139">
        <f t="shared" si="2"/>
        <v>27106</v>
      </c>
      <c r="M52" s="136">
        <f t="shared" si="2"/>
        <v>788</v>
      </c>
      <c r="N52" s="136">
        <f t="shared" si="2"/>
        <v>367</v>
      </c>
      <c r="O52" s="136">
        <f t="shared" si="2"/>
        <v>5335</v>
      </c>
      <c r="P52" s="136">
        <f t="shared" si="2"/>
        <v>739</v>
      </c>
      <c r="Q52" s="136">
        <f t="shared" si="2"/>
        <v>4747</v>
      </c>
      <c r="R52" s="136">
        <f t="shared" si="2"/>
        <v>1750</v>
      </c>
      <c r="S52" s="136">
        <f t="shared" si="2"/>
        <v>18888</v>
      </c>
      <c r="T52" s="136">
        <f t="shared" si="2"/>
        <v>735</v>
      </c>
      <c r="U52" s="136">
        <f t="shared" si="2"/>
        <v>100890</v>
      </c>
      <c r="V52" s="136">
        <f t="shared" si="2"/>
        <v>134239</v>
      </c>
      <c r="W52" s="136">
        <f t="shared" si="2"/>
        <v>132608</v>
      </c>
      <c r="X52" s="136">
        <f t="shared" si="2"/>
        <v>52861</v>
      </c>
      <c r="Y52" s="136">
        <f t="shared" si="2"/>
        <v>36420</v>
      </c>
      <c r="Z52" s="136">
        <f t="shared" si="2"/>
        <v>540372910</v>
      </c>
      <c r="AA52" s="136">
        <f t="shared" si="2"/>
        <v>39082375</v>
      </c>
      <c r="AB52" s="136">
        <f>AB40+AB51</f>
        <v>6719</v>
      </c>
      <c r="AC52" s="136">
        <f>AC40+AC51</f>
        <v>478</v>
      </c>
      <c r="AD52" s="136">
        <f>AD40+AD51</f>
        <v>570794</v>
      </c>
      <c r="AE52" s="136">
        <f>SUM(AE40,AE51)</f>
        <v>943</v>
      </c>
      <c r="AF52" s="136">
        <f t="shared" si="2"/>
        <v>38503441</v>
      </c>
      <c r="AG52" s="136">
        <f t="shared" si="2"/>
        <v>7290512</v>
      </c>
      <c r="AH52" s="136">
        <f t="shared" si="2"/>
        <v>1822141</v>
      </c>
      <c r="AI52" s="136">
        <f t="shared" si="2"/>
        <v>560684</v>
      </c>
      <c r="AJ52" s="136">
        <f t="shared" si="2"/>
        <v>1724483</v>
      </c>
      <c r="AK52" s="136">
        <f t="shared" si="2"/>
        <v>228393853</v>
      </c>
      <c r="AL52" s="136">
        <f t="shared" si="2"/>
        <v>226</v>
      </c>
      <c r="AM52" s="136">
        <f t="shared" si="2"/>
        <v>400808</v>
      </c>
      <c r="AN52" s="136">
        <f t="shared" si="2"/>
        <v>12799569</v>
      </c>
      <c r="AO52" s="136">
        <f t="shared" si="2"/>
        <v>2000516</v>
      </c>
      <c r="AP52" s="136">
        <f t="shared" si="2"/>
        <v>9277777795</v>
      </c>
      <c r="AQ52" s="136">
        <f t="shared" si="2"/>
        <v>6817145780</v>
      </c>
      <c r="AR52" s="136">
        <f t="shared" si="2"/>
        <v>63524</v>
      </c>
      <c r="AS52" s="136">
        <f t="shared" si="2"/>
        <v>37930492</v>
      </c>
      <c r="AT52" s="136">
        <f t="shared" si="2"/>
        <v>15232847</v>
      </c>
      <c r="AU52" s="136">
        <f t="shared" si="2"/>
        <v>464930</v>
      </c>
      <c r="AV52" s="136">
        <f t="shared" si="2"/>
        <v>1017478138</v>
      </c>
      <c r="AW52" s="140">
        <f t="shared" si="2"/>
        <v>534459649</v>
      </c>
    </row>
    <row r="53" spans="1:49" ht="14.25" thickBot="1">
      <c r="A53" s="62"/>
      <c r="B53" s="72" t="s">
        <v>44</v>
      </c>
      <c r="C53" s="65"/>
      <c r="D53" s="143">
        <f>D7+D8+D52</f>
        <v>4193802</v>
      </c>
      <c r="E53" s="144">
        <f aca="true" t="shared" si="3" ref="E53:AW53">E7+E8+E52</f>
        <v>17979</v>
      </c>
      <c r="F53" s="145">
        <f t="shared" si="3"/>
        <v>4211781</v>
      </c>
      <c r="G53" s="146">
        <f t="shared" si="3"/>
        <v>3269167</v>
      </c>
      <c r="H53" s="144">
        <f t="shared" si="3"/>
        <v>164864</v>
      </c>
      <c r="I53" s="144">
        <f t="shared" si="3"/>
        <v>649</v>
      </c>
      <c r="J53" s="144">
        <f t="shared" si="3"/>
        <v>537644</v>
      </c>
      <c r="K53" s="144">
        <f t="shared" si="3"/>
        <v>3972324</v>
      </c>
      <c r="L53" s="147">
        <f t="shared" si="3"/>
        <v>48800</v>
      </c>
      <c r="M53" s="144">
        <f t="shared" si="3"/>
        <v>2344</v>
      </c>
      <c r="N53" s="144">
        <f t="shared" si="3"/>
        <v>1116</v>
      </c>
      <c r="O53" s="144">
        <f t="shared" si="3"/>
        <v>12441</v>
      </c>
      <c r="P53" s="144">
        <f t="shared" si="3"/>
        <v>2201</v>
      </c>
      <c r="Q53" s="144">
        <f t="shared" si="3"/>
        <v>13777</v>
      </c>
      <c r="R53" s="144">
        <f t="shared" si="3"/>
        <v>4135</v>
      </c>
      <c r="S53" s="144">
        <f t="shared" si="3"/>
        <v>51177</v>
      </c>
      <c r="T53" s="144">
        <f t="shared" si="3"/>
        <v>1665</v>
      </c>
      <c r="U53" s="144">
        <f t="shared" si="3"/>
        <v>232107</v>
      </c>
      <c r="V53" s="144">
        <f>V7+V8+V52</f>
        <v>320963</v>
      </c>
      <c r="W53" s="144">
        <f t="shared" si="3"/>
        <v>299123</v>
      </c>
      <c r="X53" s="144">
        <f t="shared" si="3"/>
        <v>123556</v>
      </c>
      <c r="Y53" s="144">
        <f t="shared" si="3"/>
        <v>89331</v>
      </c>
      <c r="Z53" s="144">
        <f t="shared" si="3"/>
        <v>1870273165</v>
      </c>
      <c r="AA53" s="144">
        <f t="shared" si="3"/>
        <v>149977857</v>
      </c>
      <c r="AB53" s="144">
        <f>AB7+AB8+AB52</f>
        <v>21263</v>
      </c>
      <c r="AC53" s="144">
        <f>AC7+AC8+AC52</f>
        <v>1254</v>
      </c>
      <c r="AD53" s="144">
        <f t="shared" si="3"/>
        <v>2057430</v>
      </c>
      <c r="AE53" s="144">
        <f>SUM(AE7,AE8,AE52)</f>
        <v>1926</v>
      </c>
      <c r="AF53" s="144">
        <f t="shared" si="3"/>
        <v>147895984</v>
      </c>
      <c r="AG53" s="144">
        <f t="shared" si="3"/>
        <v>27331670</v>
      </c>
      <c r="AH53" s="144">
        <f t="shared" si="3"/>
        <v>2765504</v>
      </c>
      <c r="AI53" s="144">
        <f t="shared" si="3"/>
        <v>755766</v>
      </c>
      <c r="AJ53" s="144">
        <f t="shared" si="3"/>
        <v>2951760</v>
      </c>
      <c r="AK53" s="144">
        <f t="shared" si="3"/>
        <v>440999741</v>
      </c>
      <c r="AL53" s="144">
        <f t="shared" si="3"/>
        <v>243</v>
      </c>
      <c r="AM53" s="144">
        <f t="shared" si="3"/>
        <v>597170</v>
      </c>
      <c r="AN53" s="144">
        <f t="shared" si="3"/>
        <v>20942527</v>
      </c>
      <c r="AO53" s="144">
        <f t="shared" si="3"/>
        <v>3435922</v>
      </c>
      <c r="AP53" s="144">
        <f t="shared" si="3"/>
        <v>15801563842</v>
      </c>
      <c r="AQ53" s="144">
        <f t="shared" si="3"/>
        <v>11600216085</v>
      </c>
      <c r="AR53" s="144">
        <f t="shared" si="3"/>
        <v>100691</v>
      </c>
      <c r="AS53" s="144">
        <f t="shared" si="3"/>
        <v>57804265</v>
      </c>
      <c r="AT53" s="144">
        <f t="shared" si="3"/>
        <v>22536146</v>
      </c>
      <c r="AU53" s="144">
        <f t="shared" si="3"/>
        <v>712160</v>
      </c>
      <c r="AV53" s="144">
        <f t="shared" si="3"/>
        <v>1504609115</v>
      </c>
      <c r="AW53" s="148">
        <f t="shared" si="3"/>
        <v>771886983</v>
      </c>
    </row>
    <row r="54" s="36" customFormat="1" ht="13.5"/>
    <row r="56" spans="2:49" ht="13.5">
      <c r="B56" s="21"/>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row>
    <row r="57" spans="2:49" ht="13.5">
      <c r="B57" s="21"/>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row>
    <row r="58" spans="2:49" ht="13.5">
      <c r="B58" s="21"/>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row>
  </sheetData>
  <sheetProtection/>
  <mergeCells count="49">
    <mergeCell ref="A3:C6"/>
    <mergeCell ref="AO3:AQ3"/>
    <mergeCell ref="AI3:AN3"/>
    <mergeCell ref="AR3:AT3"/>
    <mergeCell ref="AO4:AO6"/>
    <mergeCell ref="AP4:AP5"/>
    <mergeCell ref="AQ4:AQ5"/>
    <mergeCell ref="AR4:AR6"/>
    <mergeCell ref="AS4:AS5"/>
    <mergeCell ref="AT4:AT5"/>
    <mergeCell ref="AK5:AK6"/>
    <mergeCell ref="M3:V3"/>
    <mergeCell ref="M4:V4"/>
    <mergeCell ref="V5:V6"/>
    <mergeCell ref="X4:X6"/>
    <mergeCell ref="W3:AG3"/>
    <mergeCell ref="AA4:AA5"/>
    <mergeCell ref="AD4:AD5"/>
    <mergeCell ref="AE4:AE5"/>
    <mergeCell ref="AB4:AB5"/>
    <mergeCell ref="AF4:AF5"/>
    <mergeCell ref="I4:I6"/>
    <mergeCell ref="J4:J6"/>
    <mergeCell ref="K4:K6"/>
    <mergeCell ref="L4:L6"/>
    <mergeCell ref="D4:D6"/>
    <mergeCell ref="E4:E6"/>
    <mergeCell ref="F4:F6"/>
    <mergeCell ref="G4:G6"/>
    <mergeCell ref="AW4:AW5"/>
    <mergeCell ref="AL5:AL6"/>
    <mergeCell ref="H4:H6"/>
    <mergeCell ref="AH3:AH6"/>
    <mergeCell ref="W4:W6"/>
    <mergeCell ref="Y4:Y6"/>
    <mergeCell ref="Z4:Z5"/>
    <mergeCell ref="AG4:AG5"/>
    <mergeCell ref="AI5:AI6"/>
    <mergeCell ref="AJ5:AJ6"/>
    <mergeCell ref="A2:D2"/>
    <mergeCell ref="D3:F3"/>
    <mergeCell ref="G3:L3"/>
    <mergeCell ref="AM5:AM6"/>
    <mergeCell ref="AN5:AN6"/>
    <mergeCell ref="AU3:AW3"/>
    <mergeCell ref="AI4:AK4"/>
    <mergeCell ref="AL4:AN4"/>
    <mergeCell ref="AU4:AU6"/>
    <mergeCell ref="AV4:AV5"/>
  </mergeCells>
  <printOptions verticalCentered="1"/>
  <pageMargins left="0.7874015748031497" right="0.7874015748031497" top="0.5905511811023623" bottom="0.5905511811023623" header="0.5118110236220472" footer="0.5118110236220472"/>
  <pageSetup fitToWidth="3" horizontalDpi="600" verticalDpi="600" orientation="landscape" paperSize="9" scale="54" r:id="rId1"/>
  <colBreaks count="2" manualBreakCount="2">
    <brk id="22" max="52" man="1"/>
    <brk id="40" max="52" man="1"/>
  </colBreaks>
</worksheet>
</file>

<file path=xl/worksheets/sheet2.xml><?xml version="1.0" encoding="utf-8"?>
<worksheet xmlns="http://schemas.openxmlformats.org/spreadsheetml/2006/main" xmlns:r="http://schemas.openxmlformats.org/officeDocument/2006/relationships">
  <dimension ref="A1:AO58"/>
  <sheetViews>
    <sheetView zoomScale="70" zoomScaleNormal="70" zoomScalePageLayoutView="0" workbookViewId="0" topLeftCell="A1">
      <selection activeCell="T53" sqref="T53"/>
    </sheetView>
  </sheetViews>
  <sheetFormatPr defaultColWidth="9.00390625" defaultRowHeight="13.5"/>
  <cols>
    <col min="1" max="1" width="0.875" style="0" customWidth="1"/>
    <col min="2" max="2" width="12.625" style="0" customWidth="1"/>
    <col min="3" max="3" width="0.875" style="0" customWidth="1"/>
    <col min="4" max="4" width="11.875" style="0" customWidth="1"/>
    <col min="6" max="6" width="11.875" style="0" customWidth="1"/>
    <col min="8" max="8" width="11.875" style="0" customWidth="1"/>
    <col min="10" max="10" width="11.875" style="0" customWidth="1"/>
    <col min="12" max="12" width="11.875" style="0" customWidth="1"/>
    <col min="14" max="14" width="11.875" style="0" customWidth="1"/>
    <col min="16" max="16" width="11.875" style="0" customWidth="1"/>
    <col min="18" max="18" width="11.875" style="0" customWidth="1"/>
    <col min="20" max="20" width="11.875" style="0" customWidth="1"/>
    <col min="22" max="22" width="11.875" style="0" customWidth="1"/>
    <col min="23" max="23" width="9.00390625" style="34" customWidth="1"/>
    <col min="24" max="24" width="10.50390625" style="0" bestFit="1" customWidth="1"/>
  </cols>
  <sheetData>
    <row r="1" spans="1:23" ht="13.5">
      <c r="A1" s="1"/>
      <c r="B1" s="1"/>
      <c r="C1" s="1"/>
      <c r="D1" s="1"/>
      <c r="E1" s="1"/>
      <c r="F1" s="1"/>
      <c r="G1" s="1"/>
      <c r="H1" s="1"/>
      <c r="I1" s="1"/>
      <c r="J1" s="1"/>
      <c r="K1" s="1"/>
      <c r="L1" s="1"/>
      <c r="M1" s="1"/>
      <c r="N1" s="1"/>
      <c r="O1" s="1"/>
      <c r="P1" s="1"/>
      <c r="Q1" s="1"/>
      <c r="R1" s="1"/>
      <c r="S1" s="1"/>
      <c r="T1" s="1"/>
      <c r="U1" s="1"/>
      <c r="V1" s="1"/>
      <c r="W1" s="31"/>
    </row>
    <row r="2" spans="1:23" ht="15" thickBot="1">
      <c r="A2" s="235" t="s">
        <v>120</v>
      </c>
      <c r="B2" s="235"/>
      <c r="C2" s="235"/>
      <c r="D2" s="235"/>
      <c r="E2" s="235"/>
      <c r="F2" s="235"/>
      <c r="G2" s="235"/>
      <c r="H2" s="235"/>
      <c r="I2" s="235"/>
      <c r="J2" s="23"/>
      <c r="K2" s="1"/>
      <c r="L2" s="1"/>
      <c r="M2" s="1"/>
      <c r="N2" s="1"/>
      <c r="O2" s="1"/>
      <c r="P2" s="1"/>
      <c r="Q2" s="1"/>
      <c r="R2" s="1"/>
      <c r="S2" s="1"/>
      <c r="T2" s="1"/>
      <c r="U2" s="1"/>
      <c r="V2" s="1"/>
      <c r="W2" s="31"/>
    </row>
    <row r="3" spans="1:23" ht="13.5">
      <c r="A3" s="223" t="s">
        <v>111</v>
      </c>
      <c r="B3" s="224"/>
      <c r="C3" s="225"/>
      <c r="D3" s="232" t="s">
        <v>101</v>
      </c>
      <c r="E3" s="30"/>
      <c r="F3" s="216" t="s">
        <v>102</v>
      </c>
      <c r="G3" s="30"/>
      <c r="H3" s="216" t="s">
        <v>103</v>
      </c>
      <c r="I3" s="30"/>
      <c r="J3" s="222" t="s">
        <v>104</v>
      </c>
      <c r="K3" s="30"/>
      <c r="L3" s="222" t="s">
        <v>105</v>
      </c>
      <c r="M3" s="30"/>
      <c r="N3" s="222" t="s">
        <v>107</v>
      </c>
      <c r="O3" s="30"/>
      <c r="P3" s="222" t="s">
        <v>108</v>
      </c>
      <c r="Q3" s="30"/>
      <c r="R3" s="222" t="s">
        <v>119</v>
      </c>
      <c r="S3" s="30"/>
      <c r="T3" s="216" t="s">
        <v>118</v>
      </c>
      <c r="U3" s="30"/>
      <c r="V3" s="238" t="s">
        <v>109</v>
      </c>
      <c r="W3" s="32"/>
    </row>
    <row r="4" spans="1:23" ht="13.5">
      <c r="A4" s="226"/>
      <c r="B4" s="227"/>
      <c r="C4" s="228"/>
      <c r="D4" s="233"/>
      <c r="E4" s="219" t="s">
        <v>106</v>
      </c>
      <c r="F4" s="217"/>
      <c r="G4" s="219" t="s">
        <v>106</v>
      </c>
      <c r="H4" s="217"/>
      <c r="I4" s="219" t="s">
        <v>106</v>
      </c>
      <c r="J4" s="217"/>
      <c r="K4" s="219" t="s">
        <v>106</v>
      </c>
      <c r="L4" s="217"/>
      <c r="M4" s="219" t="s">
        <v>106</v>
      </c>
      <c r="N4" s="217"/>
      <c r="O4" s="219" t="s">
        <v>106</v>
      </c>
      <c r="P4" s="217"/>
      <c r="Q4" s="219" t="s">
        <v>106</v>
      </c>
      <c r="R4" s="217"/>
      <c r="S4" s="219" t="s">
        <v>106</v>
      </c>
      <c r="T4" s="217"/>
      <c r="U4" s="219" t="s">
        <v>106</v>
      </c>
      <c r="V4" s="239"/>
      <c r="W4" s="236"/>
    </row>
    <row r="5" spans="1:23" ht="13.5">
      <c r="A5" s="226"/>
      <c r="B5" s="227"/>
      <c r="C5" s="228"/>
      <c r="D5" s="233"/>
      <c r="E5" s="220"/>
      <c r="F5" s="217"/>
      <c r="G5" s="220"/>
      <c r="H5" s="217"/>
      <c r="I5" s="220"/>
      <c r="J5" s="217"/>
      <c r="K5" s="220"/>
      <c r="L5" s="217"/>
      <c r="M5" s="220"/>
      <c r="N5" s="217"/>
      <c r="O5" s="220"/>
      <c r="P5" s="217"/>
      <c r="Q5" s="220"/>
      <c r="R5" s="217"/>
      <c r="S5" s="220"/>
      <c r="T5" s="217"/>
      <c r="U5" s="220"/>
      <c r="V5" s="239"/>
      <c r="W5" s="237"/>
    </row>
    <row r="6" spans="1:24" ht="14.25" thickBot="1">
      <c r="A6" s="229"/>
      <c r="B6" s="230"/>
      <c r="C6" s="231"/>
      <c r="D6" s="234"/>
      <c r="E6" s="221"/>
      <c r="F6" s="218"/>
      <c r="G6" s="221"/>
      <c r="H6" s="218"/>
      <c r="I6" s="221"/>
      <c r="J6" s="218"/>
      <c r="K6" s="221"/>
      <c r="L6" s="218"/>
      <c r="M6" s="221"/>
      <c r="N6" s="218"/>
      <c r="O6" s="221"/>
      <c r="P6" s="218"/>
      <c r="Q6" s="221"/>
      <c r="R6" s="218"/>
      <c r="S6" s="221"/>
      <c r="T6" s="218"/>
      <c r="U6" s="221"/>
      <c r="V6" s="240"/>
      <c r="W6" s="237"/>
      <c r="X6" s="27"/>
    </row>
    <row r="7" spans="1:41" ht="13.5">
      <c r="A7" s="2"/>
      <c r="B7" s="3" t="s">
        <v>0</v>
      </c>
      <c r="C7" s="4"/>
      <c r="D7" s="74">
        <v>45209</v>
      </c>
      <c r="E7" s="75">
        <v>3.5859212396568356</v>
      </c>
      <c r="F7" s="76">
        <v>389380</v>
      </c>
      <c r="G7" s="75">
        <v>30.885133763135187</v>
      </c>
      <c r="H7" s="76">
        <v>389747</v>
      </c>
      <c r="I7" s="75">
        <v>30.914243743337227</v>
      </c>
      <c r="J7" s="76">
        <v>209256</v>
      </c>
      <c r="K7" s="75">
        <v>16.597923752474745</v>
      </c>
      <c r="L7" s="76">
        <v>93930</v>
      </c>
      <c r="M7" s="75">
        <v>7.450409919285243</v>
      </c>
      <c r="N7" s="76">
        <v>61747</v>
      </c>
      <c r="O7" s="75">
        <v>4.897694679932991</v>
      </c>
      <c r="P7" s="76">
        <v>24138</v>
      </c>
      <c r="Q7" s="75">
        <v>1.914595918574547</v>
      </c>
      <c r="R7" s="76">
        <v>21815</v>
      </c>
      <c r="S7" s="75">
        <v>1.730338468957815</v>
      </c>
      <c r="T7" s="76">
        <v>25514</v>
      </c>
      <c r="U7" s="75">
        <v>2.023738514645413</v>
      </c>
      <c r="V7" s="77">
        <v>1260736</v>
      </c>
      <c r="W7" s="33"/>
      <c r="X7" s="26"/>
      <c r="Y7" s="26"/>
      <c r="Z7" s="26"/>
      <c r="AA7" s="26"/>
      <c r="AB7" s="26"/>
      <c r="AC7" s="26"/>
      <c r="AD7" s="26"/>
      <c r="AE7" s="26"/>
      <c r="AF7" s="26"/>
      <c r="AG7" s="26"/>
      <c r="AH7" s="26"/>
      <c r="AI7" s="26"/>
      <c r="AJ7" s="26"/>
      <c r="AK7" s="26"/>
      <c r="AL7" s="26"/>
      <c r="AM7" s="26"/>
      <c r="AN7" s="26"/>
      <c r="AO7" s="26"/>
    </row>
    <row r="8" spans="1:40" ht="13.5">
      <c r="A8" s="5"/>
      <c r="B8" s="6" t="s">
        <v>1</v>
      </c>
      <c r="C8" s="7"/>
      <c r="D8" s="78">
        <v>14631</v>
      </c>
      <c r="E8" s="79">
        <v>4.049532107577892</v>
      </c>
      <c r="F8" s="80">
        <v>117232</v>
      </c>
      <c r="G8" s="79">
        <v>32.447183926975015</v>
      </c>
      <c r="H8" s="80">
        <v>102023</v>
      </c>
      <c r="I8" s="79">
        <v>28.23767440444394</v>
      </c>
      <c r="J8" s="80">
        <v>59352</v>
      </c>
      <c r="K8" s="79">
        <v>16.42730022889502</v>
      </c>
      <c r="L8" s="80">
        <v>29204</v>
      </c>
      <c r="M8" s="79">
        <v>8.083011118153562</v>
      </c>
      <c r="N8" s="80">
        <v>19627</v>
      </c>
      <c r="O8" s="79">
        <v>5.4323126700451985</v>
      </c>
      <c r="P8" s="80">
        <v>6922</v>
      </c>
      <c r="Q8" s="79">
        <v>1.915854093954902</v>
      </c>
      <c r="R8" s="80">
        <v>5923</v>
      </c>
      <c r="S8" s="79">
        <v>1.6393533369683448</v>
      </c>
      <c r="T8" s="80">
        <v>6387</v>
      </c>
      <c r="U8" s="79">
        <v>1.767778112986125</v>
      </c>
      <c r="V8" s="81">
        <v>361301</v>
      </c>
      <c r="W8" s="33"/>
      <c r="X8" s="26"/>
      <c r="Y8" s="26"/>
      <c r="Z8" s="26"/>
      <c r="AA8" s="26"/>
      <c r="AB8" s="26"/>
      <c r="AC8" s="26"/>
      <c r="AD8" s="26"/>
      <c r="AE8" s="26"/>
      <c r="AF8" s="26"/>
      <c r="AG8" s="26"/>
      <c r="AH8" s="26"/>
      <c r="AI8" s="26"/>
      <c r="AJ8" s="26"/>
      <c r="AK8" s="26"/>
      <c r="AL8" s="26"/>
      <c r="AM8" s="26"/>
      <c r="AN8" s="26"/>
    </row>
    <row r="9" spans="1:40" ht="13.5">
      <c r="A9" s="5"/>
      <c r="B9" s="6" t="s">
        <v>2</v>
      </c>
      <c r="C9" s="7"/>
      <c r="D9" s="78">
        <v>3595</v>
      </c>
      <c r="E9" s="79">
        <v>4.348720181932549</v>
      </c>
      <c r="F9" s="80">
        <v>28762</v>
      </c>
      <c r="G9" s="79">
        <v>34.792180771277884</v>
      </c>
      <c r="H9" s="80">
        <v>25050</v>
      </c>
      <c r="I9" s="79">
        <v>30.301930614022353</v>
      </c>
      <c r="J9" s="80">
        <v>12932</v>
      </c>
      <c r="K9" s="79">
        <v>15.643296075869745</v>
      </c>
      <c r="L9" s="80">
        <v>5783</v>
      </c>
      <c r="M9" s="79">
        <v>6.9954516862631255</v>
      </c>
      <c r="N9" s="80">
        <v>3497</v>
      </c>
      <c r="O9" s="79">
        <v>4.2301737068756955</v>
      </c>
      <c r="P9" s="80">
        <v>1182</v>
      </c>
      <c r="Q9" s="79">
        <v>1.4298156481347075</v>
      </c>
      <c r="R9" s="80">
        <v>908</v>
      </c>
      <c r="S9" s="79">
        <v>1.0983693811390138</v>
      </c>
      <c r="T9" s="80">
        <v>959</v>
      </c>
      <c r="U9" s="79">
        <v>1.1600619344849277</v>
      </c>
      <c r="V9" s="81">
        <v>82668</v>
      </c>
      <c r="W9" s="33"/>
      <c r="X9" s="26"/>
      <c r="Y9" s="26"/>
      <c r="Z9" s="26"/>
      <c r="AA9" s="26"/>
      <c r="AB9" s="26"/>
      <c r="AC9" s="26"/>
      <c r="AD9" s="26"/>
      <c r="AE9" s="26"/>
      <c r="AF9" s="26"/>
      <c r="AG9" s="26"/>
      <c r="AH9" s="26"/>
      <c r="AI9" s="26"/>
      <c r="AJ9" s="26"/>
      <c r="AK9" s="26"/>
      <c r="AL9" s="26"/>
      <c r="AM9" s="26"/>
      <c r="AN9" s="26"/>
    </row>
    <row r="10" spans="1:40" ht="13.5">
      <c r="A10" s="5"/>
      <c r="B10" s="6" t="s">
        <v>3</v>
      </c>
      <c r="C10" s="7"/>
      <c r="D10" s="78">
        <v>6665</v>
      </c>
      <c r="E10" s="79">
        <v>3.637365815855968</v>
      </c>
      <c r="F10" s="80">
        <v>53611</v>
      </c>
      <c r="G10" s="79">
        <v>29.257737247389993</v>
      </c>
      <c r="H10" s="80">
        <v>48045</v>
      </c>
      <c r="I10" s="79">
        <v>26.220141128702174</v>
      </c>
      <c r="J10" s="80">
        <v>28014</v>
      </c>
      <c r="K10" s="79">
        <v>15.288396994056876</v>
      </c>
      <c r="L10" s="80">
        <v>15511</v>
      </c>
      <c r="M10" s="79">
        <v>8.464993423817242</v>
      </c>
      <c r="N10" s="80">
        <v>12629</v>
      </c>
      <c r="O10" s="79">
        <v>6.892166975010506</v>
      </c>
      <c r="P10" s="80">
        <v>6090</v>
      </c>
      <c r="Q10" s="79">
        <v>3.3235645639254083</v>
      </c>
      <c r="R10" s="80">
        <v>5955</v>
      </c>
      <c r="S10" s="79">
        <v>3.2498894873851896</v>
      </c>
      <c r="T10" s="80">
        <v>6717</v>
      </c>
      <c r="U10" s="79">
        <v>3.665744363856645</v>
      </c>
      <c r="V10" s="81">
        <v>183237</v>
      </c>
      <c r="W10" s="33"/>
      <c r="X10" s="26"/>
      <c r="Y10" s="26"/>
      <c r="Z10" s="26"/>
      <c r="AA10" s="26"/>
      <c r="AB10" s="26"/>
      <c r="AC10" s="26"/>
      <c r="AD10" s="26"/>
      <c r="AE10" s="26"/>
      <c r="AF10" s="26"/>
      <c r="AG10" s="26"/>
      <c r="AH10" s="26"/>
      <c r="AI10" s="26"/>
      <c r="AJ10" s="26"/>
      <c r="AK10" s="26"/>
      <c r="AL10" s="26"/>
      <c r="AM10" s="26"/>
      <c r="AN10" s="26"/>
    </row>
    <row r="11" spans="1:40" ht="13.5">
      <c r="A11" s="5"/>
      <c r="B11" s="6" t="s">
        <v>4</v>
      </c>
      <c r="C11" s="7"/>
      <c r="D11" s="78">
        <v>1759</v>
      </c>
      <c r="E11" s="79">
        <v>3.6578011603485208</v>
      </c>
      <c r="F11" s="80">
        <v>14677</v>
      </c>
      <c r="G11" s="79">
        <v>30.520493252095072</v>
      </c>
      <c r="H11" s="80">
        <v>13212</v>
      </c>
      <c r="I11" s="79">
        <v>27.474058516500655</v>
      </c>
      <c r="J11" s="80">
        <v>7294</v>
      </c>
      <c r="K11" s="79">
        <v>15.167709871280335</v>
      </c>
      <c r="L11" s="80">
        <v>4034</v>
      </c>
      <c r="M11" s="79">
        <v>8.388612780469545</v>
      </c>
      <c r="N11" s="80">
        <v>3256</v>
      </c>
      <c r="O11" s="79">
        <v>6.770779180269916</v>
      </c>
      <c r="P11" s="80">
        <v>1497</v>
      </c>
      <c r="Q11" s="79">
        <v>3.1129780199213957</v>
      </c>
      <c r="R11" s="80">
        <v>1203</v>
      </c>
      <c r="S11" s="79">
        <v>2.501611595167294</v>
      </c>
      <c r="T11" s="80">
        <v>1157</v>
      </c>
      <c r="U11" s="79">
        <v>2.4059556239472646</v>
      </c>
      <c r="V11" s="81">
        <v>48089</v>
      </c>
      <c r="W11" s="33"/>
      <c r="X11" s="26"/>
      <c r="Y11" s="26"/>
      <c r="Z11" s="26"/>
      <c r="AA11" s="26"/>
      <c r="AB11" s="26"/>
      <c r="AC11" s="26"/>
      <c r="AD11" s="26"/>
      <c r="AE11" s="26"/>
      <c r="AF11" s="26"/>
      <c r="AG11" s="26"/>
      <c r="AH11" s="26"/>
      <c r="AI11" s="26"/>
      <c r="AJ11" s="26"/>
      <c r="AK11" s="26"/>
      <c r="AL11" s="26"/>
      <c r="AM11" s="26"/>
      <c r="AN11" s="26"/>
    </row>
    <row r="12" spans="1:40" ht="13.5">
      <c r="A12" s="5"/>
      <c r="B12" s="6" t="s">
        <v>5</v>
      </c>
      <c r="C12" s="7"/>
      <c r="D12" s="78">
        <v>6189</v>
      </c>
      <c r="E12" s="79">
        <v>3.4876251014335944</v>
      </c>
      <c r="F12" s="80">
        <v>48570</v>
      </c>
      <c r="G12" s="79">
        <v>27.37016499864755</v>
      </c>
      <c r="H12" s="80">
        <v>44950</v>
      </c>
      <c r="I12" s="79">
        <v>25.3302227030926</v>
      </c>
      <c r="J12" s="80">
        <v>29576</v>
      </c>
      <c r="K12" s="79">
        <v>16.666666666666664</v>
      </c>
      <c r="L12" s="80">
        <v>16701</v>
      </c>
      <c r="M12" s="79">
        <v>9.41134703813903</v>
      </c>
      <c r="N12" s="80">
        <v>13809</v>
      </c>
      <c r="O12" s="79">
        <v>7.78164728157966</v>
      </c>
      <c r="P12" s="80">
        <v>6256</v>
      </c>
      <c r="Q12" s="79">
        <v>3.525380939500496</v>
      </c>
      <c r="R12" s="80">
        <v>5777</v>
      </c>
      <c r="S12" s="79">
        <v>3.2554548733207103</v>
      </c>
      <c r="T12" s="80">
        <v>5628</v>
      </c>
      <c r="U12" s="79">
        <v>3.1714903976196918</v>
      </c>
      <c r="V12" s="81">
        <v>177456</v>
      </c>
      <c r="W12" s="33"/>
      <c r="X12" s="26"/>
      <c r="Y12" s="26"/>
      <c r="Z12" s="26"/>
      <c r="AA12" s="26"/>
      <c r="AB12" s="26"/>
      <c r="AC12" s="26"/>
      <c r="AD12" s="26"/>
      <c r="AE12" s="26"/>
      <c r="AF12" s="26"/>
      <c r="AG12" s="26"/>
      <c r="AH12" s="26"/>
      <c r="AI12" s="26"/>
      <c r="AJ12" s="26"/>
      <c r="AK12" s="26"/>
      <c r="AL12" s="26"/>
      <c r="AM12" s="26"/>
      <c r="AN12" s="26"/>
    </row>
    <row r="13" spans="1:40" ht="13.5">
      <c r="A13" s="5"/>
      <c r="B13" s="6" t="s">
        <v>6</v>
      </c>
      <c r="C13" s="7"/>
      <c r="D13" s="78">
        <v>1416</v>
      </c>
      <c r="E13" s="79">
        <v>4.289999091101888</v>
      </c>
      <c r="F13" s="80">
        <v>10978</v>
      </c>
      <c r="G13" s="79">
        <v>33.259611597539916</v>
      </c>
      <c r="H13" s="80">
        <v>9618</v>
      </c>
      <c r="I13" s="79">
        <v>29.139273487442058</v>
      </c>
      <c r="J13" s="80">
        <v>5233</v>
      </c>
      <c r="K13" s="79">
        <v>15.854212742751539</v>
      </c>
      <c r="L13" s="80">
        <v>2620</v>
      </c>
      <c r="M13" s="79">
        <v>7.93771018268852</v>
      </c>
      <c r="N13" s="80">
        <v>1683</v>
      </c>
      <c r="O13" s="79">
        <v>5.098918411246099</v>
      </c>
      <c r="P13" s="80">
        <v>601</v>
      </c>
      <c r="Q13" s="79">
        <v>1.8208258854182444</v>
      </c>
      <c r="R13" s="80">
        <v>448</v>
      </c>
      <c r="S13" s="79">
        <v>1.3572878480322357</v>
      </c>
      <c r="T13" s="80">
        <v>410</v>
      </c>
      <c r="U13" s="79">
        <v>1.2421607537795012</v>
      </c>
      <c r="V13" s="81">
        <v>33007</v>
      </c>
      <c r="W13" s="33"/>
      <c r="X13" s="26"/>
      <c r="Y13" s="26"/>
      <c r="Z13" s="26"/>
      <c r="AA13" s="26"/>
      <c r="AB13" s="26"/>
      <c r="AC13" s="26"/>
      <c r="AD13" s="26"/>
      <c r="AE13" s="26"/>
      <c r="AF13" s="26"/>
      <c r="AG13" s="26"/>
      <c r="AH13" s="26"/>
      <c r="AI13" s="26"/>
      <c r="AJ13" s="26"/>
      <c r="AK13" s="26"/>
      <c r="AL13" s="26"/>
      <c r="AM13" s="26"/>
      <c r="AN13" s="26"/>
    </row>
    <row r="14" spans="1:40" ht="13.5">
      <c r="A14" s="5"/>
      <c r="B14" s="6" t="s">
        <v>7</v>
      </c>
      <c r="C14" s="7"/>
      <c r="D14" s="78">
        <v>5906</v>
      </c>
      <c r="E14" s="79">
        <v>3.661046367468386</v>
      </c>
      <c r="F14" s="80">
        <v>51578</v>
      </c>
      <c r="G14" s="79">
        <v>31.972477064220183</v>
      </c>
      <c r="H14" s="80">
        <v>44582</v>
      </c>
      <c r="I14" s="79">
        <v>27.63575502107612</v>
      </c>
      <c r="J14" s="80">
        <v>26369</v>
      </c>
      <c r="K14" s="79">
        <v>16.34577237788247</v>
      </c>
      <c r="L14" s="80">
        <v>13272</v>
      </c>
      <c r="M14" s="79">
        <v>8.227126208777586</v>
      </c>
      <c r="N14" s="80">
        <v>9714</v>
      </c>
      <c r="O14" s="79">
        <v>6.021572030746343</v>
      </c>
      <c r="P14" s="80">
        <v>3794</v>
      </c>
      <c r="Q14" s="79">
        <v>2.351847260104141</v>
      </c>
      <c r="R14" s="80">
        <v>3192</v>
      </c>
      <c r="S14" s="79">
        <v>1.9786759236300522</v>
      </c>
      <c r="T14" s="80">
        <v>2913</v>
      </c>
      <c r="U14" s="79">
        <v>1.8057277460947188</v>
      </c>
      <c r="V14" s="81">
        <v>161320</v>
      </c>
      <c r="W14" s="33"/>
      <c r="X14" s="26"/>
      <c r="Y14" s="26"/>
      <c r="Z14" s="26"/>
      <c r="AA14" s="26"/>
      <c r="AB14" s="26"/>
      <c r="AC14" s="26"/>
      <c r="AD14" s="26"/>
      <c r="AE14" s="26"/>
      <c r="AF14" s="26"/>
      <c r="AG14" s="26"/>
      <c r="AH14" s="26"/>
      <c r="AI14" s="26"/>
      <c r="AJ14" s="26"/>
      <c r="AK14" s="26"/>
      <c r="AL14" s="26"/>
      <c r="AM14" s="26"/>
      <c r="AN14" s="26"/>
    </row>
    <row r="15" spans="1:40" ht="13.5">
      <c r="A15" s="5"/>
      <c r="B15" s="6" t="s">
        <v>8</v>
      </c>
      <c r="C15" s="7"/>
      <c r="D15" s="78">
        <v>1639</v>
      </c>
      <c r="E15" s="79">
        <v>4.485495347564314</v>
      </c>
      <c r="F15" s="80">
        <v>12471</v>
      </c>
      <c r="G15" s="79">
        <v>34.129720853858785</v>
      </c>
      <c r="H15" s="80">
        <v>10830</v>
      </c>
      <c r="I15" s="79">
        <v>29.638752052545158</v>
      </c>
      <c r="J15" s="80">
        <v>5707</v>
      </c>
      <c r="K15" s="79">
        <v>15.618500273672687</v>
      </c>
      <c r="L15" s="80">
        <v>2745</v>
      </c>
      <c r="M15" s="79">
        <v>7.512315270935961</v>
      </c>
      <c r="N15" s="80">
        <v>1761</v>
      </c>
      <c r="O15" s="79">
        <v>4.819376026272578</v>
      </c>
      <c r="P15" s="80">
        <v>559</v>
      </c>
      <c r="Q15" s="79">
        <v>1.5298303229337713</v>
      </c>
      <c r="R15" s="80">
        <v>437</v>
      </c>
      <c r="S15" s="79">
        <v>1.1959496442255062</v>
      </c>
      <c r="T15" s="80">
        <v>391</v>
      </c>
      <c r="U15" s="79">
        <v>1.0700602079912425</v>
      </c>
      <c r="V15" s="81">
        <v>36540</v>
      </c>
      <c r="W15" s="33"/>
      <c r="X15" s="26"/>
      <c r="Y15" s="26"/>
      <c r="Z15" s="26"/>
      <c r="AA15" s="26"/>
      <c r="AB15" s="26"/>
      <c r="AC15" s="26"/>
      <c r="AD15" s="26"/>
      <c r="AE15" s="26"/>
      <c r="AF15" s="26"/>
      <c r="AG15" s="26"/>
      <c r="AH15" s="26"/>
      <c r="AI15" s="26"/>
      <c r="AJ15" s="26"/>
      <c r="AK15" s="26"/>
      <c r="AL15" s="26"/>
      <c r="AM15" s="26"/>
      <c r="AN15" s="26"/>
    </row>
    <row r="16" spans="1:40" ht="13.5">
      <c r="A16" s="5"/>
      <c r="B16" s="6" t="s">
        <v>9</v>
      </c>
      <c r="C16" s="7"/>
      <c r="D16" s="78">
        <v>2524</v>
      </c>
      <c r="E16" s="79">
        <v>3.9380275537110134</v>
      </c>
      <c r="F16" s="80">
        <v>21468</v>
      </c>
      <c r="G16" s="79">
        <v>33.49507746555786</v>
      </c>
      <c r="H16" s="80">
        <v>19535</v>
      </c>
      <c r="I16" s="79">
        <v>30.47914748880533</v>
      </c>
      <c r="J16" s="80">
        <v>10286</v>
      </c>
      <c r="K16" s="79">
        <v>16.048554444323095</v>
      </c>
      <c r="L16" s="80">
        <v>4663</v>
      </c>
      <c r="M16" s="79">
        <v>7.275365484530292</v>
      </c>
      <c r="N16" s="80">
        <v>2964</v>
      </c>
      <c r="O16" s="79">
        <v>4.624529979872997</v>
      </c>
      <c r="P16" s="80">
        <v>1053</v>
      </c>
      <c r="Q16" s="79">
        <v>1.6429251244285645</v>
      </c>
      <c r="R16" s="80">
        <v>831</v>
      </c>
      <c r="S16" s="79">
        <v>1.2965534457741095</v>
      </c>
      <c r="T16" s="80">
        <v>769</v>
      </c>
      <c r="U16" s="79">
        <v>1.1998190129967392</v>
      </c>
      <c r="V16" s="81">
        <v>64093</v>
      </c>
      <c r="W16" s="33"/>
      <c r="X16" s="26"/>
      <c r="Y16" s="26"/>
      <c r="Z16" s="26"/>
      <c r="AA16" s="26"/>
      <c r="AB16" s="26"/>
      <c r="AC16" s="26"/>
      <c r="AD16" s="26"/>
      <c r="AE16" s="26"/>
      <c r="AF16" s="26"/>
      <c r="AG16" s="26"/>
      <c r="AH16" s="26"/>
      <c r="AI16" s="26"/>
      <c r="AJ16" s="26"/>
      <c r="AK16" s="26"/>
      <c r="AL16" s="26"/>
      <c r="AM16" s="26"/>
      <c r="AN16" s="26"/>
    </row>
    <row r="17" spans="1:40" ht="13.5">
      <c r="A17" s="5"/>
      <c r="B17" s="6" t="s">
        <v>10</v>
      </c>
      <c r="C17" s="7"/>
      <c r="D17" s="78">
        <v>7095</v>
      </c>
      <c r="E17" s="79">
        <v>3.9354573894521976</v>
      </c>
      <c r="F17" s="80">
        <v>57747</v>
      </c>
      <c r="G17" s="79">
        <v>32.031128663664</v>
      </c>
      <c r="H17" s="80">
        <v>50436</v>
      </c>
      <c r="I17" s="79">
        <v>27.975860309289786</v>
      </c>
      <c r="J17" s="80">
        <v>28877</v>
      </c>
      <c r="K17" s="79">
        <v>16.01750571320805</v>
      </c>
      <c r="L17" s="80">
        <v>15235</v>
      </c>
      <c r="M17" s="79">
        <v>8.450555789753944</v>
      </c>
      <c r="N17" s="80">
        <v>10726</v>
      </c>
      <c r="O17" s="79">
        <v>5.949501897006945</v>
      </c>
      <c r="P17" s="80">
        <v>4112</v>
      </c>
      <c r="Q17" s="79">
        <v>2.280845776663486</v>
      </c>
      <c r="R17" s="80">
        <v>3266</v>
      </c>
      <c r="S17" s="79">
        <v>1.8115861640522728</v>
      </c>
      <c r="T17" s="80">
        <v>2790</v>
      </c>
      <c r="U17" s="79">
        <v>1.547558296909321</v>
      </c>
      <c r="V17" s="81">
        <v>180284</v>
      </c>
      <c r="W17" s="33"/>
      <c r="X17" s="26"/>
      <c r="Y17" s="26"/>
      <c r="Z17" s="26"/>
      <c r="AA17" s="26"/>
      <c r="AB17" s="26"/>
      <c r="AC17" s="26"/>
      <c r="AD17" s="26"/>
      <c r="AE17" s="26"/>
      <c r="AF17" s="26"/>
      <c r="AG17" s="26"/>
      <c r="AH17" s="26"/>
      <c r="AI17" s="26"/>
      <c r="AJ17" s="26"/>
      <c r="AK17" s="26"/>
      <c r="AL17" s="26"/>
      <c r="AM17" s="26"/>
      <c r="AN17" s="26"/>
    </row>
    <row r="18" spans="1:40" ht="13.5">
      <c r="A18" s="5"/>
      <c r="B18" s="6" t="s">
        <v>11</v>
      </c>
      <c r="C18" s="7"/>
      <c r="D18" s="78">
        <v>4722</v>
      </c>
      <c r="E18" s="79">
        <v>3.5315234462643037</v>
      </c>
      <c r="F18" s="80">
        <v>39125</v>
      </c>
      <c r="G18" s="79">
        <v>29.261087428015852</v>
      </c>
      <c r="H18" s="80">
        <v>36650</v>
      </c>
      <c r="I18" s="79">
        <v>27.410066561962452</v>
      </c>
      <c r="J18" s="80">
        <v>22342</v>
      </c>
      <c r="K18" s="79">
        <v>16.70929623812729</v>
      </c>
      <c r="L18" s="80">
        <v>11891</v>
      </c>
      <c r="M18" s="79">
        <v>8.893126916460997</v>
      </c>
      <c r="N18" s="80">
        <v>8981</v>
      </c>
      <c r="O18" s="79">
        <v>6.716775110313365</v>
      </c>
      <c r="P18" s="80">
        <v>3887</v>
      </c>
      <c r="Q18" s="79">
        <v>2.907037618727096</v>
      </c>
      <c r="R18" s="80">
        <v>3343</v>
      </c>
      <c r="S18" s="79">
        <v>2.5001869718046517</v>
      </c>
      <c r="T18" s="80">
        <v>2769</v>
      </c>
      <c r="U18" s="79">
        <v>2.070899708323985</v>
      </c>
      <c r="V18" s="81">
        <v>133710</v>
      </c>
      <c r="W18" s="33"/>
      <c r="X18" s="26"/>
      <c r="Y18" s="26"/>
      <c r="Z18" s="26"/>
      <c r="AA18" s="26"/>
      <c r="AB18" s="26"/>
      <c r="AC18" s="26"/>
      <c r="AD18" s="26"/>
      <c r="AE18" s="26"/>
      <c r="AF18" s="26"/>
      <c r="AG18" s="26"/>
      <c r="AH18" s="26"/>
      <c r="AI18" s="26"/>
      <c r="AJ18" s="26"/>
      <c r="AK18" s="26"/>
      <c r="AL18" s="26"/>
      <c r="AM18" s="26"/>
      <c r="AN18" s="26"/>
    </row>
    <row r="19" spans="1:40" ht="13.5">
      <c r="A19" s="5"/>
      <c r="B19" s="6" t="s">
        <v>12</v>
      </c>
      <c r="C19" s="7"/>
      <c r="D19" s="78">
        <v>4620</v>
      </c>
      <c r="E19" s="79">
        <v>3.988259668508287</v>
      </c>
      <c r="F19" s="80">
        <v>38579</v>
      </c>
      <c r="G19" s="79">
        <v>33.303694751381215</v>
      </c>
      <c r="H19" s="80">
        <v>34417</v>
      </c>
      <c r="I19" s="79">
        <v>29.71080801104972</v>
      </c>
      <c r="J19" s="80">
        <v>18399</v>
      </c>
      <c r="K19" s="79">
        <v>15.883114640883978</v>
      </c>
      <c r="L19" s="80">
        <v>8543</v>
      </c>
      <c r="M19" s="79">
        <v>7.374827348066298</v>
      </c>
      <c r="N19" s="80">
        <v>5684</v>
      </c>
      <c r="O19" s="79">
        <v>4.906767955801105</v>
      </c>
      <c r="P19" s="80">
        <v>2024</v>
      </c>
      <c r="Q19" s="79">
        <v>1.7472375690607735</v>
      </c>
      <c r="R19" s="80">
        <v>1684</v>
      </c>
      <c r="S19" s="79">
        <v>1.453729281767956</v>
      </c>
      <c r="T19" s="80">
        <v>1890</v>
      </c>
      <c r="U19" s="79">
        <v>1.6315607734806632</v>
      </c>
      <c r="V19" s="81">
        <v>115840</v>
      </c>
      <c r="W19" s="33"/>
      <c r="X19" s="26"/>
      <c r="Y19" s="26"/>
      <c r="Z19" s="26"/>
      <c r="AA19" s="26"/>
      <c r="AB19" s="26"/>
      <c r="AC19" s="26"/>
      <c r="AD19" s="26"/>
      <c r="AE19" s="26"/>
      <c r="AF19" s="26"/>
      <c r="AG19" s="26"/>
      <c r="AH19" s="26"/>
      <c r="AI19" s="26"/>
      <c r="AJ19" s="26"/>
      <c r="AK19" s="26"/>
      <c r="AL19" s="26"/>
      <c r="AM19" s="26"/>
      <c r="AN19" s="26"/>
    </row>
    <row r="20" spans="1:40" ht="13.5">
      <c r="A20" s="5"/>
      <c r="B20" s="6" t="s">
        <v>13</v>
      </c>
      <c r="C20" s="7"/>
      <c r="D20" s="78">
        <v>1876</v>
      </c>
      <c r="E20" s="79">
        <v>4.2105263157894735</v>
      </c>
      <c r="F20" s="80">
        <v>15535</v>
      </c>
      <c r="G20" s="79">
        <v>34.867018291998654</v>
      </c>
      <c r="H20" s="80">
        <v>13493</v>
      </c>
      <c r="I20" s="79">
        <v>30.28391875210414</v>
      </c>
      <c r="J20" s="80">
        <v>6656</v>
      </c>
      <c r="K20" s="79">
        <v>14.938839636404444</v>
      </c>
      <c r="L20" s="80">
        <v>3138</v>
      </c>
      <c r="M20" s="79">
        <v>7.042980585792841</v>
      </c>
      <c r="N20" s="80">
        <v>2085</v>
      </c>
      <c r="O20" s="79">
        <v>4.679609471439793</v>
      </c>
      <c r="P20" s="80">
        <v>701</v>
      </c>
      <c r="Q20" s="79">
        <v>1.5733363258893505</v>
      </c>
      <c r="R20" s="80">
        <v>532</v>
      </c>
      <c r="S20" s="79">
        <v>1.1940298507462688</v>
      </c>
      <c r="T20" s="80">
        <v>539</v>
      </c>
      <c r="U20" s="79">
        <v>1.2097407698350353</v>
      </c>
      <c r="V20" s="81">
        <v>44555</v>
      </c>
      <c r="W20" s="33"/>
      <c r="X20" s="26"/>
      <c r="Y20" s="26"/>
      <c r="Z20" s="26"/>
      <c r="AA20" s="26"/>
      <c r="AB20" s="26"/>
      <c r="AC20" s="26"/>
      <c r="AD20" s="26"/>
      <c r="AE20" s="26"/>
      <c r="AF20" s="26"/>
      <c r="AG20" s="26"/>
      <c r="AH20" s="26"/>
      <c r="AI20" s="26"/>
      <c r="AJ20" s="26"/>
      <c r="AK20" s="26"/>
      <c r="AL20" s="26"/>
      <c r="AM20" s="26"/>
      <c r="AN20" s="26"/>
    </row>
    <row r="21" spans="1:40" ht="13.5">
      <c r="A21" s="5"/>
      <c r="B21" s="6" t="s">
        <v>14</v>
      </c>
      <c r="C21" s="7"/>
      <c r="D21" s="78">
        <v>2156</v>
      </c>
      <c r="E21" s="79">
        <v>4.478790144999793</v>
      </c>
      <c r="F21" s="80">
        <v>17042</v>
      </c>
      <c r="G21" s="79">
        <v>35.40238481033695</v>
      </c>
      <c r="H21" s="80">
        <v>13569</v>
      </c>
      <c r="I21" s="79">
        <v>28.18771033279322</v>
      </c>
      <c r="J21" s="80">
        <v>7040</v>
      </c>
      <c r="K21" s="79">
        <v>14.624620881631975</v>
      </c>
      <c r="L21" s="80">
        <v>3535</v>
      </c>
      <c r="M21" s="79">
        <v>7.343470854626283</v>
      </c>
      <c r="N21" s="80">
        <v>2331</v>
      </c>
      <c r="O21" s="79">
        <v>4.842328306119905</v>
      </c>
      <c r="P21" s="80">
        <v>855</v>
      </c>
      <c r="Q21" s="79">
        <v>1.7761435871868378</v>
      </c>
      <c r="R21" s="80">
        <v>751</v>
      </c>
      <c r="S21" s="79">
        <v>1.5600980514354565</v>
      </c>
      <c r="T21" s="80">
        <v>859</v>
      </c>
      <c r="U21" s="79">
        <v>1.7844530308695834</v>
      </c>
      <c r="V21" s="81">
        <v>48138</v>
      </c>
      <c r="W21" s="33"/>
      <c r="X21" s="26"/>
      <c r="Y21" s="26"/>
      <c r="Z21" s="26"/>
      <c r="AA21" s="26"/>
      <c r="AB21" s="26"/>
      <c r="AC21" s="26"/>
      <c r="AD21" s="26"/>
      <c r="AE21" s="26"/>
      <c r="AF21" s="26"/>
      <c r="AG21" s="26"/>
      <c r="AH21" s="26"/>
      <c r="AI21" s="26"/>
      <c r="AJ21" s="26"/>
      <c r="AK21" s="26"/>
      <c r="AL21" s="26"/>
      <c r="AM21" s="26"/>
      <c r="AN21" s="26"/>
    </row>
    <row r="22" spans="1:40" ht="13.5">
      <c r="A22" s="5"/>
      <c r="B22" s="6" t="s">
        <v>15</v>
      </c>
      <c r="C22" s="7"/>
      <c r="D22" s="78">
        <v>4029</v>
      </c>
      <c r="E22" s="79">
        <v>4.017990705467021</v>
      </c>
      <c r="F22" s="80">
        <v>34453</v>
      </c>
      <c r="G22" s="79">
        <v>34.35885673255281</v>
      </c>
      <c r="H22" s="80">
        <v>30036</v>
      </c>
      <c r="I22" s="79">
        <v>29.953926242096657</v>
      </c>
      <c r="J22" s="80">
        <v>15623</v>
      </c>
      <c r="K22" s="79">
        <v>15.580309950734986</v>
      </c>
      <c r="L22" s="80">
        <v>7317</v>
      </c>
      <c r="M22" s="79">
        <v>7.29700620300377</v>
      </c>
      <c r="N22" s="80">
        <v>4672</v>
      </c>
      <c r="O22" s="79">
        <v>4.6592336996629236</v>
      </c>
      <c r="P22" s="80">
        <v>1684</v>
      </c>
      <c r="Q22" s="79">
        <v>1.6793984482517903</v>
      </c>
      <c r="R22" s="80">
        <v>1286</v>
      </c>
      <c r="S22" s="79">
        <v>1.2824859883918065</v>
      </c>
      <c r="T22" s="80">
        <v>1174</v>
      </c>
      <c r="U22" s="79">
        <v>1.1707920298382433</v>
      </c>
      <c r="V22" s="81">
        <v>100274</v>
      </c>
      <c r="W22" s="33"/>
      <c r="X22" s="26"/>
      <c r="Y22" s="26"/>
      <c r="Z22" s="26"/>
      <c r="AA22" s="26"/>
      <c r="AB22" s="26"/>
      <c r="AC22" s="26"/>
      <c r="AD22" s="26"/>
      <c r="AE22" s="26"/>
      <c r="AF22" s="26"/>
      <c r="AG22" s="26"/>
      <c r="AH22" s="26"/>
      <c r="AI22" s="26"/>
      <c r="AJ22" s="26"/>
      <c r="AK22" s="26"/>
      <c r="AL22" s="26"/>
      <c r="AM22" s="26"/>
      <c r="AN22" s="26"/>
    </row>
    <row r="23" spans="1:40" ht="13.5">
      <c r="A23" s="5"/>
      <c r="B23" s="6" t="s">
        <v>16</v>
      </c>
      <c r="C23" s="7"/>
      <c r="D23" s="78">
        <v>2058</v>
      </c>
      <c r="E23" s="79">
        <v>4.510783798001052</v>
      </c>
      <c r="F23" s="80">
        <v>16677</v>
      </c>
      <c r="G23" s="79">
        <v>36.55312993161494</v>
      </c>
      <c r="H23" s="80">
        <v>12645</v>
      </c>
      <c r="I23" s="79">
        <v>27.71567596002104</v>
      </c>
      <c r="J23" s="80">
        <v>6692</v>
      </c>
      <c r="K23" s="79">
        <v>14.667718744520428</v>
      </c>
      <c r="L23" s="80">
        <v>3186</v>
      </c>
      <c r="M23" s="79">
        <v>6.9831667543398215</v>
      </c>
      <c r="N23" s="80">
        <v>2289</v>
      </c>
      <c r="O23" s="79">
        <v>5.017096265123619</v>
      </c>
      <c r="P23" s="80">
        <v>820</v>
      </c>
      <c r="Q23" s="79">
        <v>1.797299666842013</v>
      </c>
      <c r="R23" s="80">
        <v>623</v>
      </c>
      <c r="S23" s="79">
        <v>1.3655093810275294</v>
      </c>
      <c r="T23" s="80">
        <v>634</v>
      </c>
      <c r="U23" s="79">
        <v>1.3896194985095562</v>
      </c>
      <c r="V23" s="81">
        <v>45624</v>
      </c>
      <c r="W23" s="33"/>
      <c r="X23" s="26"/>
      <c r="Y23" s="26"/>
      <c r="Z23" s="26"/>
      <c r="AA23" s="26"/>
      <c r="AB23" s="26"/>
      <c r="AC23" s="26"/>
      <c r="AD23" s="26"/>
      <c r="AE23" s="26"/>
      <c r="AF23" s="26"/>
      <c r="AG23" s="26"/>
      <c r="AH23" s="26"/>
      <c r="AI23" s="26"/>
      <c r="AJ23" s="26"/>
      <c r="AK23" s="26"/>
      <c r="AL23" s="26"/>
      <c r="AM23" s="26"/>
      <c r="AN23" s="26"/>
    </row>
    <row r="24" spans="1:40" ht="13.5">
      <c r="A24" s="5"/>
      <c r="B24" s="6" t="s">
        <v>17</v>
      </c>
      <c r="C24" s="7"/>
      <c r="D24" s="78">
        <v>2134</v>
      </c>
      <c r="E24" s="79">
        <v>4.307456299705301</v>
      </c>
      <c r="F24" s="80">
        <v>17339</v>
      </c>
      <c r="G24" s="79">
        <v>34.99858705744621</v>
      </c>
      <c r="H24" s="80">
        <v>15115</v>
      </c>
      <c r="I24" s="79">
        <v>30.509466715110413</v>
      </c>
      <c r="J24" s="80">
        <v>7753</v>
      </c>
      <c r="K24" s="79">
        <v>15.649348027935892</v>
      </c>
      <c r="L24" s="80">
        <v>3314</v>
      </c>
      <c r="M24" s="79">
        <v>6.689273747527351</v>
      </c>
      <c r="N24" s="80">
        <v>2042</v>
      </c>
      <c r="O24" s="79">
        <v>4.121755278349683</v>
      </c>
      <c r="P24" s="80">
        <v>708</v>
      </c>
      <c r="Q24" s="79">
        <v>1.42909046869323</v>
      </c>
      <c r="R24" s="80">
        <v>573</v>
      </c>
      <c r="S24" s="79">
        <v>1.156594404747487</v>
      </c>
      <c r="T24" s="80">
        <v>564</v>
      </c>
      <c r="U24" s="79">
        <v>1.1384280004844376</v>
      </c>
      <c r="V24" s="81">
        <v>49542</v>
      </c>
      <c r="W24" s="33"/>
      <c r="X24" s="26"/>
      <c r="Y24" s="26"/>
      <c r="Z24" s="26"/>
      <c r="AA24" s="26"/>
      <c r="AB24" s="26"/>
      <c r="AC24" s="26"/>
      <c r="AD24" s="26"/>
      <c r="AE24" s="26"/>
      <c r="AF24" s="26"/>
      <c r="AG24" s="26"/>
      <c r="AH24" s="26"/>
      <c r="AI24" s="26"/>
      <c r="AJ24" s="26"/>
      <c r="AK24" s="26"/>
      <c r="AL24" s="26"/>
      <c r="AM24" s="26"/>
      <c r="AN24" s="26"/>
    </row>
    <row r="25" spans="1:40" ht="13.5">
      <c r="A25" s="5"/>
      <c r="B25" s="6" t="s">
        <v>18</v>
      </c>
      <c r="C25" s="7"/>
      <c r="D25" s="78">
        <v>2176</v>
      </c>
      <c r="E25" s="79">
        <v>4.086231503042139</v>
      </c>
      <c r="F25" s="80">
        <v>18386</v>
      </c>
      <c r="G25" s="79">
        <v>34.52640276421543</v>
      </c>
      <c r="H25" s="80">
        <v>16230</v>
      </c>
      <c r="I25" s="79">
        <v>30.47772853601743</v>
      </c>
      <c r="J25" s="80">
        <v>8446</v>
      </c>
      <c r="K25" s="79">
        <v>15.860437166679187</v>
      </c>
      <c r="L25" s="80">
        <v>3681</v>
      </c>
      <c r="M25" s="79">
        <v>6.912416435063472</v>
      </c>
      <c r="N25" s="80">
        <v>2345</v>
      </c>
      <c r="O25" s="79">
        <v>4.4035904754751</v>
      </c>
      <c r="P25" s="80">
        <v>803</v>
      </c>
      <c r="Q25" s="79">
        <v>1.507924584992113</v>
      </c>
      <c r="R25" s="80">
        <v>638</v>
      </c>
      <c r="S25" s="79">
        <v>1.1980770675279802</v>
      </c>
      <c r="T25" s="80">
        <v>547</v>
      </c>
      <c r="U25" s="79">
        <v>1.0271914669871554</v>
      </c>
      <c r="V25" s="81">
        <v>53252</v>
      </c>
      <c r="W25" s="33"/>
      <c r="X25" s="26"/>
      <c r="Y25" s="26"/>
      <c r="Z25" s="26"/>
      <c r="AA25" s="26"/>
      <c r="AB25" s="26"/>
      <c r="AC25" s="26"/>
      <c r="AD25" s="26"/>
      <c r="AE25" s="26"/>
      <c r="AF25" s="26"/>
      <c r="AG25" s="26"/>
      <c r="AH25" s="26"/>
      <c r="AI25" s="26"/>
      <c r="AJ25" s="26"/>
      <c r="AK25" s="26"/>
      <c r="AL25" s="26"/>
      <c r="AM25" s="26"/>
      <c r="AN25" s="26"/>
    </row>
    <row r="26" spans="1:40" ht="13.5">
      <c r="A26" s="5"/>
      <c r="B26" s="6" t="s">
        <v>19</v>
      </c>
      <c r="C26" s="7"/>
      <c r="D26" s="78">
        <v>3343</v>
      </c>
      <c r="E26" s="79">
        <v>4.138144457510676</v>
      </c>
      <c r="F26" s="80">
        <v>26267</v>
      </c>
      <c r="G26" s="79">
        <v>32.514699511047844</v>
      </c>
      <c r="H26" s="80">
        <v>23121</v>
      </c>
      <c r="I26" s="79">
        <v>28.62041220523612</v>
      </c>
      <c r="J26" s="80">
        <v>13066</v>
      </c>
      <c r="K26" s="79">
        <v>16.173794640094076</v>
      </c>
      <c r="L26" s="80">
        <v>6498</v>
      </c>
      <c r="M26" s="79">
        <v>8.043572445379711</v>
      </c>
      <c r="N26" s="80">
        <v>4472</v>
      </c>
      <c r="O26" s="79">
        <v>5.535681128922448</v>
      </c>
      <c r="P26" s="80">
        <v>1549</v>
      </c>
      <c r="Q26" s="79">
        <v>1.9174351674196943</v>
      </c>
      <c r="R26" s="80">
        <v>1230</v>
      </c>
      <c r="S26" s="79">
        <v>1.5225598811660581</v>
      </c>
      <c r="T26" s="80">
        <v>1239</v>
      </c>
      <c r="U26" s="79">
        <v>1.5337005632233707</v>
      </c>
      <c r="V26" s="81">
        <v>80785</v>
      </c>
      <c r="W26" s="33"/>
      <c r="X26" s="26"/>
      <c r="Y26" s="26"/>
      <c r="Z26" s="26"/>
      <c r="AA26" s="26"/>
      <c r="AB26" s="26"/>
      <c r="AC26" s="26"/>
      <c r="AD26" s="26"/>
      <c r="AE26" s="26"/>
      <c r="AF26" s="26"/>
      <c r="AG26" s="26"/>
      <c r="AH26" s="26"/>
      <c r="AI26" s="26"/>
      <c r="AJ26" s="26"/>
      <c r="AK26" s="26"/>
      <c r="AL26" s="26"/>
      <c r="AM26" s="26"/>
      <c r="AN26" s="26"/>
    </row>
    <row r="27" spans="1:40" ht="13.5">
      <c r="A27" s="5"/>
      <c r="B27" s="6" t="s">
        <v>20</v>
      </c>
      <c r="C27" s="7"/>
      <c r="D27" s="78">
        <v>2247</v>
      </c>
      <c r="E27" s="79">
        <v>3.612540192926045</v>
      </c>
      <c r="F27" s="80">
        <v>18548</v>
      </c>
      <c r="G27" s="79">
        <v>29.819935691318328</v>
      </c>
      <c r="H27" s="80">
        <v>15659</v>
      </c>
      <c r="I27" s="79">
        <v>25.175241157556272</v>
      </c>
      <c r="J27" s="80">
        <v>9258</v>
      </c>
      <c r="K27" s="79">
        <v>14.884244372990354</v>
      </c>
      <c r="L27" s="80">
        <v>5405</v>
      </c>
      <c r="M27" s="79">
        <v>8.689710610932476</v>
      </c>
      <c r="N27" s="80">
        <v>4500</v>
      </c>
      <c r="O27" s="79">
        <v>7.234726688102894</v>
      </c>
      <c r="P27" s="80">
        <v>2111</v>
      </c>
      <c r="Q27" s="79">
        <v>3.3938906752411575</v>
      </c>
      <c r="R27" s="80">
        <v>2001</v>
      </c>
      <c r="S27" s="79">
        <v>3.217041800643087</v>
      </c>
      <c r="T27" s="80">
        <v>2471</v>
      </c>
      <c r="U27" s="79">
        <v>3.972668810289389</v>
      </c>
      <c r="V27" s="81">
        <v>62200</v>
      </c>
      <c r="W27" s="33"/>
      <c r="X27" s="26"/>
      <c r="Y27" s="26"/>
      <c r="Z27" s="26"/>
      <c r="AA27" s="26"/>
      <c r="AB27" s="26"/>
      <c r="AC27" s="26"/>
      <c r="AD27" s="26"/>
      <c r="AE27" s="26"/>
      <c r="AF27" s="26"/>
      <c r="AG27" s="26"/>
      <c r="AH27" s="26"/>
      <c r="AI27" s="26"/>
      <c r="AJ27" s="26"/>
      <c r="AK27" s="26"/>
      <c r="AL27" s="26"/>
      <c r="AM27" s="26"/>
      <c r="AN27" s="26"/>
    </row>
    <row r="28" spans="1:40" ht="13.5">
      <c r="A28" s="5"/>
      <c r="B28" s="6" t="s">
        <v>21</v>
      </c>
      <c r="C28" s="7"/>
      <c r="D28" s="78">
        <v>1227</v>
      </c>
      <c r="E28" s="79">
        <v>4.045632892611032</v>
      </c>
      <c r="F28" s="80">
        <v>10607</v>
      </c>
      <c r="G28" s="79">
        <v>34.97312802927891</v>
      </c>
      <c r="H28" s="80">
        <v>8940</v>
      </c>
      <c r="I28" s="79">
        <v>29.476738435161064</v>
      </c>
      <c r="J28" s="80">
        <v>4684</v>
      </c>
      <c r="K28" s="79">
        <v>15.443964522404299</v>
      </c>
      <c r="L28" s="80">
        <v>2216</v>
      </c>
      <c r="M28" s="79">
        <v>7.306538296679746</v>
      </c>
      <c r="N28" s="80">
        <v>1406</v>
      </c>
      <c r="O28" s="79">
        <v>4.635827096178575</v>
      </c>
      <c r="P28" s="80">
        <v>485</v>
      </c>
      <c r="Q28" s="79">
        <v>1.5991295459790957</v>
      </c>
      <c r="R28" s="80">
        <v>397</v>
      </c>
      <c r="S28" s="79">
        <v>1.3089782056777342</v>
      </c>
      <c r="T28" s="80">
        <v>367</v>
      </c>
      <c r="U28" s="79">
        <v>1.2100629760295427</v>
      </c>
      <c r="V28" s="81">
        <v>30329</v>
      </c>
      <c r="W28" s="33"/>
      <c r="X28" s="26"/>
      <c r="Y28" s="26"/>
      <c r="Z28" s="26"/>
      <c r="AA28" s="26"/>
      <c r="AB28" s="26"/>
      <c r="AC28" s="26"/>
      <c r="AD28" s="26"/>
      <c r="AE28" s="26"/>
      <c r="AF28" s="26"/>
      <c r="AG28" s="26"/>
      <c r="AH28" s="26"/>
      <c r="AI28" s="26"/>
      <c r="AJ28" s="26"/>
      <c r="AK28" s="26"/>
      <c r="AL28" s="26"/>
      <c r="AM28" s="26"/>
      <c r="AN28" s="26"/>
    </row>
    <row r="29" spans="1:40" ht="13.5">
      <c r="A29" s="5"/>
      <c r="B29" s="6" t="s">
        <v>22</v>
      </c>
      <c r="C29" s="7"/>
      <c r="D29" s="78">
        <v>1999</v>
      </c>
      <c r="E29" s="79">
        <v>4.241729793960999</v>
      </c>
      <c r="F29" s="80">
        <v>16820</v>
      </c>
      <c r="G29" s="79">
        <v>35.690792963693845</v>
      </c>
      <c r="H29" s="80">
        <v>13847</v>
      </c>
      <c r="I29" s="79">
        <v>29.382307382180066</v>
      </c>
      <c r="J29" s="80">
        <v>7146</v>
      </c>
      <c r="K29" s="79">
        <v>15.16328219492011</v>
      </c>
      <c r="L29" s="80">
        <v>3238</v>
      </c>
      <c r="M29" s="79">
        <v>6.870795934390052</v>
      </c>
      <c r="N29" s="80">
        <v>2136</v>
      </c>
      <c r="O29" s="79">
        <v>4.532433636768731</v>
      </c>
      <c r="P29" s="80">
        <v>716</v>
      </c>
      <c r="Q29" s="79">
        <v>1.5192989156958856</v>
      </c>
      <c r="R29" s="80">
        <v>631</v>
      </c>
      <c r="S29" s="79">
        <v>1.338935217603497</v>
      </c>
      <c r="T29" s="80">
        <v>594</v>
      </c>
      <c r="U29" s="79">
        <v>1.2604239607868102</v>
      </c>
      <c r="V29" s="81">
        <v>47127</v>
      </c>
      <c r="W29" s="33"/>
      <c r="X29" s="26"/>
      <c r="Y29" s="26"/>
      <c r="Z29" s="26"/>
      <c r="AA29" s="26"/>
      <c r="AB29" s="26"/>
      <c r="AC29" s="26"/>
      <c r="AD29" s="26"/>
      <c r="AE29" s="26"/>
      <c r="AF29" s="26"/>
      <c r="AG29" s="26"/>
      <c r="AH29" s="26"/>
      <c r="AI29" s="26"/>
      <c r="AJ29" s="26"/>
      <c r="AK29" s="26"/>
      <c r="AL29" s="26"/>
      <c r="AM29" s="26"/>
      <c r="AN29" s="26"/>
    </row>
    <row r="30" spans="1:40" ht="13.5">
      <c r="A30" s="5"/>
      <c r="B30" s="6" t="s">
        <v>23</v>
      </c>
      <c r="C30" s="7"/>
      <c r="D30" s="78">
        <v>2197</v>
      </c>
      <c r="E30" s="79">
        <v>4.229392060986409</v>
      </c>
      <c r="F30" s="80">
        <v>18393</v>
      </c>
      <c r="G30" s="79">
        <v>35.407923612982714</v>
      </c>
      <c r="H30" s="80">
        <v>16568</v>
      </c>
      <c r="I30" s="79">
        <v>31.894659839063642</v>
      </c>
      <c r="J30" s="80">
        <v>7909</v>
      </c>
      <c r="K30" s="79">
        <v>15.22542640434297</v>
      </c>
      <c r="L30" s="80">
        <v>3244</v>
      </c>
      <c r="M30" s="79">
        <v>6.244946675393678</v>
      </c>
      <c r="N30" s="80">
        <v>1839</v>
      </c>
      <c r="O30" s="79">
        <v>3.54021483848612</v>
      </c>
      <c r="P30" s="80">
        <v>691</v>
      </c>
      <c r="Q30" s="79">
        <v>1.3302275439879874</v>
      </c>
      <c r="R30" s="80">
        <v>549</v>
      </c>
      <c r="S30" s="79">
        <v>1.0568667462364763</v>
      </c>
      <c r="T30" s="80">
        <v>556</v>
      </c>
      <c r="U30" s="79">
        <v>1.0703422785200014</v>
      </c>
      <c r="V30" s="81">
        <v>51946</v>
      </c>
      <c r="W30" s="33"/>
      <c r="X30" s="26"/>
      <c r="Y30" s="26"/>
      <c r="Z30" s="26"/>
      <c r="AA30" s="26"/>
      <c r="AB30" s="26"/>
      <c r="AC30" s="26"/>
      <c r="AD30" s="26"/>
      <c r="AE30" s="26"/>
      <c r="AF30" s="26"/>
      <c r="AG30" s="26"/>
      <c r="AH30" s="26"/>
      <c r="AI30" s="26"/>
      <c r="AJ30" s="26"/>
      <c r="AK30" s="26"/>
      <c r="AL30" s="26"/>
      <c r="AM30" s="26"/>
      <c r="AN30" s="26"/>
    </row>
    <row r="31" spans="1:40" ht="13.5">
      <c r="A31" s="5"/>
      <c r="B31" s="6" t="s">
        <v>24</v>
      </c>
      <c r="C31" s="7"/>
      <c r="D31" s="78">
        <v>1445</v>
      </c>
      <c r="E31" s="79">
        <v>3.5240464344941955</v>
      </c>
      <c r="F31" s="80">
        <v>13107</v>
      </c>
      <c r="G31" s="79">
        <v>31.965174129353237</v>
      </c>
      <c r="H31" s="80">
        <v>12348</v>
      </c>
      <c r="I31" s="79">
        <v>30.114135206321336</v>
      </c>
      <c r="J31" s="80">
        <v>7181</v>
      </c>
      <c r="K31" s="79">
        <v>17.512925568237243</v>
      </c>
      <c r="L31" s="80">
        <v>3110</v>
      </c>
      <c r="M31" s="79">
        <v>7.584625890157058</v>
      </c>
      <c r="N31" s="80">
        <v>2004</v>
      </c>
      <c r="O31" s="79">
        <v>4.8873280655545805</v>
      </c>
      <c r="P31" s="80">
        <v>695</v>
      </c>
      <c r="Q31" s="79">
        <v>1.6949565896010144</v>
      </c>
      <c r="R31" s="80">
        <v>597</v>
      </c>
      <c r="S31" s="79">
        <v>1.4559555165349722</v>
      </c>
      <c r="T31" s="80">
        <v>517</v>
      </c>
      <c r="U31" s="79">
        <v>1.2608525997463662</v>
      </c>
      <c r="V31" s="81">
        <v>41004</v>
      </c>
      <c r="W31" s="33"/>
      <c r="X31" s="26"/>
      <c r="Y31" s="26"/>
      <c r="Z31" s="26"/>
      <c r="AA31" s="26"/>
      <c r="AB31" s="26"/>
      <c r="AC31" s="26"/>
      <c r="AD31" s="26"/>
      <c r="AE31" s="26"/>
      <c r="AF31" s="26"/>
      <c r="AG31" s="26"/>
      <c r="AH31" s="26"/>
      <c r="AI31" s="26"/>
      <c r="AJ31" s="26"/>
      <c r="AK31" s="26"/>
      <c r="AL31" s="26"/>
      <c r="AM31" s="26"/>
      <c r="AN31" s="26"/>
    </row>
    <row r="32" spans="1:40" ht="13.5">
      <c r="A32" s="5"/>
      <c r="B32" s="6" t="s">
        <v>25</v>
      </c>
      <c r="C32" s="7"/>
      <c r="D32" s="78">
        <v>1004</v>
      </c>
      <c r="E32" s="79">
        <v>3.9618025412358935</v>
      </c>
      <c r="F32" s="80">
        <v>8090</v>
      </c>
      <c r="G32" s="79">
        <v>31.9232894009944</v>
      </c>
      <c r="H32" s="80">
        <v>7102</v>
      </c>
      <c r="I32" s="79">
        <v>28.024623155236366</v>
      </c>
      <c r="J32" s="80">
        <v>4162</v>
      </c>
      <c r="K32" s="79">
        <v>16.42332886117907</v>
      </c>
      <c r="L32" s="80">
        <v>2017</v>
      </c>
      <c r="M32" s="79">
        <v>7.959119248678085</v>
      </c>
      <c r="N32" s="80">
        <v>1502</v>
      </c>
      <c r="O32" s="79">
        <v>5.926919737984374</v>
      </c>
      <c r="P32" s="80">
        <v>530</v>
      </c>
      <c r="Q32" s="79">
        <v>2.0913897877042062</v>
      </c>
      <c r="R32" s="80">
        <v>483</v>
      </c>
      <c r="S32" s="79">
        <v>1.9059269197379844</v>
      </c>
      <c r="T32" s="80">
        <v>452</v>
      </c>
      <c r="U32" s="79">
        <v>1.783600347249625</v>
      </c>
      <c r="V32" s="81">
        <v>25342</v>
      </c>
      <c r="W32" s="33"/>
      <c r="X32" s="26"/>
      <c r="Y32" s="26"/>
      <c r="Z32" s="26"/>
      <c r="AA32" s="26"/>
      <c r="AB32" s="26"/>
      <c r="AC32" s="26"/>
      <c r="AD32" s="26"/>
      <c r="AE32" s="26"/>
      <c r="AF32" s="26"/>
      <c r="AG32" s="26"/>
      <c r="AH32" s="26"/>
      <c r="AI32" s="26"/>
      <c r="AJ32" s="26"/>
      <c r="AK32" s="26"/>
      <c r="AL32" s="26"/>
      <c r="AM32" s="26"/>
      <c r="AN32" s="26"/>
    </row>
    <row r="33" spans="1:40" ht="13.5">
      <c r="A33" s="5"/>
      <c r="B33" s="6" t="s">
        <v>26</v>
      </c>
      <c r="C33" s="7"/>
      <c r="D33" s="78">
        <v>1182</v>
      </c>
      <c r="E33" s="79">
        <v>4.183034292387727</v>
      </c>
      <c r="F33" s="80">
        <v>9797</v>
      </c>
      <c r="G33" s="79">
        <v>34.671054959832965</v>
      </c>
      <c r="H33" s="80">
        <v>8124</v>
      </c>
      <c r="I33" s="79">
        <v>28.750398131436462</v>
      </c>
      <c r="J33" s="80">
        <v>4359</v>
      </c>
      <c r="K33" s="79">
        <v>15.426266057967938</v>
      </c>
      <c r="L33" s="80">
        <v>2116</v>
      </c>
      <c r="M33" s="79">
        <v>7.488409951516438</v>
      </c>
      <c r="N33" s="80">
        <v>1323</v>
      </c>
      <c r="O33" s="79">
        <v>4.6820256927487</v>
      </c>
      <c r="P33" s="80">
        <v>483</v>
      </c>
      <c r="Q33" s="79">
        <v>1.7093109671939697</v>
      </c>
      <c r="R33" s="80">
        <v>393</v>
      </c>
      <c r="S33" s="79">
        <v>1.3908058180273914</v>
      </c>
      <c r="T33" s="80">
        <v>480</v>
      </c>
      <c r="U33" s="79">
        <v>1.6986941288884172</v>
      </c>
      <c r="V33" s="81">
        <v>28257</v>
      </c>
      <c r="W33" s="33"/>
      <c r="X33" s="26"/>
      <c r="Y33" s="26"/>
      <c r="Z33" s="26"/>
      <c r="AA33" s="26"/>
      <c r="AB33" s="26"/>
      <c r="AC33" s="26"/>
      <c r="AD33" s="26"/>
      <c r="AE33" s="26"/>
      <c r="AF33" s="26"/>
      <c r="AG33" s="26"/>
      <c r="AH33" s="26"/>
      <c r="AI33" s="26"/>
      <c r="AJ33" s="26"/>
      <c r="AK33" s="26"/>
      <c r="AL33" s="26"/>
      <c r="AM33" s="26"/>
      <c r="AN33" s="26"/>
    </row>
    <row r="34" spans="1:40" ht="13.5">
      <c r="A34" s="5"/>
      <c r="B34" s="6" t="s">
        <v>27</v>
      </c>
      <c r="C34" s="7"/>
      <c r="D34" s="78">
        <v>8593</v>
      </c>
      <c r="E34" s="79">
        <v>4.000204828363143</v>
      </c>
      <c r="F34" s="80">
        <v>72158</v>
      </c>
      <c r="G34" s="79">
        <v>33.59092051728472</v>
      </c>
      <c r="H34" s="80">
        <v>67386</v>
      </c>
      <c r="I34" s="79">
        <v>31.369463815207578</v>
      </c>
      <c r="J34" s="80">
        <v>34086</v>
      </c>
      <c r="K34" s="79">
        <v>15.867680877410226</v>
      </c>
      <c r="L34" s="80">
        <v>14490</v>
      </c>
      <c r="M34" s="79">
        <v>6.745370413473982</v>
      </c>
      <c r="N34" s="80">
        <v>8845</v>
      </c>
      <c r="O34" s="79">
        <v>4.11751561816269</v>
      </c>
      <c r="P34" s="80">
        <v>3208</v>
      </c>
      <c r="Q34" s="79">
        <v>1.4933849749085255</v>
      </c>
      <c r="R34" s="80">
        <v>2906</v>
      </c>
      <c r="S34" s="79">
        <v>1.352798234751925</v>
      </c>
      <c r="T34" s="80">
        <v>3142</v>
      </c>
      <c r="U34" s="79">
        <v>1.4626607204372155</v>
      </c>
      <c r="V34" s="81">
        <v>214814</v>
      </c>
      <c r="W34" s="33"/>
      <c r="X34" s="26"/>
      <c r="Y34" s="26"/>
      <c r="Z34" s="26"/>
      <c r="AA34" s="26"/>
      <c r="AB34" s="26"/>
      <c r="AC34" s="26"/>
      <c r="AD34" s="26"/>
      <c r="AE34" s="26"/>
      <c r="AF34" s="26"/>
      <c r="AG34" s="26"/>
      <c r="AH34" s="26"/>
      <c r="AI34" s="26"/>
      <c r="AJ34" s="26"/>
      <c r="AK34" s="26"/>
      <c r="AL34" s="26"/>
      <c r="AM34" s="26"/>
      <c r="AN34" s="26"/>
    </row>
    <row r="35" spans="1:40" ht="13.5">
      <c r="A35" s="5"/>
      <c r="B35" s="6" t="s">
        <v>28</v>
      </c>
      <c r="C35" s="7"/>
      <c r="D35" s="78">
        <v>1181</v>
      </c>
      <c r="E35" s="79">
        <v>4.949499182766858</v>
      </c>
      <c r="F35" s="80">
        <v>9065</v>
      </c>
      <c r="G35" s="79">
        <v>37.99086375256695</v>
      </c>
      <c r="H35" s="80">
        <v>7258</v>
      </c>
      <c r="I35" s="79">
        <v>30.417836637190394</v>
      </c>
      <c r="J35" s="80">
        <v>3380</v>
      </c>
      <c r="K35" s="79">
        <v>14.16537446041658</v>
      </c>
      <c r="L35" s="80">
        <v>1508</v>
      </c>
      <c r="M35" s="79">
        <v>6.31993629772432</v>
      </c>
      <c r="N35" s="80">
        <v>821</v>
      </c>
      <c r="O35" s="79">
        <v>3.4407610745568085</v>
      </c>
      <c r="P35" s="80">
        <v>285</v>
      </c>
      <c r="Q35" s="79">
        <v>1.1944176689996229</v>
      </c>
      <c r="R35" s="80">
        <v>191</v>
      </c>
      <c r="S35" s="79">
        <v>0.800469385189221</v>
      </c>
      <c r="T35" s="80">
        <v>172</v>
      </c>
      <c r="U35" s="79">
        <v>0.720841540589246</v>
      </c>
      <c r="V35" s="81">
        <v>23861</v>
      </c>
      <c r="W35" s="33"/>
      <c r="X35" s="26"/>
      <c r="Y35" s="26"/>
      <c r="Z35" s="26"/>
      <c r="AA35" s="26"/>
      <c r="AB35" s="26"/>
      <c r="AC35" s="26"/>
      <c r="AD35" s="26"/>
      <c r="AE35" s="26"/>
      <c r="AF35" s="26"/>
      <c r="AG35" s="26"/>
      <c r="AH35" s="26"/>
      <c r="AI35" s="26"/>
      <c r="AJ35" s="26"/>
      <c r="AK35" s="26"/>
      <c r="AL35" s="26"/>
      <c r="AM35" s="26"/>
      <c r="AN35" s="26"/>
    </row>
    <row r="36" spans="1:40" ht="13.5">
      <c r="A36" s="5"/>
      <c r="B36" s="6" t="s">
        <v>29</v>
      </c>
      <c r="C36" s="7"/>
      <c r="D36" s="78">
        <v>1035</v>
      </c>
      <c r="E36" s="79">
        <v>4.240412979351032</v>
      </c>
      <c r="F36" s="80">
        <v>7987</v>
      </c>
      <c r="G36" s="79">
        <v>32.72287774500164</v>
      </c>
      <c r="H36" s="80">
        <v>7237</v>
      </c>
      <c r="I36" s="79">
        <v>29.6501147164864</v>
      </c>
      <c r="J36" s="80">
        <v>3888</v>
      </c>
      <c r="K36" s="79">
        <v>15.929203539823009</v>
      </c>
      <c r="L36" s="80">
        <v>1815</v>
      </c>
      <c r="M36" s="79">
        <v>7.436086529006883</v>
      </c>
      <c r="N36" s="80">
        <v>1295</v>
      </c>
      <c r="O36" s="79">
        <v>5.305637495902983</v>
      </c>
      <c r="P36" s="80">
        <v>449</v>
      </c>
      <c r="Q36" s="79">
        <v>1.8395607997377907</v>
      </c>
      <c r="R36" s="80">
        <v>355</v>
      </c>
      <c r="S36" s="79">
        <v>1.4544411668305472</v>
      </c>
      <c r="T36" s="80">
        <v>347</v>
      </c>
      <c r="U36" s="79">
        <v>1.421665027859718</v>
      </c>
      <c r="V36" s="81">
        <v>24408</v>
      </c>
      <c r="W36" s="33"/>
      <c r="X36" s="26"/>
      <c r="Y36" s="26"/>
      <c r="Z36" s="26"/>
      <c r="AA36" s="26"/>
      <c r="AB36" s="26"/>
      <c r="AC36" s="26"/>
      <c r="AD36" s="26"/>
      <c r="AE36" s="26"/>
      <c r="AF36" s="26"/>
      <c r="AG36" s="26"/>
      <c r="AH36" s="26"/>
      <c r="AI36" s="26"/>
      <c r="AJ36" s="26"/>
      <c r="AK36" s="26"/>
      <c r="AL36" s="26"/>
      <c r="AM36" s="26"/>
      <c r="AN36" s="26"/>
    </row>
    <row r="37" spans="1:40" ht="13.5">
      <c r="A37" s="5"/>
      <c r="B37" s="6" t="s">
        <v>30</v>
      </c>
      <c r="C37" s="7"/>
      <c r="D37" s="78">
        <v>1423</v>
      </c>
      <c r="E37" s="79">
        <v>4.0145573548496305</v>
      </c>
      <c r="F37" s="80">
        <v>11172</v>
      </c>
      <c r="G37" s="79">
        <v>31.51836596513006</v>
      </c>
      <c r="H37" s="80">
        <v>9899</v>
      </c>
      <c r="I37" s="79">
        <v>27.926987530327825</v>
      </c>
      <c r="J37" s="80">
        <v>5730</v>
      </c>
      <c r="K37" s="79">
        <v>16.16543474581053</v>
      </c>
      <c r="L37" s="80">
        <v>3046</v>
      </c>
      <c r="M37" s="79">
        <v>8.593353269762456</v>
      </c>
      <c r="N37" s="80">
        <v>2296</v>
      </c>
      <c r="O37" s="79">
        <v>6.477458669525475</v>
      </c>
      <c r="P37" s="80">
        <v>835</v>
      </c>
      <c r="Q37" s="79">
        <v>2.3556959882638377</v>
      </c>
      <c r="R37" s="80">
        <v>600</v>
      </c>
      <c r="S37" s="79">
        <v>1.692715680189584</v>
      </c>
      <c r="T37" s="80">
        <v>445</v>
      </c>
      <c r="U37" s="79">
        <v>1.2554307961406082</v>
      </c>
      <c r="V37" s="81">
        <v>35446</v>
      </c>
      <c r="W37" s="33"/>
      <c r="X37" s="26"/>
      <c r="Y37" s="26"/>
      <c r="Z37" s="26"/>
      <c r="AA37" s="26"/>
      <c r="AB37" s="26"/>
      <c r="AC37" s="26"/>
      <c r="AD37" s="26"/>
      <c r="AE37" s="26"/>
      <c r="AF37" s="26"/>
      <c r="AG37" s="26"/>
      <c r="AH37" s="26"/>
      <c r="AI37" s="26"/>
      <c r="AJ37" s="26"/>
      <c r="AK37" s="26"/>
      <c r="AL37" s="26"/>
      <c r="AM37" s="26"/>
      <c r="AN37" s="26"/>
    </row>
    <row r="38" spans="1:40" ht="13.5">
      <c r="A38" s="5"/>
      <c r="B38" s="6" t="s">
        <v>31</v>
      </c>
      <c r="C38" s="7"/>
      <c r="D38" s="78">
        <v>1072</v>
      </c>
      <c r="E38" s="79">
        <v>4.090978476568463</v>
      </c>
      <c r="F38" s="80">
        <v>8313</v>
      </c>
      <c r="G38" s="79">
        <v>31.724164249732866</v>
      </c>
      <c r="H38" s="80">
        <v>7098</v>
      </c>
      <c r="I38" s="79">
        <v>27.087467562204242</v>
      </c>
      <c r="J38" s="80">
        <v>4424</v>
      </c>
      <c r="K38" s="79">
        <v>16.88291863837582</v>
      </c>
      <c r="L38" s="80">
        <v>2148</v>
      </c>
      <c r="M38" s="79">
        <v>8.197221798198747</v>
      </c>
      <c r="N38" s="80">
        <v>1525</v>
      </c>
      <c r="O38" s="79">
        <v>5.819722179819875</v>
      </c>
      <c r="P38" s="80">
        <v>555</v>
      </c>
      <c r="Q38" s="79">
        <v>2.1179972523278887</v>
      </c>
      <c r="R38" s="80">
        <v>473</v>
      </c>
      <c r="S38" s="79">
        <v>1.8050679285605251</v>
      </c>
      <c r="T38" s="80">
        <v>596</v>
      </c>
      <c r="U38" s="79">
        <v>2.274461914211571</v>
      </c>
      <c r="V38" s="81">
        <v>26204</v>
      </c>
      <c r="W38" s="33"/>
      <c r="X38" s="26"/>
      <c r="Y38" s="26"/>
      <c r="Z38" s="26"/>
      <c r="AA38" s="26"/>
      <c r="AB38" s="26"/>
      <c r="AC38" s="26"/>
      <c r="AD38" s="26"/>
      <c r="AE38" s="26"/>
      <c r="AF38" s="26"/>
      <c r="AG38" s="26"/>
      <c r="AH38" s="26"/>
      <c r="AI38" s="26"/>
      <c r="AJ38" s="26"/>
      <c r="AK38" s="26"/>
      <c r="AL38" s="26"/>
      <c r="AM38" s="26"/>
      <c r="AN38" s="26"/>
    </row>
    <row r="39" spans="1:40" ht="13.5">
      <c r="A39" s="8"/>
      <c r="B39" s="9" t="s">
        <v>32</v>
      </c>
      <c r="C39" s="10"/>
      <c r="D39" s="82">
        <v>1142</v>
      </c>
      <c r="E39" s="83">
        <v>5.075104435161319</v>
      </c>
      <c r="F39" s="84">
        <v>8434</v>
      </c>
      <c r="G39" s="83">
        <v>37.481112789974226</v>
      </c>
      <c r="H39" s="84">
        <v>6348</v>
      </c>
      <c r="I39" s="83">
        <v>28.210825704381833</v>
      </c>
      <c r="J39" s="84">
        <v>3167</v>
      </c>
      <c r="K39" s="83">
        <v>14.074304506266111</v>
      </c>
      <c r="L39" s="84">
        <v>1502</v>
      </c>
      <c r="M39" s="83">
        <v>6.674962225579948</v>
      </c>
      <c r="N39" s="84">
        <v>1051</v>
      </c>
      <c r="O39" s="83">
        <v>4.670695938138833</v>
      </c>
      <c r="P39" s="84">
        <v>358</v>
      </c>
      <c r="Q39" s="83">
        <v>1.5909696915829705</v>
      </c>
      <c r="R39" s="84">
        <v>251</v>
      </c>
      <c r="S39" s="83">
        <v>1.115456403875211</v>
      </c>
      <c r="T39" s="84">
        <v>249</v>
      </c>
      <c r="U39" s="83">
        <v>1.106568305039552</v>
      </c>
      <c r="V39" s="85">
        <v>22502</v>
      </c>
      <c r="W39" s="33"/>
      <c r="X39" s="26"/>
      <c r="Y39" s="26"/>
      <c r="Z39" s="26"/>
      <c r="AA39" s="26"/>
      <c r="AB39" s="26"/>
      <c r="AC39" s="26"/>
      <c r="AD39" s="26"/>
      <c r="AE39" s="26"/>
      <c r="AF39" s="26"/>
      <c r="AG39" s="26"/>
      <c r="AH39" s="26"/>
      <c r="AI39" s="26"/>
      <c r="AJ39" s="26"/>
      <c r="AK39" s="26"/>
      <c r="AL39" s="26"/>
      <c r="AM39" s="26"/>
      <c r="AN39" s="26"/>
    </row>
    <row r="40" spans="1:40" ht="24">
      <c r="A40" s="11"/>
      <c r="B40" s="73" t="s">
        <v>65</v>
      </c>
      <c r="C40" s="12"/>
      <c r="D40" s="86">
        <v>89649</v>
      </c>
      <c r="E40" s="87">
        <v>3.9460722387970355</v>
      </c>
      <c r="F40" s="88">
        <v>735756</v>
      </c>
      <c r="G40" s="87">
        <v>32.385707884397505</v>
      </c>
      <c r="H40" s="88">
        <v>649348</v>
      </c>
      <c r="I40" s="87">
        <v>28.582294460823626</v>
      </c>
      <c r="J40" s="88">
        <v>359679</v>
      </c>
      <c r="K40" s="87">
        <v>15.831959272030685</v>
      </c>
      <c r="L40" s="88">
        <v>177522</v>
      </c>
      <c r="M40" s="87">
        <v>7.813970440001866</v>
      </c>
      <c r="N40" s="88">
        <v>125483</v>
      </c>
      <c r="O40" s="87">
        <v>5.523374301341547</v>
      </c>
      <c r="P40" s="88">
        <v>49576</v>
      </c>
      <c r="Q40" s="87">
        <v>2.1821824817968056</v>
      </c>
      <c r="R40" s="88">
        <v>42504</v>
      </c>
      <c r="S40" s="87">
        <v>1.8708948726458654</v>
      </c>
      <c r="T40" s="88">
        <v>42337</v>
      </c>
      <c r="U40" s="87">
        <v>1.8635440481650671</v>
      </c>
      <c r="V40" s="89">
        <v>2271854</v>
      </c>
      <c r="W40" s="33"/>
      <c r="X40" s="26"/>
      <c r="Y40" s="26"/>
      <c r="Z40" s="26"/>
      <c r="AA40" s="26"/>
      <c r="AB40" s="26"/>
      <c r="AC40" s="26"/>
      <c r="AD40" s="26"/>
      <c r="AE40" s="26"/>
      <c r="AF40" s="26"/>
      <c r="AG40" s="26"/>
      <c r="AH40" s="26"/>
      <c r="AI40" s="26"/>
      <c r="AJ40" s="26"/>
      <c r="AK40" s="26"/>
      <c r="AL40" s="26"/>
      <c r="AM40" s="26"/>
      <c r="AN40" s="26"/>
    </row>
    <row r="41" spans="1:40" ht="13.5">
      <c r="A41" s="13"/>
      <c r="B41" s="14" t="s">
        <v>33</v>
      </c>
      <c r="C41" s="15"/>
      <c r="D41" s="90">
        <v>579</v>
      </c>
      <c r="E41" s="91">
        <v>3.9005658852061442</v>
      </c>
      <c r="F41" s="92">
        <v>4684</v>
      </c>
      <c r="G41" s="91">
        <v>31.5548369711668</v>
      </c>
      <c r="H41" s="92">
        <v>3776</v>
      </c>
      <c r="I41" s="91">
        <v>25.43788736189706</v>
      </c>
      <c r="J41" s="92">
        <v>2449</v>
      </c>
      <c r="K41" s="91">
        <v>16.49824845055241</v>
      </c>
      <c r="L41" s="92">
        <v>1350</v>
      </c>
      <c r="M41" s="91">
        <v>9.094583670169767</v>
      </c>
      <c r="N41" s="92">
        <v>1075</v>
      </c>
      <c r="O41" s="91">
        <v>7.241983292912961</v>
      </c>
      <c r="P41" s="92">
        <v>433</v>
      </c>
      <c r="Q41" s="91">
        <v>2.9170035030988952</v>
      </c>
      <c r="R41" s="92">
        <v>306</v>
      </c>
      <c r="S41" s="91">
        <v>2.06143896523848</v>
      </c>
      <c r="T41" s="92">
        <v>192</v>
      </c>
      <c r="U41" s="91">
        <v>1.2934518997574778</v>
      </c>
      <c r="V41" s="93">
        <v>14844</v>
      </c>
      <c r="W41" s="33"/>
      <c r="X41" s="26"/>
      <c r="Y41" s="26"/>
      <c r="Z41" s="26"/>
      <c r="AA41" s="26"/>
      <c r="AB41" s="26"/>
      <c r="AC41" s="26"/>
      <c r="AD41" s="26"/>
      <c r="AE41" s="26"/>
      <c r="AF41" s="26"/>
      <c r="AG41" s="26"/>
      <c r="AH41" s="26"/>
      <c r="AI41" s="26"/>
      <c r="AJ41" s="26"/>
      <c r="AK41" s="26"/>
      <c r="AL41" s="26"/>
      <c r="AM41" s="26"/>
      <c r="AN41" s="26"/>
    </row>
    <row r="42" spans="1:40" ht="13.5">
      <c r="A42" s="5"/>
      <c r="B42" s="6" t="s">
        <v>34</v>
      </c>
      <c r="C42" s="7"/>
      <c r="D42" s="78">
        <v>381</v>
      </c>
      <c r="E42" s="79">
        <v>4.35229609321453</v>
      </c>
      <c r="F42" s="80">
        <v>3382</v>
      </c>
      <c r="G42" s="79">
        <v>38.633767420607725</v>
      </c>
      <c r="H42" s="80">
        <v>2463</v>
      </c>
      <c r="I42" s="79">
        <v>28.135709389993146</v>
      </c>
      <c r="J42" s="80">
        <v>1169</v>
      </c>
      <c r="K42" s="79">
        <v>13.353895362120175</v>
      </c>
      <c r="L42" s="80">
        <v>545</v>
      </c>
      <c r="M42" s="79">
        <v>6.225725382682203</v>
      </c>
      <c r="N42" s="80">
        <v>412</v>
      </c>
      <c r="O42" s="79">
        <v>4.706419922321225</v>
      </c>
      <c r="P42" s="80">
        <v>167</v>
      </c>
      <c r="Q42" s="79">
        <v>1.9076993374457392</v>
      </c>
      <c r="R42" s="80">
        <v>119</v>
      </c>
      <c r="S42" s="79">
        <v>1.3593785697966643</v>
      </c>
      <c r="T42" s="80">
        <v>116</v>
      </c>
      <c r="U42" s="79">
        <v>1.3251085218185972</v>
      </c>
      <c r="V42" s="81">
        <v>8754</v>
      </c>
      <c r="W42" s="33"/>
      <c r="X42" s="26"/>
      <c r="Y42" s="26"/>
      <c r="Z42" s="26"/>
      <c r="AA42" s="26"/>
      <c r="AB42" s="26"/>
      <c r="AC42" s="26"/>
      <c r="AD42" s="26"/>
      <c r="AE42" s="26"/>
      <c r="AF42" s="26"/>
      <c r="AG42" s="26"/>
      <c r="AH42" s="26"/>
      <c r="AI42" s="26"/>
      <c r="AJ42" s="26"/>
      <c r="AK42" s="26"/>
      <c r="AL42" s="26"/>
      <c r="AM42" s="26"/>
      <c r="AN42" s="26"/>
    </row>
    <row r="43" spans="1:40" ht="13.5">
      <c r="A43" s="5"/>
      <c r="B43" s="6" t="s">
        <v>35</v>
      </c>
      <c r="C43" s="7"/>
      <c r="D43" s="78">
        <v>212</v>
      </c>
      <c r="E43" s="79">
        <v>5.208845208845209</v>
      </c>
      <c r="F43" s="80">
        <v>1772</v>
      </c>
      <c r="G43" s="79">
        <v>43.53808353808354</v>
      </c>
      <c r="H43" s="80">
        <v>1135</v>
      </c>
      <c r="I43" s="79">
        <v>27.88697788697789</v>
      </c>
      <c r="J43" s="80">
        <v>514</v>
      </c>
      <c r="K43" s="79">
        <v>12.62899262899263</v>
      </c>
      <c r="L43" s="80">
        <v>210</v>
      </c>
      <c r="M43" s="79">
        <v>5.159705159705159</v>
      </c>
      <c r="N43" s="80">
        <v>125</v>
      </c>
      <c r="O43" s="79">
        <v>3.0712530712530715</v>
      </c>
      <c r="P43" s="80">
        <v>53</v>
      </c>
      <c r="Q43" s="79">
        <v>1.3022113022113022</v>
      </c>
      <c r="R43" s="80">
        <v>30</v>
      </c>
      <c r="S43" s="79">
        <v>0.7371007371007371</v>
      </c>
      <c r="T43" s="80">
        <v>19</v>
      </c>
      <c r="U43" s="79">
        <v>0.46683046683046686</v>
      </c>
      <c r="V43" s="81">
        <v>4070</v>
      </c>
      <c r="W43" s="33"/>
      <c r="X43" s="26"/>
      <c r="Y43" s="26"/>
      <c r="Z43" s="26"/>
      <c r="AA43" s="26"/>
      <c r="AB43" s="26"/>
      <c r="AC43" s="26"/>
      <c r="AD43" s="26"/>
      <c r="AE43" s="26"/>
      <c r="AF43" s="26"/>
      <c r="AG43" s="26"/>
      <c r="AH43" s="26"/>
      <c r="AI43" s="26"/>
      <c r="AJ43" s="26"/>
      <c r="AK43" s="26"/>
      <c r="AL43" s="26"/>
      <c r="AM43" s="26"/>
      <c r="AN43" s="26"/>
    </row>
    <row r="44" spans="1:40" ht="13.5">
      <c r="A44" s="5"/>
      <c r="B44" s="6" t="s">
        <v>36</v>
      </c>
      <c r="C44" s="7"/>
      <c r="D44" s="78">
        <v>298</v>
      </c>
      <c r="E44" s="79">
        <v>4.18186921133876</v>
      </c>
      <c r="F44" s="80">
        <v>2503</v>
      </c>
      <c r="G44" s="79">
        <v>35.12489475161381</v>
      </c>
      <c r="H44" s="80">
        <v>2158</v>
      </c>
      <c r="I44" s="79">
        <v>30.28346898680887</v>
      </c>
      <c r="J44" s="80">
        <v>1193</v>
      </c>
      <c r="K44" s="79">
        <v>16.74150996351389</v>
      </c>
      <c r="L44" s="80">
        <v>478</v>
      </c>
      <c r="M44" s="79">
        <v>6.707830479932642</v>
      </c>
      <c r="N44" s="80">
        <v>250</v>
      </c>
      <c r="O44" s="79">
        <v>3.5082795397137247</v>
      </c>
      <c r="P44" s="80">
        <v>90</v>
      </c>
      <c r="Q44" s="79">
        <v>1.2629806342969407</v>
      </c>
      <c r="R44" s="80">
        <v>76</v>
      </c>
      <c r="S44" s="79">
        <v>1.0665169800729724</v>
      </c>
      <c r="T44" s="80">
        <v>80</v>
      </c>
      <c r="U44" s="79">
        <v>1.122649452708392</v>
      </c>
      <c r="V44" s="81">
        <v>7126</v>
      </c>
      <c r="W44" s="33"/>
      <c r="X44" s="26"/>
      <c r="Y44" s="26"/>
      <c r="Z44" s="26"/>
      <c r="AA44" s="26"/>
      <c r="AB44" s="26"/>
      <c r="AC44" s="26"/>
      <c r="AD44" s="26"/>
      <c r="AE44" s="26"/>
      <c r="AF44" s="26"/>
      <c r="AG44" s="26"/>
      <c r="AH44" s="26"/>
      <c r="AI44" s="26"/>
      <c r="AJ44" s="26"/>
      <c r="AK44" s="26"/>
      <c r="AL44" s="26"/>
      <c r="AM44" s="26"/>
      <c r="AN44" s="26"/>
    </row>
    <row r="45" spans="1:40" ht="13.5">
      <c r="A45" s="5"/>
      <c r="B45" s="6" t="s">
        <v>37</v>
      </c>
      <c r="C45" s="7"/>
      <c r="D45" s="78">
        <v>826</v>
      </c>
      <c r="E45" s="79">
        <v>4.360679970436069</v>
      </c>
      <c r="F45" s="80">
        <v>6393</v>
      </c>
      <c r="G45" s="79">
        <v>33.750395945517894</v>
      </c>
      <c r="H45" s="80">
        <v>5290</v>
      </c>
      <c r="I45" s="79">
        <v>27.927357195649876</v>
      </c>
      <c r="J45" s="80">
        <v>3107</v>
      </c>
      <c r="K45" s="79">
        <v>16.402702988068842</v>
      </c>
      <c r="L45" s="80">
        <v>1517</v>
      </c>
      <c r="M45" s="79">
        <v>8.008658008658008</v>
      </c>
      <c r="N45" s="80">
        <v>1020</v>
      </c>
      <c r="O45" s="79">
        <v>5.384859043395629</v>
      </c>
      <c r="P45" s="80">
        <v>340</v>
      </c>
      <c r="Q45" s="79">
        <v>1.7949530144652097</v>
      </c>
      <c r="R45" s="80">
        <v>216</v>
      </c>
      <c r="S45" s="79">
        <v>1.1403230915426037</v>
      </c>
      <c r="T45" s="80">
        <v>233</v>
      </c>
      <c r="U45" s="79">
        <v>1.230070742265864</v>
      </c>
      <c r="V45" s="81">
        <v>18942</v>
      </c>
      <c r="W45" s="33"/>
      <c r="X45" s="26"/>
      <c r="Y45" s="26"/>
      <c r="Z45" s="26"/>
      <c r="AA45" s="26"/>
      <c r="AB45" s="26"/>
      <c r="AC45" s="26"/>
      <c r="AD45" s="26"/>
      <c r="AE45" s="26"/>
      <c r="AF45" s="26"/>
      <c r="AG45" s="26"/>
      <c r="AH45" s="26"/>
      <c r="AI45" s="26"/>
      <c r="AJ45" s="26"/>
      <c r="AK45" s="26"/>
      <c r="AL45" s="26"/>
      <c r="AM45" s="26"/>
      <c r="AN45" s="26"/>
    </row>
    <row r="46" spans="1:40" ht="13.5">
      <c r="A46" s="5"/>
      <c r="B46" s="6" t="s">
        <v>38</v>
      </c>
      <c r="C46" s="7"/>
      <c r="D46" s="78">
        <v>165</v>
      </c>
      <c r="E46" s="79">
        <v>4.322766570605188</v>
      </c>
      <c r="F46" s="80">
        <v>1253</v>
      </c>
      <c r="G46" s="79">
        <v>32.82682735132303</v>
      </c>
      <c r="H46" s="80">
        <v>1188</v>
      </c>
      <c r="I46" s="79">
        <v>31.12391930835735</v>
      </c>
      <c r="J46" s="80">
        <v>538</v>
      </c>
      <c r="K46" s="79">
        <v>14.09483887870055</v>
      </c>
      <c r="L46" s="80">
        <v>285</v>
      </c>
      <c r="M46" s="79">
        <v>7.466596803772596</v>
      </c>
      <c r="N46" s="80">
        <v>261</v>
      </c>
      <c r="O46" s="79">
        <v>6.837830757139114</v>
      </c>
      <c r="P46" s="80">
        <v>68</v>
      </c>
      <c r="Q46" s="79">
        <v>1.7815037987948652</v>
      </c>
      <c r="R46" s="80">
        <v>33</v>
      </c>
      <c r="S46" s="79">
        <v>0.8645533141210375</v>
      </c>
      <c r="T46" s="80">
        <v>26</v>
      </c>
      <c r="U46" s="79">
        <v>0.6811632171862719</v>
      </c>
      <c r="V46" s="81">
        <v>3817</v>
      </c>
      <c r="W46" s="33"/>
      <c r="X46" s="26"/>
      <c r="Y46" s="26"/>
      <c r="Z46" s="26"/>
      <c r="AA46" s="26"/>
      <c r="AB46" s="26"/>
      <c r="AC46" s="26"/>
      <c r="AD46" s="26"/>
      <c r="AE46" s="26"/>
      <c r="AF46" s="26"/>
      <c r="AG46" s="26"/>
      <c r="AH46" s="26"/>
      <c r="AI46" s="26"/>
      <c r="AJ46" s="26"/>
      <c r="AK46" s="26"/>
      <c r="AL46" s="26"/>
      <c r="AM46" s="26"/>
      <c r="AN46" s="26"/>
    </row>
    <row r="47" spans="1:40" ht="13.5">
      <c r="A47" s="5"/>
      <c r="B47" s="6" t="s">
        <v>39</v>
      </c>
      <c r="C47" s="7"/>
      <c r="D47" s="78">
        <v>341</v>
      </c>
      <c r="E47" s="79">
        <v>5.386194913915653</v>
      </c>
      <c r="F47" s="80">
        <v>2541</v>
      </c>
      <c r="G47" s="79">
        <v>40.135839519823094</v>
      </c>
      <c r="H47" s="80">
        <v>1713</v>
      </c>
      <c r="I47" s="79">
        <v>27.057336913599748</v>
      </c>
      <c r="J47" s="80">
        <v>852</v>
      </c>
      <c r="K47" s="79">
        <v>13.45758963828779</v>
      </c>
      <c r="L47" s="80">
        <v>403</v>
      </c>
      <c r="M47" s="79">
        <v>6.365503080082135</v>
      </c>
      <c r="N47" s="80">
        <v>286</v>
      </c>
      <c r="O47" s="79">
        <v>4.517453798767967</v>
      </c>
      <c r="P47" s="80">
        <v>79</v>
      </c>
      <c r="Q47" s="79">
        <v>1.2478281472121309</v>
      </c>
      <c r="R47" s="80">
        <v>59</v>
      </c>
      <c r="S47" s="79">
        <v>0.9319222871584268</v>
      </c>
      <c r="T47" s="80">
        <v>57</v>
      </c>
      <c r="U47" s="79">
        <v>0.9003317011530563</v>
      </c>
      <c r="V47" s="81">
        <v>6331</v>
      </c>
      <c r="W47" s="33"/>
      <c r="X47" s="26"/>
      <c r="Y47" s="26"/>
      <c r="Z47" s="26"/>
      <c r="AA47" s="26"/>
      <c r="AB47" s="26"/>
      <c r="AC47" s="26"/>
      <c r="AD47" s="26"/>
      <c r="AE47" s="26"/>
      <c r="AF47" s="26"/>
      <c r="AG47" s="26"/>
      <c r="AH47" s="26"/>
      <c r="AI47" s="26"/>
      <c r="AJ47" s="26"/>
      <c r="AK47" s="26"/>
      <c r="AL47" s="26"/>
      <c r="AM47" s="26"/>
      <c r="AN47" s="26"/>
    </row>
    <row r="48" spans="1:40" ht="13.5">
      <c r="A48" s="5"/>
      <c r="B48" s="6" t="s">
        <v>40</v>
      </c>
      <c r="C48" s="7"/>
      <c r="D48" s="78">
        <v>288</v>
      </c>
      <c r="E48" s="79">
        <v>4.9706593027269586</v>
      </c>
      <c r="F48" s="80">
        <v>2029</v>
      </c>
      <c r="G48" s="79">
        <v>35.01898515705902</v>
      </c>
      <c r="H48" s="80">
        <v>1673</v>
      </c>
      <c r="I48" s="79">
        <v>28.874697963410423</v>
      </c>
      <c r="J48" s="80">
        <v>825</v>
      </c>
      <c r="K48" s="79">
        <v>14.238867794269936</v>
      </c>
      <c r="L48" s="80">
        <v>436</v>
      </c>
      <c r="M48" s="79">
        <v>7.525025888850536</v>
      </c>
      <c r="N48" s="80">
        <v>307</v>
      </c>
      <c r="O48" s="79">
        <v>5.298584742837418</v>
      </c>
      <c r="P48" s="80">
        <v>101</v>
      </c>
      <c r="Q48" s="79">
        <v>1.7431826026924404</v>
      </c>
      <c r="R48" s="80">
        <v>70</v>
      </c>
      <c r="S48" s="79">
        <v>1.2081463583016916</v>
      </c>
      <c r="T48" s="80">
        <v>65</v>
      </c>
      <c r="U48" s="79">
        <v>1.1218501898515705</v>
      </c>
      <c r="V48" s="81">
        <v>5794</v>
      </c>
      <c r="W48" s="33"/>
      <c r="X48" s="26"/>
      <c r="Y48" s="26"/>
      <c r="Z48" s="26"/>
      <c r="AA48" s="26"/>
      <c r="AB48" s="26"/>
      <c r="AC48" s="26"/>
      <c r="AD48" s="26"/>
      <c r="AE48" s="26"/>
      <c r="AF48" s="26"/>
      <c r="AG48" s="26"/>
      <c r="AH48" s="26"/>
      <c r="AI48" s="26"/>
      <c r="AJ48" s="26"/>
      <c r="AK48" s="26"/>
      <c r="AL48" s="26"/>
      <c r="AM48" s="26"/>
      <c r="AN48" s="26"/>
    </row>
    <row r="49" spans="1:40" ht="13.5">
      <c r="A49" s="5"/>
      <c r="B49" s="6" t="s">
        <v>41</v>
      </c>
      <c r="C49" s="7"/>
      <c r="D49" s="78">
        <v>314</v>
      </c>
      <c r="E49" s="79">
        <v>4.723935610049646</v>
      </c>
      <c r="F49" s="80">
        <v>2362</v>
      </c>
      <c r="G49" s="79">
        <v>35.53482774183842</v>
      </c>
      <c r="H49" s="80">
        <v>1913</v>
      </c>
      <c r="I49" s="79">
        <v>28.779900707085904</v>
      </c>
      <c r="J49" s="80">
        <v>1051</v>
      </c>
      <c r="K49" s="79">
        <v>15.811644350834964</v>
      </c>
      <c r="L49" s="80">
        <v>470</v>
      </c>
      <c r="M49" s="79">
        <v>7.070859034150745</v>
      </c>
      <c r="N49" s="80">
        <v>292</v>
      </c>
      <c r="O49" s="79">
        <v>4.392959229727697</v>
      </c>
      <c r="P49" s="80">
        <v>103</v>
      </c>
      <c r="Q49" s="79">
        <v>1.549571235143674</v>
      </c>
      <c r="R49" s="80">
        <v>64</v>
      </c>
      <c r="S49" s="79">
        <v>0.9628403791183993</v>
      </c>
      <c r="T49" s="80">
        <v>78</v>
      </c>
      <c r="U49" s="79">
        <v>1.1734617120505493</v>
      </c>
      <c r="V49" s="81">
        <v>6647</v>
      </c>
      <c r="W49" s="33"/>
      <c r="X49" s="26"/>
      <c r="Y49" s="26"/>
      <c r="Z49" s="26"/>
      <c r="AA49" s="26"/>
      <c r="AB49" s="26"/>
      <c r="AC49" s="26"/>
      <c r="AD49" s="26"/>
      <c r="AE49" s="26"/>
      <c r="AF49" s="26"/>
      <c r="AG49" s="26"/>
      <c r="AH49" s="26"/>
      <c r="AI49" s="26"/>
      <c r="AJ49" s="26"/>
      <c r="AK49" s="26"/>
      <c r="AL49" s="26"/>
      <c r="AM49" s="26"/>
      <c r="AN49" s="26"/>
    </row>
    <row r="50" spans="1:40" ht="13.5">
      <c r="A50" s="5"/>
      <c r="B50" s="6" t="s">
        <v>42</v>
      </c>
      <c r="C50" s="7"/>
      <c r="D50" s="78">
        <v>99</v>
      </c>
      <c r="E50" s="79">
        <v>4.696394686907021</v>
      </c>
      <c r="F50" s="80">
        <v>899</v>
      </c>
      <c r="G50" s="79">
        <v>42.64705882352941</v>
      </c>
      <c r="H50" s="80">
        <v>583</v>
      </c>
      <c r="I50" s="79">
        <v>27.656546489563567</v>
      </c>
      <c r="J50" s="80">
        <v>301</v>
      </c>
      <c r="K50" s="79">
        <v>14.278937381404175</v>
      </c>
      <c r="L50" s="80">
        <v>112</v>
      </c>
      <c r="M50" s="79">
        <v>5.313092979127135</v>
      </c>
      <c r="N50" s="80">
        <v>69</v>
      </c>
      <c r="O50" s="79">
        <v>3.273244781783681</v>
      </c>
      <c r="P50" s="80">
        <v>21</v>
      </c>
      <c r="Q50" s="79">
        <v>0.9962049335863378</v>
      </c>
      <c r="R50" s="80">
        <v>13</v>
      </c>
      <c r="S50" s="79">
        <v>0.6166982922201139</v>
      </c>
      <c r="T50" s="80">
        <v>11</v>
      </c>
      <c r="U50" s="79">
        <v>0.5218216318785579</v>
      </c>
      <c r="V50" s="81">
        <v>2108</v>
      </c>
      <c r="W50" s="33"/>
      <c r="X50" s="26"/>
      <c r="Y50" s="26"/>
      <c r="Z50" s="26"/>
      <c r="AA50" s="26"/>
      <c r="AB50" s="26"/>
      <c r="AC50" s="26"/>
      <c r="AD50" s="26"/>
      <c r="AE50" s="26"/>
      <c r="AF50" s="26"/>
      <c r="AG50" s="26"/>
      <c r="AH50" s="26"/>
      <c r="AI50" s="26"/>
      <c r="AJ50" s="26"/>
      <c r="AK50" s="26"/>
      <c r="AL50" s="26"/>
      <c r="AM50" s="26"/>
      <c r="AN50" s="26"/>
    </row>
    <row r="51" spans="1:40" ht="13.5">
      <c r="A51" s="11"/>
      <c r="B51" s="16" t="s">
        <v>43</v>
      </c>
      <c r="C51" s="17"/>
      <c r="D51" s="86">
        <v>3503</v>
      </c>
      <c r="E51" s="87">
        <v>4.466232325679242</v>
      </c>
      <c r="F51" s="88">
        <v>27818</v>
      </c>
      <c r="G51" s="87">
        <v>35.467214055308354</v>
      </c>
      <c r="H51" s="88">
        <v>21892</v>
      </c>
      <c r="I51" s="87">
        <v>27.911720831792742</v>
      </c>
      <c r="J51" s="88">
        <v>11999</v>
      </c>
      <c r="K51" s="87">
        <v>15.29840755804317</v>
      </c>
      <c r="L51" s="88">
        <v>5806</v>
      </c>
      <c r="M51" s="87">
        <v>7.402496398199737</v>
      </c>
      <c r="N51" s="88">
        <v>4097</v>
      </c>
      <c r="O51" s="87">
        <v>5.223566610992822</v>
      </c>
      <c r="P51" s="88">
        <v>1455</v>
      </c>
      <c r="Q51" s="87">
        <v>1.8550865069549807</v>
      </c>
      <c r="R51" s="88">
        <v>986</v>
      </c>
      <c r="S51" s="87">
        <v>1.2571239146787705</v>
      </c>
      <c r="T51" s="88">
        <v>877</v>
      </c>
      <c r="U51" s="87">
        <v>1.1181517983501843</v>
      </c>
      <c r="V51" s="89">
        <v>78433</v>
      </c>
      <c r="W51" s="33"/>
      <c r="X51" s="26"/>
      <c r="Y51" s="26"/>
      <c r="Z51" s="26"/>
      <c r="AA51" s="26"/>
      <c r="AB51" s="26"/>
      <c r="AC51" s="26"/>
      <c r="AD51" s="26"/>
      <c r="AE51" s="26"/>
      <c r="AF51" s="26"/>
      <c r="AG51" s="26"/>
      <c r="AH51" s="26"/>
      <c r="AI51" s="26"/>
      <c r="AJ51" s="26"/>
      <c r="AK51" s="26"/>
      <c r="AL51" s="26"/>
      <c r="AM51" s="26"/>
      <c r="AN51" s="26"/>
    </row>
    <row r="52" spans="1:40" ht="24">
      <c r="A52" s="11"/>
      <c r="B52" s="73" t="s">
        <v>66</v>
      </c>
      <c r="C52" s="12"/>
      <c r="D52" s="86">
        <v>93152</v>
      </c>
      <c r="E52" s="87">
        <v>3.963430849083537</v>
      </c>
      <c r="F52" s="88">
        <v>763574</v>
      </c>
      <c r="G52" s="87">
        <v>32.4885428885919</v>
      </c>
      <c r="H52" s="88">
        <v>671240</v>
      </c>
      <c r="I52" s="87">
        <v>28.559916299583836</v>
      </c>
      <c r="J52" s="88">
        <v>371678</v>
      </c>
      <c r="K52" s="87">
        <v>15.814153760796021</v>
      </c>
      <c r="L52" s="88">
        <v>183328</v>
      </c>
      <c r="M52" s="87">
        <v>7.800238864445065</v>
      </c>
      <c r="N52" s="88">
        <v>129580</v>
      </c>
      <c r="O52" s="87">
        <v>5.513369218312487</v>
      </c>
      <c r="P52" s="88">
        <v>51031</v>
      </c>
      <c r="Q52" s="87">
        <v>2.171266743167962</v>
      </c>
      <c r="R52" s="88">
        <v>43490</v>
      </c>
      <c r="S52" s="87">
        <v>1.8504123113475077</v>
      </c>
      <c r="T52" s="88">
        <v>43214</v>
      </c>
      <c r="U52" s="87">
        <v>1.8386690646716763</v>
      </c>
      <c r="V52" s="89">
        <v>2350287</v>
      </c>
      <c r="W52" s="33"/>
      <c r="X52" s="26"/>
      <c r="Y52" s="26"/>
      <c r="Z52" s="26"/>
      <c r="AA52" s="26"/>
      <c r="AB52" s="26"/>
      <c r="AC52" s="26"/>
      <c r="AD52" s="26"/>
      <c r="AE52" s="26"/>
      <c r="AF52" s="26"/>
      <c r="AG52" s="26"/>
      <c r="AH52" s="26"/>
      <c r="AI52" s="26"/>
      <c r="AJ52" s="26"/>
      <c r="AK52" s="26"/>
      <c r="AL52" s="26"/>
      <c r="AM52" s="26"/>
      <c r="AN52" s="26"/>
    </row>
    <row r="53" spans="1:40" ht="14.25" thickBot="1">
      <c r="A53" s="18"/>
      <c r="B53" s="19" t="s">
        <v>44</v>
      </c>
      <c r="C53" s="20"/>
      <c r="D53" s="94">
        <v>152992</v>
      </c>
      <c r="E53" s="95">
        <v>3.851448169887451</v>
      </c>
      <c r="F53" s="96">
        <v>1270186</v>
      </c>
      <c r="G53" s="95">
        <v>31.97589119115158</v>
      </c>
      <c r="H53" s="96">
        <v>1163010</v>
      </c>
      <c r="I53" s="95">
        <v>29.27782325912992</v>
      </c>
      <c r="J53" s="96">
        <v>640286</v>
      </c>
      <c r="K53" s="95">
        <v>16.118675113107592</v>
      </c>
      <c r="L53" s="96">
        <v>306462</v>
      </c>
      <c r="M53" s="95">
        <v>7.714929597887786</v>
      </c>
      <c r="N53" s="96">
        <v>210954</v>
      </c>
      <c r="O53" s="95">
        <v>5.310593999885206</v>
      </c>
      <c r="P53" s="96">
        <v>82091</v>
      </c>
      <c r="Q53" s="95">
        <v>2.066573622896823</v>
      </c>
      <c r="R53" s="96">
        <v>71228</v>
      </c>
      <c r="S53" s="95">
        <v>1.7931065039004874</v>
      </c>
      <c r="T53" s="96">
        <v>75115</v>
      </c>
      <c r="U53" s="95">
        <v>1.8909585421531576</v>
      </c>
      <c r="V53" s="97">
        <v>3972324</v>
      </c>
      <c r="W53" s="33"/>
      <c r="X53" s="26"/>
      <c r="Y53" s="26"/>
      <c r="Z53" s="26"/>
      <c r="AA53" s="26"/>
      <c r="AB53" s="26"/>
      <c r="AC53" s="26"/>
      <c r="AD53" s="26"/>
      <c r="AE53" s="26"/>
      <c r="AF53" s="26"/>
      <c r="AG53" s="26"/>
      <c r="AH53" s="26"/>
      <c r="AI53" s="26"/>
      <c r="AJ53" s="26"/>
      <c r="AK53" s="26"/>
      <c r="AL53" s="26"/>
      <c r="AM53" s="26"/>
      <c r="AN53" s="26"/>
    </row>
    <row r="54" ht="13.5">
      <c r="X54" s="26"/>
    </row>
    <row r="55" spans="2:24" ht="13.5">
      <c r="B55" s="24"/>
      <c r="D55" s="29"/>
      <c r="E55" s="29"/>
      <c r="F55" s="29"/>
      <c r="G55" s="29"/>
      <c r="H55" s="29"/>
      <c r="I55" s="29"/>
      <c r="J55" s="29"/>
      <c r="K55" s="29"/>
      <c r="L55" s="29"/>
      <c r="M55" s="29"/>
      <c r="N55" s="29"/>
      <c r="O55" s="29"/>
      <c r="P55" s="29"/>
      <c r="Q55" s="29"/>
      <c r="R55" s="29"/>
      <c r="S55" s="29"/>
      <c r="T55" s="29"/>
      <c r="U55" s="29"/>
      <c r="V55" s="29"/>
      <c r="W55" s="29"/>
      <c r="X55" s="26"/>
    </row>
    <row r="56" spans="2:24" ht="13.5">
      <c r="B56" s="24"/>
      <c r="D56" s="22"/>
      <c r="E56" s="22"/>
      <c r="F56" s="22"/>
      <c r="G56" s="22"/>
      <c r="H56" s="22"/>
      <c r="I56" s="22"/>
      <c r="J56" s="22"/>
      <c r="K56" s="22"/>
      <c r="L56" s="22"/>
      <c r="M56" s="22"/>
      <c r="N56" s="22"/>
      <c r="O56" s="22"/>
      <c r="P56" s="22"/>
      <c r="Q56" s="22"/>
      <c r="R56" s="22"/>
      <c r="S56" s="22"/>
      <c r="T56" s="22"/>
      <c r="U56" s="22"/>
      <c r="V56" s="22"/>
      <c r="W56" s="35"/>
      <c r="X56" s="26"/>
    </row>
    <row r="57" spans="2:23" ht="13.5">
      <c r="B57" s="25"/>
      <c r="D57" s="22"/>
      <c r="E57" s="22"/>
      <c r="F57" s="22"/>
      <c r="G57" s="22"/>
      <c r="H57" s="22"/>
      <c r="I57" s="22"/>
      <c r="J57" s="22"/>
      <c r="K57" s="22"/>
      <c r="L57" s="22"/>
      <c r="M57" s="22"/>
      <c r="N57" s="22"/>
      <c r="O57" s="22"/>
      <c r="P57" s="22"/>
      <c r="Q57" s="22"/>
      <c r="R57" s="22"/>
      <c r="S57" s="22"/>
      <c r="T57" s="22"/>
      <c r="U57" s="22"/>
      <c r="V57" s="22"/>
      <c r="W57" s="35"/>
    </row>
    <row r="58" spans="2:23" ht="13.5">
      <c r="B58" s="24"/>
      <c r="D58" s="22"/>
      <c r="E58" s="22"/>
      <c r="F58" s="22"/>
      <c r="G58" s="22"/>
      <c r="H58" s="22"/>
      <c r="I58" s="22"/>
      <c r="J58" s="22"/>
      <c r="K58" s="22"/>
      <c r="L58" s="22"/>
      <c r="M58" s="22"/>
      <c r="N58" s="22"/>
      <c r="O58" s="22"/>
      <c r="P58" s="22"/>
      <c r="Q58" s="22"/>
      <c r="R58" s="22"/>
      <c r="S58" s="22"/>
      <c r="T58" s="22"/>
      <c r="U58" s="22"/>
      <c r="V58" s="22"/>
      <c r="W58" s="35"/>
    </row>
  </sheetData>
  <sheetProtection/>
  <mergeCells count="22">
    <mergeCell ref="W4:W6"/>
    <mergeCell ref="V3:V6"/>
    <mergeCell ref="J3:J6"/>
    <mergeCell ref="L3:L6"/>
    <mergeCell ref="O4:O6"/>
    <mergeCell ref="D3:D6"/>
    <mergeCell ref="A2:I2"/>
    <mergeCell ref="U4:U6"/>
    <mergeCell ref="K4:K6"/>
    <mergeCell ref="Q4:Q6"/>
    <mergeCell ref="H3:H6"/>
    <mergeCell ref="I4:I6"/>
    <mergeCell ref="T3:T6"/>
    <mergeCell ref="G4:G6"/>
    <mergeCell ref="P3:P6"/>
    <mergeCell ref="M4:M6"/>
    <mergeCell ref="E4:E6"/>
    <mergeCell ref="A3:C6"/>
    <mergeCell ref="S4:S6"/>
    <mergeCell ref="R3:R6"/>
    <mergeCell ref="F3:F6"/>
    <mergeCell ref="N3:N6"/>
  </mergeCells>
  <printOptions horizontalCentered="1"/>
  <pageMargins left="0.7874015748031497" right="0.7874015748031497" top="0.7874015748031497" bottom="0.5905511811023623" header="0.5118110236220472" footer="0.5118110236220472"/>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大阪府</cp:lastModifiedBy>
  <cp:lastPrinted>2021-03-12T06:22:08Z</cp:lastPrinted>
  <dcterms:created xsi:type="dcterms:W3CDTF">2003-11-14T10:42:06Z</dcterms:created>
  <dcterms:modified xsi:type="dcterms:W3CDTF">2022-03-01T04:58:17Z</dcterms:modified>
  <cp:category/>
  <cp:version/>
  <cp:contentType/>
  <cp:contentStatus/>
</cp:coreProperties>
</file>