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695" windowHeight="9060" activeTab="2"/>
  </bookViews>
  <sheets>
    <sheet name="軽自動車税（計）" sheetId="1" r:id="rId1"/>
    <sheet name="内訳　環境性能割" sheetId="2" r:id="rId2"/>
    <sheet name="内訳　種別割" sheetId="3" r:id="rId3"/>
  </sheets>
  <definedNames/>
  <calcPr fullCalcOnLoad="1"/>
</workbook>
</file>

<file path=xl/sharedStrings.xml><?xml version="1.0" encoding="utf-8"?>
<sst xmlns="http://schemas.openxmlformats.org/spreadsheetml/2006/main" count="559" uniqueCount="61">
  <si>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</si>
  <si>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</si>
  <si>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</si>
  <si>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</si>
  <si>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</si>
  <si>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</si>
  <si>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</si>
  <si>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</si>
  <si>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</si>
  <si>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</si>
  <si>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</si>
  <si>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</si>
  <si>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</si>
  <si>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</si>
  <si>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</si>
  <si>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</si>
  <si>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</si>
  <si>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</si>
  <si>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</si>
  <si>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</si>
  <si>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</si>
  <si>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</si>
  <si>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</si>
  <si>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</si>
  <si>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</si>
  <si>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</si>
  <si>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</si>
  <si>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</si>
  <si>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</si>
  <si>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</si>
  <si>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</si>
  <si>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</si>
  <si>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</si>
  <si>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</si>
  <si>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</si>
  <si>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</si>
  <si>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</si>
  <si>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</si>
  <si>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</si>
  <si>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</si>
  <si>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</si>
  <si>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</si>
  <si>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</si>
  <si>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</si>
  <si>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</si>
  <si>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</si>
  <si>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</si>
  <si>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</si>
  <si>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</si>
  <si>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</si>
  <si>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</si>
  <si>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</si>
  <si>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</si>
  <si>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</si>
  <si>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</si>
  <si>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</si>
  <si>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（３）軽自動車税</t>
  </si>
  <si>
    <t>※　都市計及び市町村計の数値には、政令市は含まれておりません。</t>
  </si>
  <si>
    <t>－</t>
  </si>
  <si>
    <t>(ア)環境性能割</t>
  </si>
  <si>
    <t>(イ)種別割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</si>
</sst>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0" fontId="6" fillId="0" borderId="0" xfId="0" applyFont="1" applyAlignment="1">
      <alignment/>
    </xf>
    <xf numFmtId="178" fontId="6" fillId="0" borderId="11" xfId="49" applyNumberFormat="1" applyFont="1" applyBorder="1" applyAlignment="1">
      <alignment horizontal="right"/>
    </xf>
    <xf numFmtId="178" fontId="6" fillId="0" borderId="12" xfId="49" applyNumberFormat="1" applyFont="1" applyBorder="1" applyAlignment="1">
      <alignment horizontal="right"/>
    </xf>
    <xf numFmtId="178" fontId="6" fillId="0" borderId="13" xfId="49" applyNumberFormat="1" applyFont="1" applyBorder="1" applyAlignment="1">
      <alignment horizontal="right"/>
    </xf>
    <xf numFmtId="177" fontId="6" fillId="0" borderId="11" xfId="49" applyNumberFormat="1" applyFont="1" applyBorder="1" applyAlignment="1">
      <alignment horizontal="right"/>
    </xf>
    <xf numFmtId="177" fontId="6" fillId="0" borderId="12" xfId="49" applyNumberFormat="1" applyFont="1" applyBorder="1" applyAlignment="1">
      <alignment horizontal="right"/>
    </xf>
    <xf numFmtId="177" fontId="6" fillId="0" borderId="13" xfId="49" applyNumberFormat="1" applyFont="1" applyBorder="1" applyAlignment="1">
      <alignment horizontal="right"/>
    </xf>
    <xf numFmtId="38" fontId="6" fillId="0" borderId="14" xfId="49" applyFont="1" applyBorder="1" applyAlignment="1">
      <alignment horizontal="center" vertical="top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0" fontId="6" fillId="0" borderId="17" xfId="61" applyFont="1" applyBorder="1" applyAlignment="1">
      <alignment vertical="top"/>
      <protection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="80" zoomScaleNormal="80" zoomScalePageLayoutView="0" workbookViewId="0" topLeftCell="A22">
      <selection activeCell="G58" sqref="G58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8"/>
      <c r="B1" s="21" t="s">
        <v>56</v>
      </c>
      <c r="C1" s="22"/>
      <c r="D1" s="22"/>
      <c r="E1" s="22"/>
      <c r="F1" s="22"/>
      <c r="G1" s="22"/>
      <c r="H1" s="22"/>
      <c r="I1" s="22"/>
      <c r="J1" s="23"/>
    </row>
    <row r="2" spans="1:10" ht="13.5">
      <c r="A2" s="19"/>
      <c r="B2" s="24"/>
      <c r="C2" s="25"/>
      <c r="D2" s="25"/>
      <c r="E2" s="25"/>
      <c r="F2" s="25"/>
      <c r="G2" s="25"/>
      <c r="H2" s="25"/>
      <c r="I2" s="25"/>
      <c r="J2" s="26"/>
    </row>
    <row r="3" spans="1:10" ht="13.5">
      <c r="A3" s="19"/>
      <c r="B3" s="27" t="s">
        <v>43</v>
      </c>
      <c r="C3" s="27"/>
      <c r="D3" s="27"/>
      <c r="E3" s="27" t="s">
        <v>44</v>
      </c>
      <c r="F3" s="27"/>
      <c r="G3" s="27"/>
      <c r="H3" s="28" t="s">
        <v>45</v>
      </c>
      <c r="I3" s="29"/>
      <c r="J3" s="30"/>
    </row>
    <row r="4" spans="1:10" ht="13.5">
      <c r="A4" s="20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15" t="s">
        <v>58</v>
      </c>
      <c r="C5" s="15" t="s">
        <v>58</v>
      </c>
      <c r="D5" s="3">
        <v>2159101</v>
      </c>
      <c r="E5" s="15" t="s">
        <v>58</v>
      </c>
      <c r="F5" s="15" t="s">
        <v>58</v>
      </c>
      <c r="G5" s="3">
        <v>1985518</v>
      </c>
      <c r="H5" s="12"/>
      <c r="I5" s="12"/>
      <c r="J5" s="4">
        <f aca="true" t="shared" si="0" ref="J5:J51">ROUND(G5/D5*100,1)</f>
        <v>92</v>
      </c>
    </row>
    <row r="6" spans="1:10" ht="13.5">
      <c r="A6" s="5" t="s">
        <v>1</v>
      </c>
      <c r="B6" s="16" t="s">
        <v>58</v>
      </c>
      <c r="C6" s="16" t="s">
        <v>58</v>
      </c>
      <c r="D6" s="6">
        <v>1383433</v>
      </c>
      <c r="E6" s="16" t="s">
        <v>58</v>
      </c>
      <c r="F6" s="16" t="s">
        <v>58</v>
      </c>
      <c r="G6" s="6">
        <v>1309421</v>
      </c>
      <c r="H6" s="13"/>
      <c r="I6" s="13"/>
      <c r="J6" s="7">
        <f t="shared" si="0"/>
        <v>94.7</v>
      </c>
    </row>
    <row r="7" spans="1:10" ht="13.5">
      <c r="A7" s="5" t="s">
        <v>2</v>
      </c>
      <c r="B7" s="16" t="s">
        <v>58</v>
      </c>
      <c r="C7" s="16" t="s">
        <v>58</v>
      </c>
      <c r="D7" s="6">
        <v>472451</v>
      </c>
      <c r="E7" s="16" t="s">
        <v>58</v>
      </c>
      <c r="F7" s="16" t="s">
        <v>58</v>
      </c>
      <c r="G7" s="6">
        <v>455736</v>
      </c>
      <c r="H7" s="13"/>
      <c r="I7" s="13"/>
      <c r="J7" s="7">
        <f t="shared" si="0"/>
        <v>96.5</v>
      </c>
    </row>
    <row r="8" spans="1:10" ht="13.5">
      <c r="A8" s="5" t="s">
        <v>3</v>
      </c>
      <c r="B8" s="16" t="s">
        <v>58</v>
      </c>
      <c r="C8" s="16" t="s">
        <v>58</v>
      </c>
      <c r="D8" s="6">
        <v>369701</v>
      </c>
      <c r="E8" s="16" t="s">
        <v>58</v>
      </c>
      <c r="F8" s="16" t="s">
        <v>58</v>
      </c>
      <c r="G8" s="6">
        <v>339172</v>
      </c>
      <c r="H8" s="13"/>
      <c r="I8" s="13"/>
      <c r="J8" s="7">
        <f t="shared" si="0"/>
        <v>91.7</v>
      </c>
    </row>
    <row r="9" spans="1:10" ht="13.5">
      <c r="A9" s="5" t="s">
        <v>4</v>
      </c>
      <c r="B9" s="16" t="s">
        <v>58</v>
      </c>
      <c r="C9" s="16" t="s">
        <v>58</v>
      </c>
      <c r="D9" s="6">
        <v>128138</v>
      </c>
      <c r="E9" s="16" t="s">
        <v>58</v>
      </c>
      <c r="F9" s="16" t="s">
        <v>58</v>
      </c>
      <c r="G9" s="6">
        <v>122355</v>
      </c>
      <c r="H9" s="13"/>
      <c r="I9" s="13"/>
      <c r="J9" s="7">
        <f t="shared" si="0"/>
        <v>95.5</v>
      </c>
    </row>
    <row r="10" spans="1:10" ht="13.5">
      <c r="A10" s="5" t="s">
        <v>5</v>
      </c>
      <c r="B10" s="16" t="s">
        <v>58</v>
      </c>
      <c r="C10" s="16" t="s">
        <v>58</v>
      </c>
      <c r="D10" s="6">
        <v>308572</v>
      </c>
      <c r="E10" s="16" t="s">
        <v>58</v>
      </c>
      <c r="F10" s="16" t="s">
        <v>58</v>
      </c>
      <c r="G10" s="6">
        <v>288168</v>
      </c>
      <c r="H10" s="13"/>
      <c r="I10" s="13"/>
      <c r="J10" s="7">
        <f t="shared" si="0"/>
        <v>93.4</v>
      </c>
    </row>
    <row r="11" spans="1:10" ht="13.5">
      <c r="A11" s="5" t="s">
        <v>6</v>
      </c>
      <c r="B11" s="16" t="s">
        <v>58</v>
      </c>
      <c r="C11" s="16" t="s">
        <v>58</v>
      </c>
      <c r="D11" s="6">
        <v>133128</v>
      </c>
      <c r="E11" s="16" t="s">
        <v>58</v>
      </c>
      <c r="F11" s="16" t="s">
        <v>58</v>
      </c>
      <c r="G11" s="6">
        <v>124176</v>
      </c>
      <c r="H11" s="13"/>
      <c r="I11" s="13"/>
      <c r="J11" s="7">
        <f t="shared" si="0"/>
        <v>93.3</v>
      </c>
    </row>
    <row r="12" spans="1:10" ht="13.5">
      <c r="A12" s="5" t="s">
        <v>7</v>
      </c>
      <c r="B12" s="16" t="s">
        <v>58</v>
      </c>
      <c r="C12" s="16" t="s">
        <v>58</v>
      </c>
      <c r="D12" s="6">
        <v>449606</v>
      </c>
      <c r="E12" s="16" t="s">
        <v>58</v>
      </c>
      <c r="F12" s="16" t="s">
        <v>58</v>
      </c>
      <c r="G12" s="6">
        <v>441024</v>
      </c>
      <c r="H12" s="13"/>
      <c r="I12" s="13"/>
      <c r="J12" s="7">
        <f t="shared" si="0"/>
        <v>98.1</v>
      </c>
    </row>
    <row r="13" spans="1:10" ht="13.5">
      <c r="A13" s="5" t="s">
        <v>8</v>
      </c>
      <c r="B13" s="16" t="s">
        <v>58</v>
      </c>
      <c r="C13" s="16" t="s">
        <v>58</v>
      </c>
      <c r="D13" s="6">
        <v>228586</v>
      </c>
      <c r="E13" s="16" t="s">
        <v>58</v>
      </c>
      <c r="F13" s="16" t="s">
        <v>58</v>
      </c>
      <c r="G13" s="6">
        <v>220888</v>
      </c>
      <c r="H13" s="13"/>
      <c r="I13" s="13"/>
      <c r="J13" s="7">
        <f t="shared" si="0"/>
        <v>96.6</v>
      </c>
    </row>
    <row r="14" spans="1:10" ht="13.5">
      <c r="A14" s="5" t="s">
        <v>9</v>
      </c>
      <c r="B14" s="16" t="s">
        <v>58</v>
      </c>
      <c r="C14" s="16" t="s">
        <v>58</v>
      </c>
      <c r="D14" s="6">
        <v>177219</v>
      </c>
      <c r="E14" s="16" t="s">
        <v>58</v>
      </c>
      <c r="F14" s="16" t="s">
        <v>58</v>
      </c>
      <c r="G14" s="6">
        <v>161688</v>
      </c>
      <c r="H14" s="13"/>
      <c r="I14" s="13"/>
      <c r="J14" s="7">
        <f t="shared" si="0"/>
        <v>91.2</v>
      </c>
    </row>
    <row r="15" spans="1:10" ht="13.5">
      <c r="A15" s="5" t="s">
        <v>10</v>
      </c>
      <c r="B15" s="16" t="s">
        <v>58</v>
      </c>
      <c r="C15" s="16" t="s">
        <v>58</v>
      </c>
      <c r="D15" s="6">
        <v>592331</v>
      </c>
      <c r="E15" s="16" t="s">
        <v>58</v>
      </c>
      <c r="F15" s="16" t="s">
        <v>58</v>
      </c>
      <c r="G15" s="6">
        <v>576177</v>
      </c>
      <c r="H15" s="13"/>
      <c r="I15" s="13"/>
      <c r="J15" s="7">
        <f t="shared" si="0"/>
        <v>97.3</v>
      </c>
    </row>
    <row r="16" spans="1:10" ht="13.5">
      <c r="A16" s="5" t="s">
        <v>11</v>
      </c>
      <c r="B16" s="16" t="s">
        <v>58</v>
      </c>
      <c r="C16" s="16" t="s">
        <v>58</v>
      </c>
      <c r="D16" s="6">
        <v>352236</v>
      </c>
      <c r="E16" s="16" t="s">
        <v>58</v>
      </c>
      <c r="F16" s="16" t="s">
        <v>58</v>
      </c>
      <c r="G16" s="6">
        <v>331893</v>
      </c>
      <c r="H16" s="13"/>
      <c r="I16" s="13"/>
      <c r="J16" s="7">
        <f t="shared" si="0"/>
        <v>94.2</v>
      </c>
    </row>
    <row r="17" spans="1:10" ht="13.5">
      <c r="A17" s="5" t="s">
        <v>12</v>
      </c>
      <c r="B17" s="16" t="s">
        <v>58</v>
      </c>
      <c r="C17" s="16" t="s">
        <v>58</v>
      </c>
      <c r="D17" s="6">
        <v>421477</v>
      </c>
      <c r="E17" s="16" t="s">
        <v>58</v>
      </c>
      <c r="F17" s="16" t="s">
        <v>58</v>
      </c>
      <c r="G17" s="6">
        <v>389826</v>
      </c>
      <c r="H17" s="13"/>
      <c r="I17" s="13"/>
      <c r="J17" s="7">
        <f t="shared" si="0"/>
        <v>92.5</v>
      </c>
    </row>
    <row r="18" spans="1:10" ht="13.5">
      <c r="A18" s="5" t="s">
        <v>13</v>
      </c>
      <c r="B18" s="16" t="s">
        <v>58</v>
      </c>
      <c r="C18" s="16" t="s">
        <v>58</v>
      </c>
      <c r="D18" s="6">
        <v>272449</v>
      </c>
      <c r="E18" s="16" t="s">
        <v>58</v>
      </c>
      <c r="F18" s="16" t="s">
        <v>58</v>
      </c>
      <c r="G18" s="6">
        <v>263514</v>
      </c>
      <c r="H18" s="13"/>
      <c r="I18" s="13"/>
      <c r="J18" s="7">
        <f t="shared" si="0"/>
        <v>96.7</v>
      </c>
    </row>
    <row r="19" spans="1:10" ht="13.5">
      <c r="A19" s="5" t="s">
        <v>14</v>
      </c>
      <c r="B19" s="16" t="s">
        <v>58</v>
      </c>
      <c r="C19" s="16" t="s">
        <v>58</v>
      </c>
      <c r="D19" s="6">
        <v>238572</v>
      </c>
      <c r="E19" s="16" t="s">
        <v>58</v>
      </c>
      <c r="F19" s="16" t="s">
        <v>58</v>
      </c>
      <c r="G19" s="6">
        <v>229708</v>
      </c>
      <c r="H19" s="13"/>
      <c r="I19" s="13"/>
      <c r="J19" s="7">
        <f t="shared" si="0"/>
        <v>96.3</v>
      </c>
    </row>
    <row r="20" spans="1:10" ht="13.5">
      <c r="A20" s="5" t="s">
        <v>15</v>
      </c>
      <c r="B20" s="16" t="s">
        <v>58</v>
      </c>
      <c r="C20" s="16" t="s">
        <v>58</v>
      </c>
      <c r="D20" s="6">
        <v>355512</v>
      </c>
      <c r="E20" s="16" t="s">
        <v>58</v>
      </c>
      <c r="F20" s="16" t="s">
        <v>58</v>
      </c>
      <c r="G20" s="6">
        <v>327338</v>
      </c>
      <c r="H20" s="13"/>
      <c r="I20" s="13"/>
      <c r="J20" s="7">
        <f t="shared" si="0"/>
        <v>92.1</v>
      </c>
    </row>
    <row r="21" spans="1:10" ht="13.5">
      <c r="A21" s="5" t="s">
        <v>16</v>
      </c>
      <c r="B21" s="16" t="s">
        <v>58</v>
      </c>
      <c r="C21" s="16" t="s">
        <v>58</v>
      </c>
      <c r="D21" s="6">
        <v>220114</v>
      </c>
      <c r="E21" s="16" t="s">
        <v>58</v>
      </c>
      <c r="F21" s="16" t="s">
        <v>58</v>
      </c>
      <c r="G21" s="6">
        <v>211909</v>
      </c>
      <c r="H21" s="13"/>
      <c r="I21" s="13"/>
      <c r="J21" s="7">
        <f t="shared" si="0"/>
        <v>96.3</v>
      </c>
    </row>
    <row r="22" spans="1:10" ht="13.5">
      <c r="A22" s="5" t="s">
        <v>17</v>
      </c>
      <c r="B22" s="16" t="s">
        <v>58</v>
      </c>
      <c r="C22" s="16" t="s">
        <v>58</v>
      </c>
      <c r="D22" s="6">
        <v>196240</v>
      </c>
      <c r="E22" s="16" t="s">
        <v>58</v>
      </c>
      <c r="F22" s="16" t="s">
        <v>58</v>
      </c>
      <c r="G22" s="6">
        <v>192881</v>
      </c>
      <c r="H22" s="13"/>
      <c r="I22" s="13"/>
      <c r="J22" s="7">
        <f t="shared" si="0"/>
        <v>98.3</v>
      </c>
    </row>
    <row r="23" spans="1:10" ht="13.5">
      <c r="A23" s="5" t="s">
        <v>18</v>
      </c>
      <c r="B23" s="16" t="s">
        <v>58</v>
      </c>
      <c r="C23" s="16" t="s">
        <v>58</v>
      </c>
      <c r="D23" s="6">
        <v>186523</v>
      </c>
      <c r="E23" s="16" t="s">
        <v>58</v>
      </c>
      <c r="F23" s="16" t="s">
        <v>58</v>
      </c>
      <c r="G23" s="6">
        <v>180246</v>
      </c>
      <c r="H23" s="13"/>
      <c r="I23" s="13"/>
      <c r="J23" s="7">
        <f t="shared" si="0"/>
        <v>96.6</v>
      </c>
    </row>
    <row r="24" spans="1:10" ht="13.5">
      <c r="A24" s="5" t="s">
        <v>19</v>
      </c>
      <c r="B24" s="16" t="s">
        <v>58</v>
      </c>
      <c r="C24" s="16" t="s">
        <v>58</v>
      </c>
      <c r="D24" s="6">
        <v>416184</v>
      </c>
      <c r="E24" s="16" t="s">
        <v>58</v>
      </c>
      <c r="F24" s="16" t="s">
        <v>58</v>
      </c>
      <c r="G24" s="6">
        <v>395898</v>
      </c>
      <c r="H24" s="13"/>
      <c r="I24" s="13"/>
      <c r="J24" s="7">
        <f t="shared" si="0"/>
        <v>95.1</v>
      </c>
    </row>
    <row r="25" spans="1:10" ht="13.5">
      <c r="A25" s="5" t="s">
        <v>20</v>
      </c>
      <c r="B25" s="16" t="s">
        <v>58</v>
      </c>
      <c r="C25" s="16" t="s">
        <v>58</v>
      </c>
      <c r="D25" s="6">
        <v>167669</v>
      </c>
      <c r="E25" s="16" t="s">
        <v>58</v>
      </c>
      <c r="F25" s="16" t="s">
        <v>58</v>
      </c>
      <c r="G25" s="6">
        <v>162601</v>
      </c>
      <c r="H25" s="13"/>
      <c r="I25" s="13"/>
      <c r="J25" s="7">
        <f t="shared" si="0"/>
        <v>97</v>
      </c>
    </row>
    <row r="26" spans="1:10" ht="13.5">
      <c r="A26" s="5" t="s">
        <v>21</v>
      </c>
      <c r="B26" s="16" t="s">
        <v>58</v>
      </c>
      <c r="C26" s="16" t="s">
        <v>58</v>
      </c>
      <c r="D26" s="6">
        <v>117397</v>
      </c>
      <c r="E26" s="16" t="s">
        <v>58</v>
      </c>
      <c r="F26" s="16" t="s">
        <v>58</v>
      </c>
      <c r="G26" s="6">
        <v>116215</v>
      </c>
      <c r="H26" s="13"/>
      <c r="I26" s="13"/>
      <c r="J26" s="7">
        <f t="shared" si="0"/>
        <v>99</v>
      </c>
    </row>
    <row r="27" spans="1:10" ht="13.5">
      <c r="A27" s="5" t="s">
        <v>22</v>
      </c>
      <c r="B27" s="16" t="s">
        <v>58</v>
      </c>
      <c r="C27" s="16" t="s">
        <v>58</v>
      </c>
      <c r="D27" s="6">
        <v>221502</v>
      </c>
      <c r="E27" s="16" t="s">
        <v>58</v>
      </c>
      <c r="F27" s="16" t="s">
        <v>58</v>
      </c>
      <c r="G27" s="6">
        <v>217135</v>
      </c>
      <c r="H27" s="13"/>
      <c r="I27" s="13"/>
      <c r="J27" s="7">
        <f t="shared" si="0"/>
        <v>98</v>
      </c>
    </row>
    <row r="28" spans="1:10" ht="13.5">
      <c r="A28" s="5" t="s">
        <v>23</v>
      </c>
      <c r="B28" s="16" t="s">
        <v>58</v>
      </c>
      <c r="C28" s="16" t="s">
        <v>58</v>
      </c>
      <c r="D28" s="6">
        <v>192213</v>
      </c>
      <c r="E28" s="16" t="s">
        <v>58</v>
      </c>
      <c r="F28" s="16" t="s">
        <v>58</v>
      </c>
      <c r="G28" s="6">
        <v>178862</v>
      </c>
      <c r="H28" s="13"/>
      <c r="I28" s="13"/>
      <c r="J28" s="7">
        <f t="shared" si="0"/>
        <v>93.1</v>
      </c>
    </row>
    <row r="29" spans="1:10" ht="13.5">
      <c r="A29" s="5" t="s">
        <v>24</v>
      </c>
      <c r="B29" s="16" t="s">
        <v>58</v>
      </c>
      <c r="C29" s="16" t="s">
        <v>58</v>
      </c>
      <c r="D29" s="6">
        <v>148951</v>
      </c>
      <c r="E29" s="16" t="s">
        <v>58</v>
      </c>
      <c r="F29" s="16" t="s">
        <v>58</v>
      </c>
      <c r="G29" s="6">
        <v>140377</v>
      </c>
      <c r="H29" s="13"/>
      <c r="I29" s="13"/>
      <c r="J29" s="7">
        <f t="shared" si="0"/>
        <v>94.2</v>
      </c>
    </row>
    <row r="30" spans="1:10" ht="13.5">
      <c r="A30" s="5" t="s">
        <v>25</v>
      </c>
      <c r="B30" s="16" t="s">
        <v>58</v>
      </c>
      <c r="C30" s="16" t="s">
        <v>58</v>
      </c>
      <c r="D30" s="6">
        <v>91561</v>
      </c>
      <c r="E30" s="16" t="s">
        <v>58</v>
      </c>
      <c r="F30" s="16" t="s">
        <v>58</v>
      </c>
      <c r="G30" s="6">
        <v>82867</v>
      </c>
      <c r="H30" s="13"/>
      <c r="I30" s="13"/>
      <c r="J30" s="7">
        <f t="shared" si="0"/>
        <v>90.5</v>
      </c>
    </row>
    <row r="31" spans="1:10" ht="13.5">
      <c r="A31" s="5" t="s">
        <v>26</v>
      </c>
      <c r="B31" s="16" t="s">
        <v>58</v>
      </c>
      <c r="C31" s="16" t="s">
        <v>58</v>
      </c>
      <c r="D31" s="6">
        <v>109127</v>
      </c>
      <c r="E31" s="16" t="s">
        <v>58</v>
      </c>
      <c r="F31" s="16" t="s">
        <v>58</v>
      </c>
      <c r="G31" s="6">
        <v>106663</v>
      </c>
      <c r="H31" s="13"/>
      <c r="I31" s="13"/>
      <c r="J31" s="7">
        <f t="shared" si="0"/>
        <v>97.7</v>
      </c>
    </row>
    <row r="32" spans="1:10" ht="13.5">
      <c r="A32" s="5" t="s">
        <v>27</v>
      </c>
      <c r="B32" s="16" t="s">
        <v>58</v>
      </c>
      <c r="C32" s="16" t="s">
        <v>58</v>
      </c>
      <c r="D32" s="6">
        <v>727800</v>
      </c>
      <c r="E32" s="16" t="s">
        <v>58</v>
      </c>
      <c r="F32" s="16" t="s">
        <v>58</v>
      </c>
      <c r="G32" s="6">
        <v>678475</v>
      </c>
      <c r="H32" s="13"/>
      <c r="I32" s="13"/>
      <c r="J32" s="7">
        <f t="shared" si="0"/>
        <v>93.2</v>
      </c>
    </row>
    <row r="33" spans="1:10" ht="13.5">
      <c r="A33" s="5" t="s">
        <v>28</v>
      </c>
      <c r="B33" s="16" t="s">
        <v>58</v>
      </c>
      <c r="C33" s="16" t="s">
        <v>58</v>
      </c>
      <c r="D33" s="6">
        <v>180984</v>
      </c>
      <c r="E33" s="16" t="s">
        <v>58</v>
      </c>
      <c r="F33" s="16" t="s">
        <v>58</v>
      </c>
      <c r="G33" s="6">
        <v>173098</v>
      </c>
      <c r="H33" s="13"/>
      <c r="I33" s="13"/>
      <c r="J33" s="7">
        <f t="shared" si="0"/>
        <v>95.6</v>
      </c>
    </row>
    <row r="34" spans="1:10" ht="13.5">
      <c r="A34" s="5" t="s">
        <v>29</v>
      </c>
      <c r="B34" s="16" t="s">
        <v>58</v>
      </c>
      <c r="C34" s="16" t="s">
        <v>58</v>
      </c>
      <c r="D34" s="6">
        <v>95987</v>
      </c>
      <c r="E34" s="16" t="s">
        <v>58</v>
      </c>
      <c r="F34" s="16" t="s">
        <v>58</v>
      </c>
      <c r="G34" s="6">
        <v>91832</v>
      </c>
      <c r="H34" s="13"/>
      <c r="I34" s="13"/>
      <c r="J34" s="7">
        <f t="shared" si="0"/>
        <v>95.7</v>
      </c>
    </row>
    <row r="35" spans="1:10" ht="13.5">
      <c r="A35" s="5" t="s">
        <v>30</v>
      </c>
      <c r="B35" s="16" t="s">
        <v>58</v>
      </c>
      <c r="C35" s="16" t="s">
        <v>58</v>
      </c>
      <c r="D35" s="6">
        <v>134238</v>
      </c>
      <c r="E35" s="16" t="s">
        <v>58</v>
      </c>
      <c r="F35" s="16" t="s">
        <v>58</v>
      </c>
      <c r="G35" s="6">
        <v>131678</v>
      </c>
      <c r="H35" s="13"/>
      <c r="I35" s="13"/>
      <c r="J35" s="7">
        <f t="shared" si="0"/>
        <v>98.1</v>
      </c>
    </row>
    <row r="36" spans="1:10" ht="13.5">
      <c r="A36" s="5" t="s">
        <v>31</v>
      </c>
      <c r="B36" s="16" t="s">
        <v>58</v>
      </c>
      <c r="C36" s="16" t="s">
        <v>58</v>
      </c>
      <c r="D36" s="6">
        <v>112146</v>
      </c>
      <c r="E36" s="16" t="s">
        <v>58</v>
      </c>
      <c r="F36" s="16" t="s">
        <v>58</v>
      </c>
      <c r="G36" s="6">
        <v>106565</v>
      </c>
      <c r="H36" s="13"/>
      <c r="I36" s="13"/>
      <c r="J36" s="7">
        <f t="shared" si="0"/>
        <v>95</v>
      </c>
    </row>
    <row r="37" spans="1:10" ht="13.5">
      <c r="A37" s="5" t="s">
        <v>32</v>
      </c>
      <c r="B37" s="16" t="s">
        <v>58</v>
      </c>
      <c r="C37" s="16" t="s">
        <v>58</v>
      </c>
      <c r="D37" s="6">
        <v>153312</v>
      </c>
      <c r="E37" s="16" t="s">
        <v>58</v>
      </c>
      <c r="F37" s="16" t="s">
        <v>58</v>
      </c>
      <c r="G37" s="6">
        <v>145409</v>
      </c>
      <c r="H37" s="13"/>
      <c r="I37" s="13"/>
      <c r="J37" s="7">
        <f t="shared" si="0"/>
        <v>94.8</v>
      </c>
    </row>
    <row r="38" spans="1:10" ht="13.5">
      <c r="A38" s="5" t="s">
        <v>33</v>
      </c>
      <c r="B38" s="16" t="s">
        <v>58</v>
      </c>
      <c r="C38" s="16" t="s">
        <v>58</v>
      </c>
      <c r="D38" s="6">
        <v>34579</v>
      </c>
      <c r="E38" s="16" t="s">
        <v>58</v>
      </c>
      <c r="F38" s="16" t="s">
        <v>58</v>
      </c>
      <c r="G38" s="6">
        <v>33748</v>
      </c>
      <c r="H38" s="13"/>
      <c r="I38" s="13"/>
      <c r="J38" s="7">
        <f t="shared" si="0"/>
        <v>97.6</v>
      </c>
    </row>
    <row r="39" spans="1:10" ht="13.5">
      <c r="A39" s="5" t="s">
        <v>34</v>
      </c>
      <c r="B39" s="16" t="s">
        <v>58</v>
      </c>
      <c r="C39" s="16" t="s">
        <v>58</v>
      </c>
      <c r="D39" s="6">
        <v>40043</v>
      </c>
      <c r="E39" s="16" t="s">
        <v>58</v>
      </c>
      <c r="F39" s="16" t="s">
        <v>58</v>
      </c>
      <c r="G39" s="6">
        <v>38555</v>
      </c>
      <c r="H39" s="13"/>
      <c r="I39" s="13"/>
      <c r="J39" s="7">
        <f t="shared" si="0"/>
        <v>96.3</v>
      </c>
    </row>
    <row r="40" spans="1:10" ht="13.5">
      <c r="A40" s="5" t="s">
        <v>35</v>
      </c>
      <c r="B40" s="16" t="s">
        <v>58</v>
      </c>
      <c r="C40" s="16" t="s">
        <v>58</v>
      </c>
      <c r="D40" s="6">
        <v>43702</v>
      </c>
      <c r="E40" s="16" t="s">
        <v>58</v>
      </c>
      <c r="F40" s="16" t="s">
        <v>58</v>
      </c>
      <c r="G40" s="6">
        <v>43205</v>
      </c>
      <c r="H40" s="13"/>
      <c r="I40" s="13"/>
      <c r="J40" s="7">
        <f t="shared" si="0"/>
        <v>98.9</v>
      </c>
    </row>
    <row r="41" spans="1:10" ht="13.5">
      <c r="A41" s="5" t="s">
        <v>36</v>
      </c>
      <c r="B41" s="16" t="s">
        <v>58</v>
      </c>
      <c r="C41" s="16" t="s">
        <v>58</v>
      </c>
      <c r="D41" s="6">
        <v>41416</v>
      </c>
      <c r="E41" s="16" t="s">
        <v>58</v>
      </c>
      <c r="F41" s="16" t="s">
        <v>58</v>
      </c>
      <c r="G41" s="6">
        <v>39631</v>
      </c>
      <c r="H41" s="13"/>
      <c r="I41" s="13"/>
      <c r="J41" s="7">
        <f t="shared" si="0"/>
        <v>95.7</v>
      </c>
    </row>
    <row r="42" spans="1:10" ht="13.5">
      <c r="A42" s="5" t="s">
        <v>37</v>
      </c>
      <c r="B42" s="16" t="s">
        <v>58</v>
      </c>
      <c r="C42" s="16" t="s">
        <v>58</v>
      </c>
      <c r="D42" s="6">
        <v>116812</v>
      </c>
      <c r="E42" s="16" t="s">
        <v>58</v>
      </c>
      <c r="F42" s="16" t="s">
        <v>58</v>
      </c>
      <c r="G42" s="6">
        <v>114926</v>
      </c>
      <c r="H42" s="13"/>
      <c r="I42" s="13"/>
      <c r="J42" s="7">
        <f t="shared" si="0"/>
        <v>98.4</v>
      </c>
    </row>
    <row r="43" spans="1:10" ht="13.5">
      <c r="A43" s="5" t="s">
        <v>38</v>
      </c>
      <c r="B43" s="16" t="s">
        <v>58</v>
      </c>
      <c r="C43" s="16" t="s">
        <v>58</v>
      </c>
      <c r="D43" s="6">
        <v>21651</v>
      </c>
      <c r="E43" s="16" t="s">
        <v>58</v>
      </c>
      <c r="F43" s="16" t="s">
        <v>58</v>
      </c>
      <c r="G43" s="6">
        <v>21088</v>
      </c>
      <c r="H43" s="13"/>
      <c r="I43" s="13"/>
      <c r="J43" s="7">
        <f t="shared" si="0"/>
        <v>97.4</v>
      </c>
    </row>
    <row r="44" spans="1:10" ht="13.5">
      <c r="A44" s="5" t="s">
        <v>39</v>
      </c>
      <c r="B44" s="16" t="s">
        <v>58</v>
      </c>
      <c r="C44" s="16" t="s">
        <v>58</v>
      </c>
      <c r="D44" s="6">
        <v>47699</v>
      </c>
      <c r="E44" s="16" t="s">
        <v>58</v>
      </c>
      <c r="F44" s="16" t="s">
        <v>58</v>
      </c>
      <c r="G44" s="6">
        <v>44799</v>
      </c>
      <c r="H44" s="13"/>
      <c r="I44" s="13"/>
      <c r="J44" s="7">
        <f t="shared" si="0"/>
        <v>93.9</v>
      </c>
    </row>
    <row r="45" spans="1:10" ht="13.5">
      <c r="A45" s="5" t="s">
        <v>40</v>
      </c>
      <c r="B45" s="16" t="s">
        <v>58</v>
      </c>
      <c r="C45" s="16" t="s">
        <v>58</v>
      </c>
      <c r="D45" s="6">
        <v>42644</v>
      </c>
      <c r="E45" s="16" t="s">
        <v>58</v>
      </c>
      <c r="F45" s="16" t="s">
        <v>58</v>
      </c>
      <c r="G45" s="6">
        <v>40041</v>
      </c>
      <c r="H45" s="13"/>
      <c r="I45" s="13"/>
      <c r="J45" s="7">
        <f t="shared" si="0"/>
        <v>93.9</v>
      </c>
    </row>
    <row r="46" spans="1:10" ht="13.5">
      <c r="A46" s="5" t="s">
        <v>41</v>
      </c>
      <c r="B46" s="16" t="s">
        <v>58</v>
      </c>
      <c r="C46" s="16" t="s">
        <v>58</v>
      </c>
      <c r="D46" s="6">
        <v>53445</v>
      </c>
      <c r="E46" s="16" t="s">
        <v>58</v>
      </c>
      <c r="F46" s="16" t="s">
        <v>58</v>
      </c>
      <c r="G46" s="6">
        <v>52338</v>
      </c>
      <c r="H46" s="13"/>
      <c r="I46" s="13"/>
      <c r="J46" s="7">
        <f t="shared" si="0"/>
        <v>97.9</v>
      </c>
    </row>
    <row r="47" spans="1:10" ht="13.5">
      <c r="A47" s="5" t="s">
        <v>42</v>
      </c>
      <c r="B47" s="16" t="s">
        <v>58</v>
      </c>
      <c r="C47" s="16" t="s">
        <v>58</v>
      </c>
      <c r="D47" s="6">
        <v>19131</v>
      </c>
      <c r="E47" s="16" t="s">
        <v>58</v>
      </c>
      <c r="F47" s="16" t="s">
        <v>58</v>
      </c>
      <c r="G47" s="6">
        <v>19127</v>
      </c>
      <c r="H47" s="13"/>
      <c r="I47" s="13"/>
      <c r="J47" s="7">
        <f t="shared" si="0"/>
        <v>100</v>
      </c>
    </row>
    <row r="48" spans="1:10" ht="13.5">
      <c r="A48" s="2" t="s">
        <v>52</v>
      </c>
      <c r="B48" s="15" t="s">
        <v>58</v>
      </c>
      <c r="C48" s="15" t="s">
        <v>58</v>
      </c>
      <c r="D48" s="3">
        <f>SUM(D7:D37)</f>
        <v>7971926</v>
      </c>
      <c r="E48" s="15" t="s">
        <v>58</v>
      </c>
      <c r="F48" s="15" t="s">
        <v>58</v>
      </c>
      <c r="G48" s="3">
        <f>SUM(G7:G37)</f>
        <v>7584374</v>
      </c>
      <c r="H48" s="12"/>
      <c r="I48" s="12"/>
      <c r="J48" s="4">
        <f t="shared" si="0"/>
        <v>95.1</v>
      </c>
    </row>
    <row r="49" spans="1:10" ht="13.5">
      <c r="A49" s="5" t="s">
        <v>53</v>
      </c>
      <c r="B49" s="16" t="s">
        <v>58</v>
      </c>
      <c r="C49" s="16" t="s">
        <v>58</v>
      </c>
      <c r="D49" s="6">
        <f>SUM(D38:D47)</f>
        <v>461122</v>
      </c>
      <c r="E49" s="16" t="s">
        <v>58</v>
      </c>
      <c r="F49" s="16" t="s">
        <v>58</v>
      </c>
      <c r="G49" s="6">
        <f>SUM(G38:G47)</f>
        <v>447458</v>
      </c>
      <c r="H49" s="13"/>
      <c r="I49" s="13"/>
      <c r="J49" s="7">
        <f t="shared" si="0"/>
        <v>97</v>
      </c>
    </row>
    <row r="50" spans="1:10" ht="13.5">
      <c r="A50" s="5" t="s">
        <v>54</v>
      </c>
      <c r="B50" s="16" t="s">
        <v>58</v>
      </c>
      <c r="C50" s="16" t="s">
        <v>58</v>
      </c>
      <c r="D50" s="6">
        <f>D48+D49</f>
        <v>8433048</v>
      </c>
      <c r="E50" s="16" t="s">
        <v>58</v>
      </c>
      <c r="F50" s="16" t="s">
        <v>58</v>
      </c>
      <c r="G50" s="6">
        <f>G48+G49</f>
        <v>8031832</v>
      </c>
      <c r="H50" s="13"/>
      <c r="I50" s="13"/>
      <c r="J50" s="7">
        <f t="shared" si="0"/>
        <v>95.2</v>
      </c>
    </row>
    <row r="51" spans="1:10" ht="13.5">
      <c r="A51" s="8" t="s">
        <v>55</v>
      </c>
      <c r="B51" s="17" t="s">
        <v>58</v>
      </c>
      <c r="C51" s="17" t="s">
        <v>58</v>
      </c>
      <c r="D51" s="9">
        <f>D5+D6+D50</f>
        <v>11975582</v>
      </c>
      <c r="E51" s="17" t="s">
        <v>58</v>
      </c>
      <c r="F51" s="17" t="s">
        <v>58</v>
      </c>
      <c r="G51" s="9">
        <f>G5+G6+G50</f>
        <v>11326771</v>
      </c>
      <c r="H51" s="14"/>
      <c r="I51" s="14"/>
      <c r="J51" s="10">
        <f t="shared" si="0"/>
        <v>94.6</v>
      </c>
    </row>
    <row r="52" spans="1:10" ht="13.5">
      <c r="A52" s="11" t="s">
        <v>57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" footer="0.5118110236220472"/>
  <pageSetup horizontalDpi="600" verticalDpi="600" orientation="landscape" paperSize="9" scale="65" r:id="rId1"/>
  <headerFooter alignWithMargins="0">
    <oddHeader>&amp;L&amp;"ＭＳ 明朝,太字"&amp;16軽自動車税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80" zoomScaleNormal="80" zoomScalePageLayoutView="0" workbookViewId="0" topLeftCell="A1">
      <selection activeCell="K45" sqref="K45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8"/>
      <c r="B1" s="21" t="s">
        <v>59</v>
      </c>
      <c r="C1" s="22"/>
      <c r="D1" s="22"/>
      <c r="E1" s="22"/>
      <c r="F1" s="22"/>
      <c r="G1" s="22"/>
      <c r="H1" s="22"/>
      <c r="I1" s="22"/>
      <c r="J1" s="23"/>
    </row>
    <row r="2" spans="1:10" ht="13.5">
      <c r="A2" s="19"/>
      <c r="B2" s="24"/>
      <c r="C2" s="25"/>
      <c r="D2" s="25"/>
      <c r="E2" s="25"/>
      <c r="F2" s="25"/>
      <c r="G2" s="25"/>
      <c r="H2" s="25"/>
      <c r="I2" s="25"/>
      <c r="J2" s="26"/>
    </row>
    <row r="3" spans="1:10" ht="13.5">
      <c r="A3" s="19"/>
      <c r="B3" s="27" t="s">
        <v>43</v>
      </c>
      <c r="C3" s="27"/>
      <c r="D3" s="27"/>
      <c r="E3" s="27" t="s">
        <v>44</v>
      </c>
      <c r="F3" s="27"/>
      <c r="G3" s="27"/>
      <c r="H3" s="28" t="s">
        <v>45</v>
      </c>
      <c r="I3" s="29"/>
      <c r="J3" s="30"/>
    </row>
    <row r="4" spans="1:10" ht="13.5">
      <c r="A4" s="20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15" t="s">
        <v>58</v>
      </c>
      <c r="C5" s="15" t="s">
        <v>58</v>
      </c>
      <c r="D5" s="3">
        <v>94397</v>
      </c>
      <c r="E5" s="15" t="s">
        <v>58</v>
      </c>
      <c r="F5" s="15" t="s">
        <v>58</v>
      </c>
      <c r="G5" s="3">
        <v>94397</v>
      </c>
      <c r="H5" s="12"/>
      <c r="I5" s="12"/>
      <c r="J5" s="4">
        <f aca="true" t="shared" si="0" ref="J5:J51">ROUND(G5/D5*100,1)</f>
        <v>100</v>
      </c>
    </row>
    <row r="6" spans="1:10" ht="13.5">
      <c r="A6" s="5" t="s">
        <v>1</v>
      </c>
      <c r="B6" s="16" t="s">
        <v>58</v>
      </c>
      <c r="C6" s="16" t="s">
        <v>58</v>
      </c>
      <c r="D6" s="6">
        <v>47878</v>
      </c>
      <c r="E6" s="16" t="s">
        <v>58</v>
      </c>
      <c r="F6" s="16" t="s">
        <v>58</v>
      </c>
      <c r="G6" s="6">
        <v>47878</v>
      </c>
      <c r="H6" s="13"/>
      <c r="I6" s="13"/>
      <c r="J6" s="7">
        <f t="shared" si="0"/>
        <v>100</v>
      </c>
    </row>
    <row r="7" spans="1:10" ht="13.5">
      <c r="A7" s="5" t="s">
        <v>2</v>
      </c>
      <c r="B7" s="16" t="s">
        <v>58</v>
      </c>
      <c r="C7" s="16" t="s">
        <v>58</v>
      </c>
      <c r="D7" s="6">
        <v>15960</v>
      </c>
      <c r="E7" s="16" t="s">
        <v>58</v>
      </c>
      <c r="F7" s="16" t="s">
        <v>58</v>
      </c>
      <c r="G7" s="6">
        <v>15960</v>
      </c>
      <c r="H7" s="13"/>
      <c r="I7" s="13"/>
      <c r="J7" s="7">
        <f t="shared" si="0"/>
        <v>100</v>
      </c>
    </row>
    <row r="8" spans="1:10" ht="13.5">
      <c r="A8" s="5" t="s">
        <v>3</v>
      </c>
      <c r="B8" s="16" t="s">
        <v>58</v>
      </c>
      <c r="C8" s="16" t="s">
        <v>58</v>
      </c>
      <c r="D8" s="6">
        <v>15256</v>
      </c>
      <c r="E8" s="16" t="s">
        <v>58</v>
      </c>
      <c r="F8" s="16" t="s">
        <v>58</v>
      </c>
      <c r="G8" s="6">
        <v>15256</v>
      </c>
      <c r="H8" s="13"/>
      <c r="I8" s="13"/>
      <c r="J8" s="7">
        <f t="shared" si="0"/>
        <v>100</v>
      </c>
    </row>
    <row r="9" spans="1:10" ht="13.5">
      <c r="A9" s="5" t="s">
        <v>4</v>
      </c>
      <c r="B9" s="16" t="s">
        <v>58</v>
      </c>
      <c r="C9" s="16" t="s">
        <v>58</v>
      </c>
      <c r="D9" s="6">
        <v>4867</v>
      </c>
      <c r="E9" s="16" t="s">
        <v>58</v>
      </c>
      <c r="F9" s="16" t="s">
        <v>58</v>
      </c>
      <c r="G9" s="6">
        <v>4867</v>
      </c>
      <c r="H9" s="13"/>
      <c r="I9" s="13"/>
      <c r="J9" s="7">
        <f t="shared" si="0"/>
        <v>100</v>
      </c>
    </row>
    <row r="10" spans="1:10" ht="13.5">
      <c r="A10" s="5" t="s">
        <v>5</v>
      </c>
      <c r="B10" s="16" t="s">
        <v>58</v>
      </c>
      <c r="C10" s="16" t="s">
        <v>58</v>
      </c>
      <c r="D10" s="6">
        <v>11276</v>
      </c>
      <c r="E10" s="16" t="s">
        <v>58</v>
      </c>
      <c r="F10" s="16" t="s">
        <v>58</v>
      </c>
      <c r="G10" s="6">
        <v>11276</v>
      </c>
      <c r="H10" s="13"/>
      <c r="I10" s="13"/>
      <c r="J10" s="7">
        <f t="shared" si="0"/>
        <v>100</v>
      </c>
    </row>
    <row r="11" spans="1:10" ht="13.5">
      <c r="A11" s="5" t="s">
        <v>6</v>
      </c>
      <c r="B11" s="16" t="s">
        <v>58</v>
      </c>
      <c r="C11" s="16" t="s">
        <v>58</v>
      </c>
      <c r="D11" s="6">
        <v>4116</v>
      </c>
      <c r="E11" s="16" t="s">
        <v>58</v>
      </c>
      <c r="F11" s="16" t="s">
        <v>58</v>
      </c>
      <c r="G11" s="6">
        <v>4116</v>
      </c>
      <c r="H11" s="13"/>
      <c r="I11" s="13"/>
      <c r="J11" s="7">
        <f t="shared" si="0"/>
        <v>100</v>
      </c>
    </row>
    <row r="12" spans="1:10" ht="13.5">
      <c r="A12" s="5" t="s">
        <v>7</v>
      </c>
      <c r="B12" s="16" t="s">
        <v>58</v>
      </c>
      <c r="C12" s="16" t="s">
        <v>58</v>
      </c>
      <c r="D12" s="6">
        <v>14626</v>
      </c>
      <c r="E12" s="16" t="s">
        <v>58</v>
      </c>
      <c r="F12" s="16" t="s">
        <v>58</v>
      </c>
      <c r="G12" s="6">
        <v>14626</v>
      </c>
      <c r="H12" s="13"/>
      <c r="I12" s="13"/>
      <c r="J12" s="7">
        <f t="shared" si="0"/>
        <v>100</v>
      </c>
    </row>
    <row r="13" spans="1:10" ht="13.5">
      <c r="A13" s="5" t="s">
        <v>8</v>
      </c>
      <c r="B13" s="16" t="s">
        <v>58</v>
      </c>
      <c r="C13" s="16" t="s">
        <v>58</v>
      </c>
      <c r="D13" s="6">
        <v>8862</v>
      </c>
      <c r="E13" s="16" t="s">
        <v>58</v>
      </c>
      <c r="F13" s="16" t="s">
        <v>58</v>
      </c>
      <c r="G13" s="6">
        <v>8862</v>
      </c>
      <c r="H13" s="13"/>
      <c r="I13" s="13"/>
      <c r="J13" s="7">
        <f t="shared" si="0"/>
        <v>100</v>
      </c>
    </row>
    <row r="14" spans="1:10" ht="13.5">
      <c r="A14" s="5" t="s">
        <v>9</v>
      </c>
      <c r="B14" s="16" t="s">
        <v>58</v>
      </c>
      <c r="C14" s="16" t="s">
        <v>58</v>
      </c>
      <c r="D14" s="6">
        <v>8563</v>
      </c>
      <c r="E14" s="16" t="s">
        <v>58</v>
      </c>
      <c r="F14" s="16" t="s">
        <v>58</v>
      </c>
      <c r="G14" s="6">
        <v>8563</v>
      </c>
      <c r="H14" s="13"/>
      <c r="I14" s="13"/>
      <c r="J14" s="7">
        <f t="shared" si="0"/>
        <v>100</v>
      </c>
    </row>
    <row r="15" spans="1:10" ht="13.5">
      <c r="A15" s="5" t="s">
        <v>10</v>
      </c>
      <c r="B15" s="16" t="s">
        <v>58</v>
      </c>
      <c r="C15" s="16" t="s">
        <v>58</v>
      </c>
      <c r="D15" s="6">
        <v>18324</v>
      </c>
      <c r="E15" s="16" t="s">
        <v>58</v>
      </c>
      <c r="F15" s="16" t="s">
        <v>58</v>
      </c>
      <c r="G15" s="6">
        <v>18324</v>
      </c>
      <c r="H15" s="13"/>
      <c r="I15" s="13"/>
      <c r="J15" s="7">
        <f t="shared" si="0"/>
        <v>100</v>
      </c>
    </row>
    <row r="16" spans="1:10" ht="13.5">
      <c r="A16" s="5" t="s">
        <v>11</v>
      </c>
      <c r="B16" s="16" t="s">
        <v>58</v>
      </c>
      <c r="C16" s="16" t="s">
        <v>58</v>
      </c>
      <c r="D16" s="6">
        <v>11830</v>
      </c>
      <c r="E16" s="16" t="s">
        <v>58</v>
      </c>
      <c r="F16" s="16" t="s">
        <v>58</v>
      </c>
      <c r="G16" s="6">
        <v>11830</v>
      </c>
      <c r="H16" s="13"/>
      <c r="I16" s="13"/>
      <c r="J16" s="7">
        <f t="shared" si="0"/>
        <v>100</v>
      </c>
    </row>
    <row r="17" spans="1:10" ht="13.5">
      <c r="A17" s="5" t="s">
        <v>12</v>
      </c>
      <c r="B17" s="16" t="s">
        <v>58</v>
      </c>
      <c r="C17" s="16" t="s">
        <v>58</v>
      </c>
      <c r="D17" s="6">
        <v>16485</v>
      </c>
      <c r="E17" s="16" t="s">
        <v>58</v>
      </c>
      <c r="F17" s="16" t="s">
        <v>58</v>
      </c>
      <c r="G17" s="6">
        <v>16485</v>
      </c>
      <c r="H17" s="13"/>
      <c r="I17" s="13"/>
      <c r="J17" s="7">
        <f t="shared" si="0"/>
        <v>100</v>
      </c>
    </row>
    <row r="18" spans="1:10" ht="13.5">
      <c r="A18" s="5" t="s">
        <v>13</v>
      </c>
      <c r="B18" s="16" t="s">
        <v>58</v>
      </c>
      <c r="C18" s="16" t="s">
        <v>58</v>
      </c>
      <c r="D18" s="6">
        <v>10288</v>
      </c>
      <c r="E18" s="16" t="s">
        <v>58</v>
      </c>
      <c r="F18" s="16" t="s">
        <v>58</v>
      </c>
      <c r="G18" s="6">
        <v>10288</v>
      </c>
      <c r="H18" s="13"/>
      <c r="I18" s="13"/>
      <c r="J18" s="7">
        <f t="shared" si="0"/>
        <v>100</v>
      </c>
    </row>
    <row r="19" spans="1:10" ht="13.5">
      <c r="A19" s="5" t="s">
        <v>14</v>
      </c>
      <c r="B19" s="16" t="s">
        <v>58</v>
      </c>
      <c r="C19" s="16" t="s">
        <v>58</v>
      </c>
      <c r="D19" s="6">
        <v>7245</v>
      </c>
      <c r="E19" s="16" t="s">
        <v>58</v>
      </c>
      <c r="F19" s="16" t="s">
        <v>58</v>
      </c>
      <c r="G19" s="6">
        <v>7245</v>
      </c>
      <c r="H19" s="13"/>
      <c r="I19" s="13"/>
      <c r="J19" s="7">
        <f t="shared" si="0"/>
        <v>100</v>
      </c>
    </row>
    <row r="20" spans="1:10" ht="13.5">
      <c r="A20" s="5" t="s">
        <v>15</v>
      </c>
      <c r="B20" s="16" t="s">
        <v>58</v>
      </c>
      <c r="C20" s="16" t="s">
        <v>58</v>
      </c>
      <c r="D20" s="6">
        <v>14132</v>
      </c>
      <c r="E20" s="16" t="s">
        <v>58</v>
      </c>
      <c r="F20" s="16" t="s">
        <v>58</v>
      </c>
      <c r="G20" s="6">
        <v>14132</v>
      </c>
      <c r="H20" s="13"/>
      <c r="I20" s="13"/>
      <c r="J20" s="7">
        <f t="shared" si="0"/>
        <v>100</v>
      </c>
    </row>
    <row r="21" spans="1:10" ht="13.5">
      <c r="A21" s="5" t="s">
        <v>16</v>
      </c>
      <c r="B21" s="16" t="s">
        <v>58</v>
      </c>
      <c r="C21" s="16" t="s">
        <v>58</v>
      </c>
      <c r="D21" s="6">
        <v>5661</v>
      </c>
      <c r="E21" s="16" t="s">
        <v>58</v>
      </c>
      <c r="F21" s="16" t="s">
        <v>58</v>
      </c>
      <c r="G21" s="6">
        <v>5661</v>
      </c>
      <c r="H21" s="13"/>
      <c r="I21" s="13"/>
      <c r="J21" s="7">
        <f t="shared" si="0"/>
        <v>100</v>
      </c>
    </row>
    <row r="22" spans="1:10" ht="13.5">
      <c r="A22" s="5" t="s">
        <v>17</v>
      </c>
      <c r="B22" s="16" t="s">
        <v>58</v>
      </c>
      <c r="C22" s="16" t="s">
        <v>58</v>
      </c>
      <c r="D22" s="6">
        <v>6900</v>
      </c>
      <c r="E22" s="16" t="s">
        <v>58</v>
      </c>
      <c r="F22" s="16" t="s">
        <v>58</v>
      </c>
      <c r="G22" s="6">
        <v>6900</v>
      </c>
      <c r="H22" s="13"/>
      <c r="I22" s="13"/>
      <c r="J22" s="7">
        <f t="shared" si="0"/>
        <v>100</v>
      </c>
    </row>
    <row r="23" spans="1:10" ht="13.5">
      <c r="A23" s="5" t="s">
        <v>18</v>
      </c>
      <c r="B23" s="16" t="s">
        <v>58</v>
      </c>
      <c r="C23" s="16" t="s">
        <v>58</v>
      </c>
      <c r="D23" s="6">
        <v>7322</v>
      </c>
      <c r="E23" s="16" t="s">
        <v>58</v>
      </c>
      <c r="F23" s="16" t="s">
        <v>58</v>
      </c>
      <c r="G23" s="6">
        <v>7322</v>
      </c>
      <c r="H23" s="13"/>
      <c r="I23" s="13"/>
      <c r="J23" s="7">
        <f t="shared" si="0"/>
        <v>100</v>
      </c>
    </row>
    <row r="24" spans="1:10" ht="13.5">
      <c r="A24" s="5" t="s">
        <v>19</v>
      </c>
      <c r="B24" s="16" t="s">
        <v>58</v>
      </c>
      <c r="C24" s="16" t="s">
        <v>58</v>
      </c>
      <c r="D24" s="6">
        <v>12470</v>
      </c>
      <c r="E24" s="16" t="s">
        <v>58</v>
      </c>
      <c r="F24" s="16" t="s">
        <v>58</v>
      </c>
      <c r="G24" s="6">
        <v>12470</v>
      </c>
      <c r="H24" s="13"/>
      <c r="I24" s="13"/>
      <c r="J24" s="7">
        <f t="shared" si="0"/>
        <v>100</v>
      </c>
    </row>
    <row r="25" spans="1:10" ht="13.5">
      <c r="A25" s="5" t="s">
        <v>20</v>
      </c>
      <c r="B25" s="16" t="s">
        <v>58</v>
      </c>
      <c r="C25" s="16" t="s">
        <v>58</v>
      </c>
      <c r="D25" s="6">
        <v>6126</v>
      </c>
      <c r="E25" s="16" t="s">
        <v>58</v>
      </c>
      <c r="F25" s="16" t="s">
        <v>58</v>
      </c>
      <c r="G25" s="6">
        <v>6126</v>
      </c>
      <c r="H25" s="13"/>
      <c r="I25" s="13"/>
      <c r="J25" s="7">
        <f t="shared" si="0"/>
        <v>100</v>
      </c>
    </row>
    <row r="26" spans="1:10" ht="13.5">
      <c r="A26" s="5" t="s">
        <v>21</v>
      </c>
      <c r="B26" s="16" t="s">
        <v>58</v>
      </c>
      <c r="C26" s="16" t="s">
        <v>58</v>
      </c>
      <c r="D26" s="6">
        <v>3620</v>
      </c>
      <c r="E26" s="16" t="s">
        <v>58</v>
      </c>
      <c r="F26" s="16" t="s">
        <v>58</v>
      </c>
      <c r="G26" s="6">
        <v>3620</v>
      </c>
      <c r="H26" s="13"/>
      <c r="I26" s="13"/>
      <c r="J26" s="7">
        <f t="shared" si="0"/>
        <v>100</v>
      </c>
    </row>
    <row r="27" spans="1:10" ht="13.5">
      <c r="A27" s="5" t="s">
        <v>22</v>
      </c>
      <c r="B27" s="16" t="s">
        <v>58</v>
      </c>
      <c r="C27" s="16" t="s">
        <v>58</v>
      </c>
      <c r="D27" s="6">
        <v>6989</v>
      </c>
      <c r="E27" s="16" t="s">
        <v>58</v>
      </c>
      <c r="F27" s="16" t="s">
        <v>58</v>
      </c>
      <c r="G27" s="6">
        <v>6989</v>
      </c>
      <c r="H27" s="13"/>
      <c r="I27" s="13"/>
      <c r="J27" s="7">
        <f t="shared" si="0"/>
        <v>100</v>
      </c>
    </row>
    <row r="28" spans="1:10" ht="13.5">
      <c r="A28" s="5" t="s">
        <v>23</v>
      </c>
      <c r="B28" s="16" t="s">
        <v>58</v>
      </c>
      <c r="C28" s="16" t="s">
        <v>58</v>
      </c>
      <c r="D28" s="6">
        <v>7399</v>
      </c>
      <c r="E28" s="16" t="s">
        <v>58</v>
      </c>
      <c r="F28" s="16" t="s">
        <v>58</v>
      </c>
      <c r="G28" s="6">
        <v>7399</v>
      </c>
      <c r="H28" s="13"/>
      <c r="I28" s="13"/>
      <c r="J28" s="7">
        <f t="shared" si="0"/>
        <v>100</v>
      </c>
    </row>
    <row r="29" spans="1:10" ht="13.5">
      <c r="A29" s="5" t="s">
        <v>24</v>
      </c>
      <c r="B29" s="16" t="s">
        <v>58</v>
      </c>
      <c r="C29" s="16" t="s">
        <v>58</v>
      </c>
      <c r="D29" s="6">
        <v>9206</v>
      </c>
      <c r="E29" s="16" t="s">
        <v>58</v>
      </c>
      <c r="F29" s="16" t="s">
        <v>58</v>
      </c>
      <c r="G29" s="6">
        <v>9206</v>
      </c>
      <c r="H29" s="13"/>
      <c r="I29" s="13"/>
      <c r="J29" s="7">
        <f t="shared" si="0"/>
        <v>100</v>
      </c>
    </row>
    <row r="30" spans="1:10" ht="13.5">
      <c r="A30" s="5" t="s">
        <v>25</v>
      </c>
      <c r="B30" s="16" t="s">
        <v>58</v>
      </c>
      <c r="C30" s="16" t="s">
        <v>58</v>
      </c>
      <c r="D30" s="6">
        <v>3200</v>
      </c>
      <c r="E30" s="16" t="s">
        <v>58</v>
      </c>
      <c r="F30" s="16" t="s">
        <v>58</v>
      </c>
      <c r="G30" s="6">
        <v>3200</v>
      </c>
      <c r="H30" s="13"/>
      <c r="I30" s="13"/>
      <c r="J30" s="7">
        <f t="shared" si="0"/>
        <v>100</v>
      </c>
    </row>
    <row r="31" spans="1:10" ht="13.5">
      <c r="A31" s="5" t="s">
        <v>26</v>
      </c>
      <c r="B31" s="16" t="s">
        <v>58</v>
      </c>
      <c r="C31" s="16" t="s">
        <v>58</v>
      </c>
      <c r="D31" s="6">
        <v>3879</v>
      </c>
      <c r="E31" s="16" t="s">
        <v>58</v>
      </c>
      <c r="F31" s="16" t="s">
        <v>58</v>
      </c>
      <c r="G31" s="6">
        <v>3879</v>
      </c>
      <c r="H31" s="13"/>
      <c r="I31" s="13"/>
      <c r="J31" s="7">
        <f t="shared" si="0"/>
        <v>100</v>
      </c>
    </row>
    <row r="32" spans="1:10" ht="13.5">
      <c r="A32" s="5" t="s">
        <v>27</v>
      </c>
      <c r="B32" s="16" t="s">
        <v>58</v>
      </c>
      <c r="C32" s="16" t="s">
        <v>58</v>
      </c>
      <c r="D32" s="6">
        <v>29019</v>
      </c>
      <c r="E32" s="16" t="s">
        <v>58</v>
      </c>
      <c r="F32" s="16" t="s">
        <v>58</v>
      </c>
      <c r="G32" s="6">
        <v>29019</v>
      </c>
      <c r="H32" s="13"/>
      <c r="I32" s="13"/>
      <c r="J32" s="7">
        <f t="shared" si="0"/>
        <v>100</v>
      </c>
    </row>
    <row r="33" spans="1:10" ht="13.5">
      <c r="A33" s="5" t="s">
        <v>28</v>
      </c>
      <c r="B33" s="16" t="s">
        <v>58</v>
      </c>
      <c r="C33" s="16" t="s">
        <v>58</v>
      </c>
      <c r="D33" s="6">
        <v>4811</v>
      </c>
      <c r="E33" s="16" t="s">
        <v>58</v>
      </c>
      <c r="F33" s="16" t="s">
        <v>58</v>
      </c>
      <c r="G33" s="6">
        <v>4811</v>
      </c>
      <c r="H33" s="13"/>
      <c r="I33" s="13"/>
      <c r="J33" s="7">
        <f t="shared" si="0"/>
        <v>100</v>
      </c>
    </row>
    <row r="34" spans="1:10" ht="13.5">
      <c r="A34" s="5" t="s">
        <v>29</v>
      </c>
      <c r="B34" s="16" t="s">
        <v>58</v>
      </c>
      <c r="C34" s="16" t="s">
        <v>58</v>
      </c>
      <c r="D34" s="6">
        <v>2510</v>
      </c>
      <c r="E34" s="16" t="s">
        <v>58</v>
      </c>
      <c r="F34" s="16" t="s">
        <v>58</v>
      </c>
      <c r="G34" s="6">
        <v>2510</v>
      </c>
      <c r="H34" s="13"/>
      <c r="I34" s="13"/>
      <c r="J34" s="7">
        <f t="shared" si="0"/>
        <v>100</v>
      </c>
    </row>
    <row r="35" spans="1:10" ht="13.5">
      <c r="A35" s="5" t="s">
        <v>30</v>
      </c>
      <c r="B35" s="16" t="s">
        <v>58</v>
      </c>
      <c r="C35" s="16" t="s">
        <v>58</v>
      </c>
      <c r="D35" s="6">
        <v>4107</v>
      </c>
      <c r="E35" s="16" t="s">
        <v>58</v>
      </c>
      <c r="F35" s="16" t="s">
        <v>58</v>
      </c>
      <c r="G35" s="6">
        <v>4107</v>
      </c>
      <c r="H35" s="13"/>
      <c r="I35" s="13"/>
      <c r="J35" s="7">
        <f t="shared" si="0"/>
        <v>100</v>
      </c>
    </row>
    <row r="36" spans="1:10" ht="13.5">
      <c r="A36" s="5" t="s">
        <v>31</v>
      </c>
      <c r="B36" s="16" t="s">
        <v>58</v>
      </c>
      <c r="C36" s="16" t="s">
        <v>58</v>
      </c>
      <c r="D36" s="6">
        <v>3013</v>
      </c>
      <c r="E36" s="16" t="s">
        <v>58</v>
      </c>
      <c r="F36" s="16" t="s">
        <v>58</v>
      </c>
      <c r="G36" s="6">
        <v>3013</v>
      </c>
      <c r="H36" s="13"/>
      <c r="I36" s="13"/>
      <c r="J36" s="7">
        <f t="shared" si="0"/>
        <v>100</v>
      </c>
    </row>
    <row r="37" spans="1:10" ht="13.5">
      <c r="A37" s="5" t="s">
        <v>32</v>
      </c>
      <c r="B37" s="16" t="s">
        <v>58</v>
      </c>
      <c r="C37" s="16" t="s">
        <v>58</v>
      </c>
      <c r="D37" s="6">
        <v>4191</v>
      </c>
      <c r="E37" s="16" t="s">
        <v>58</v>
      </c>
      <c r="F37" s="16" t="s">
        <v>58</v>
      </c>
      <c r="G37" s="6">
        <v>4191</v>
      </c>
      <c r="H37" s="13"/>
      <c r="I37" s="13"/>
      <c r="J37" s="7">
        <f t="shared" si="0"/>
        <v>100</v>
      </c>
    </row>
    <row r="38" spans="1:10" ht="13.5">
      <c r="A38" s="5" t="s">
        <v>33</v>
      </c>
      <c r="B38" s="16" t="s">
        <v>58</v>
      </c>
      <c r="C38" s="16" t="s">
        <v>58</v>
      </c>
      <c r="D38" s="6">
        <v>1272</v>
      </c>
      <c r="E38" s="16" t="s">
        <v>58</v>
      </c>
      <c r="F38" s="16" t="s">
        <v>58</v>
      </c>
      <c r="G38" s="6">
        <v>1272</v>
      </c>
      <c r="H38" s="13"/>
      <c r="I38" s="13"/>
      <c r="J38" s="7">
        <f t="shared" si="0"/>
        <v>100</v>
      </c>
    </row>
    <row r="39" spans="1:10" ht="13.5">
      <c r="A39" s="5" t="s">
        <v>34</v>
      </c>
      <c r="B39" s="16" t="s">
        <v>58</v>
      </c>
      <c r="C39" s="16" t="s">
        <v>58</v>
      </c>
      <c r="D39" s="6">
        <v>1227</v>
      </c>
      <c r="E39" s="16" t="s">
        <v>58</v>
      </c>
      <c r="F39" s="16" t="s">
        <v>58</v>
      </c>
      <c r="G39" s="6">
        <v>1227</v>
      </c>
      <c r="H39" s="13"/>
      <c r="I39" s="13"/>
      <c r="J39" s="7">
        <f t="shared" si="0"/>
        <v>100</v>
      </c>
    </row>
    <row r="40" spans="1:10" ht="13.5">
      <c r="A40" s="5" t="s">
        <v>35</v>
      </c>
      <c r="B40" s="16" t="s">
        <v>58</v>
      </c>
      <c r="C40" s="16" t="s">
        <v>58</v>
      </c>
      <c r="D40" s="6">
        <v>1816</v>
      </c>
      <c r="E40" s="16" t="s">
        <v>58</v>
      </c>
      <c r="F40" s="16" t="s">
        <v>58</v>
      </c>
      <c r="G40" s="6">
        <v>1816</v>
      </c>
      <c r="H40" s="13"/>
      <c r="I40" s="13"/>
      <c r="J40" s="7">
        <f t="shared" si="0"/>
        <v>100</v>
      </c>
    </row>
    <row r="41" spans="1:10" ht="13.5">
      <c r="A41" s="5" t="s">
        <v>36</v>
      </c>
      <c r="B41" s="16" t="s">
        <v>58</v>
      </c>
      <c r="C41" s="16" t="s">
        <v>58</v>
      </c>
      <c r="D41" s="6">
        <v>1270</v>
      </c>
      <c r="E41" s="16" t="s">
        <v>58</v>
      </c>
      <c r="F41" s="16" t="s">
        <v>58</v>
      </c>
      <c r="G41" s="6">
        <v>1270</v>
      </c>
      <c r="H41" s="13"/>
      <c r="I41" s="13"/>
      <c r="J41" s="7">
        <f t="shared" si="0"/>
        <v>100</v>
      </c>
    </row>
    <row r="42" spans="1:10" ht="13.5">
      <c r="A42" s="5" t="s">
        <v>37</v>
      </c>
      <c r="B42" s="16" t="s">
        <v>58</v>
      </c>
      <c r="C42" s="16" t="s">
        <v>58</v>
      </c>
      <c r="D42" s="6">
        <v>3348</v>
      </c>
      <c r="E42" s="16" t="s">
        <v>58</v>
      </c>
      <c r="F42" s="16" t="s">
        <v>58</v>
      </c>
      <c r="G42" s="6">
        <v>3348</v>
      </c>
      <c r="H42" s="13"/>
      <c r="I42" s="13"/>
      <c r="J42" s="7">
        <f t="shared" si="0"/>
        <v>100</v>
      </c>
    </row>
    <row r="43" spans="1:10" ht="13.5">
      <c r="A43" s="5" t="s">
        <v>38</v>
      </c>
      <c r="B43" s="16" t="s">
        <v>58</v>
      </c>
      <c r="C43" s="16" t="s">
        <v>58</v>
      </c>
      <c r="D43" s="6">
        <v>823</v>
      </c>
      <c r="E43" s="16" t="s">
        <v>58</v>
      </c>
      <c r="F43" s="16" t="s">
        <v>58</v>
      </c>
      <c r="G43" s="6">
        <v>823</v>
      </c>
      <c r="H43" s="13"/>
      <c r="I43" s="13"/>
      <c r="J43" s="7">
        <f t="shared" si="0"/>
        <v>100</v>
      </c>
    </row>
    <row r="44" spans="1:10" ht="13.5">
      <c r="A44" s="5" t="s">
        <v>39</v>
      </c>
      <c r="B44" s="16" t="s">
        <v>58</v>
      </c>
      <c r="C44" s="16" t="s">
        <v>58</v>
      </c>
      <c r="D44" s="6">
        <v>1330</v>
      </c>
      <c r="E44" s="16" t="s">
        <v>58</v>
      </c>
      <c r="F44" s="16" t="s">
        <v>58</v>
      </c>
      <c r="G44" s="6">
        <v>1330</v>
      </c>
      <c r="H44" s="13"/>
      <c r="I44" s="13"/>
      <c r="J44" s="7">
        <f t="shared" si="0"/>
        <v>100</v>
      </c>
    </row>
    <row r="45" spans="1:10" ht="13.5">
      <c r="A45" s="5" t="s">
        <v>40</v>
      </c>
      <c r="B45" s="16" t="s">
        <v>58</v>
      </c>
      <c r="C45" s="16" t="s">
        <v>58</v>
      </c>
      <c r="D45" s="6">
        <v>1507</v>
      </c>
      <c r="E45" s="16" t="s">
        <v>58</v>
      </c>
      <c r="F45" s="16" t="s">
        <v>58</v>
      </c>
      <c r="G45" s="6">
        <v>1507</v>
      </c>
      <c r="H45" s="13"/>
      <c r="I45" s="13"/>
      <c r="J45" s="7">
        <f t="shared" si="0"/>
        <v>100</v>
      </c>
    </row>
    <row r="46" spans="1:10" ht="13.5">
      <c r="A46" s="5" t="s">
        <v>41</v>
      </c>
      <c r="B46" s="16" t="s">
        <v>58</v>
      </c>
      <c r="C46" s="16" t="s">
        <v>58</v>
      </c>
      <c r="D46" s="6">
        <v>2465</v>
      </c>
      <c r="E46" s="16" t="s">
        <v>58</v>
      </c>
      <c r="F46" s="16" t="s">
        <v>58</v>
      </c>
      <c r="G46" s="6">
        <v>2465</v>
      </c>
      <c r="H46" s="13"/>
      <c r="I46" s="13"/>
      <c r="J46" s="7">
        <f t="shared" si="0"/>
        <v>100</v>
      </c>
    </row>
    <row r="47" spans="1:10" ht="13.5">
      <c r="A47" s="5" t="s">
        <v>42</v>
      </c>
      <c r="B47" s="16" t="s">
        <v>58</v>
      </c>
      <c r="C47" s="16" t="s">
        <v>58</v>
      </c>
      <c r="D47" s="6">
        <v>814</v>
      </c>
      <c r="E47" s="16" t="s">
        <v>58</v>
      </c>
      <c r="F47" s="16" t="s">
        <v>58</v>
      </c>
      <c r="G47" s="6">
        <v>814</v>
      </c>
      <c r="H47" s="13"/>
      <c r="I47" s="13"/>
      <c r="J47" s="7">
        <f t="shared" si="0"/>
        <v>100</v>
      </c>
    </row>
    <row r="48" spans="1:10" ht="13.5">
      <c r="A48" s="2" t="s">
        <v>52</v>
      </c>
      <c r="B48" s="15" t="s">
        <v>58</v>
      </c>
      <c r="C48" s="15" t="s">
        <v>58</v>
      </c>
      <c r="D48" s="3">
        <f>SUM(D7:D37)</f>
        <v>282253</v>
      </c>
      <c r="E48" s="15" t="s">
        <v>58</v>
      </c>
      <c r="F48" s="15" t="s">
        <v>58</v>
      </c>
      <c r="G48" s="3">
        <f>SUM(G7:G37)</f>
        <v>282253</v>
      </c>
      <c r="H48" s="12"/>
      <c r="I48" s="12"/>
      <c r="J48" s="4">
        <f t="shared" si="0"/>
        <v>100</v>
      </c>
    </row>
    <row r="49" spans="1:10" ht="13.5">
      <c r="A49" s="5" t="s">
        <v>53</v>
      </c>
      <c r="B49" s="16" t="s">
        <v>58</v>
      </c>
      <c r="C49" s="16" t="s">
        <v>58</v>
      </c>
      <c r="D49" s="6">
        <f>SUM(D38:D47)</f>
        <v>15872</v>
      </c>
      <c r="E49" s="16" t="s">
        <v>58</v>
      </c>
      <c r="F49" s="16" t="s">
        <v>58</v>
      </c>
      <c r="G49" s="6">
        <f>SUM(G38:G47)</f>
        <v>15872</v>
      </c>
      <c r="H49" s="13"/>
      <c r="I49" s="13"/>
      <c r="J49" s="7">
        <f t="shared" si="0"/>
        <v>100</v>
      </c>
    </row>
    <row r="50" spans="1:10" ht="13.5">
      <c r="A50" s="5" t="s">
        <v>54</v>
      </c>
      <c r="B50" s="16" t="s">
        <v>58</v>
      </c>
      <c r="C50" s="16" t="s">
        <v>58</v>
      </c>
      <c r="D50" s="6">
        <f>D48+D49</f>
        <v>298125</v>
      </c>
      <c r="E50" s="16" t="s">
        <v>58</v>
      </c>
      <c r="F50" s="16" t="s">
        <v>58</v>
      </c>
      <c r="G50" s="6">
        <f>G48+G49</f>
        <v>298125</v>
      </c>
      <c r="H50" s="13"/>
      <c r="I50" s="13"/>
      <c r="J50" s="7">
        <f t="shared" si="0"/>
        <v>100</v>
      </c>
    </row>
    <row r="51" spans="1:10" ht="13.5">
      <c r="A51" s="8" t="s">
        <v>55</v>
      </c>
      <c r="B51" s="17" t="s">
        <v>58</v>
      </c>
      <c r="C51" s="17" t="s">
        <v>58</v>
      </c>
      <c r="D51" s="9">
        <f>D5+D6+D50</f>
        <v>440400</v>
      </c>
      <c r="E51" s="17" t="s">
        <v>58</v>
      </c>
      <c r="F51" s="17" t="s">
        <v>58</v>
      </c>
      <c r="G51" s="9">
        <f>G5+G6+G50</f>
        <v>440400</v>
      </c>
      <c r="H51" s="14"/>
      <c r="I51" s="14"/>
      <c r="J51" s="10">
        <f t="shared" si="0"/>
        <v>100</v>
      </c>
    </row>
    <row r="52" spans="1:10" ht="13.5">
      <c r="A52" s="11" t="s">
        <v>57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" footer="0.5118110236220472"/>
  <pageSetup horizontalDpi="600" verticalDpi="600" orientation="landscape" paperSize="9" scale="65" r:id="rId1"/>
  <headerFooter alignWithMargins="0">
    <oddHeader>&amp;L&amp;"ＭＳ 明朝,太字"&amp;16軽自動車税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80" zoomScaleNormal="80" zoomScalePageLayoutView="0" workbookViewId="0" topLeftCell="A1">
      <selection activeCell="K51" sqref="K51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8"/>
      <c r="B1" s="21" t="s">
        <v>60</v>
      </c>
      <c r="C1" s="22"/>
      <c r="D1" s="22"/>
      <c r="E1" s="22"/>
      <c r="F1" s="22"/>
      <c r="G1" s="22"/>
      <c r="H1" s="22"/>
      <c r="I1" s="22"/>
      <c r="J1" s="23"/>
    </row>
    <row r="2" spans="1:10" ht="13.5">
      <c r="A2" s="19"/>
      <c r="B2" s="24"/>
      <c r="C2" s="25"/>
      <c r="D2" s="25"/>
      <c r="E2" s="25"/>
      <c r="F2" s="25"/>
      <c r="G2" s="25"/>
      <c r="H2" s="25"/>
      <c r="I2" s="25"/>
      <c r="J2" s="26"/>
    </row>
    <row r="3" spans="1:10" ht="13.5">
      <c r="A3" s="19"/>
      <c r="B3" s="27" t="s">
        <v>43</v>
      </c>
      <c r="C3" s="27"/>
      <c r="D3" s="27"/>
      <c r="E3" s="27" t="s">
        <v>44</v>
      </c>
      <c r="F3" s="27"/>
      <c r="G3" s="27"/>
      <c r="H3" s="28" t="s">
        <v>45</v>
      </c>
      <c r="I3" s="29"/>
      <c r="J3" s="30"/>
    </row>
    <row r="4" spans="1:10" ht="13.5">
      <c r="A4" s="20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1898555</v>
      </c>
      <c r="C5" s="3">
        <v>166149</v>
      </c>
      <c r="D5" s="3">
        <v>2064704</v>
      </c>
      <c r="E5" s="3">
        <v>1850835</v>
      </c>
      <c r="F5" s="3">
        <v>40286</v>
      </c>
      <c r="G5" s="3">
        <v>1891121</v>
      </c>
      <c r="H5" s="4">
        <f>IF(B5&lt;&gt;0,E5/B5*100,"")</f>
        <v>97.4865094769443</v>
      </c>
      <c r="I5" s="4">
        <f>IF(C5&lt;&gt;0,F5/C5*100,"")</f>
        <v>24.246910905271772</v>
      </c>
      <c r="J5" s="4">
        <f>IF(D5&lt;&gt;0,G5/D5*100,"")</f>
        <v>91.59283848919748</v>
      </c>
    </row>
    <row r="6" spans="1:10" ht="13.5">
      <c r="A6" s="5" t="s">
        <v>1</v>
      </c>
      <c r="B6" s="6">
        <v>1264658</v>
      </c>
      <c r="C6" s="6">
        <v>70897</v>
      </c>
      <c r="D6" s="6">
        <v>1335555</v>
      </c>
      <c r="E6" s="6">
        <v>1243531</v>
      </c>
      <c r="F6" s="6">
        <v>18012</v>
      </c>
      <c r="G6" s="6">
        <v>1261543</v>
      </c>
      <c r="H6" s="7">
        <f aca="true" t="shared" si="0" ref="H6:H51">IF(B6&lt;&gt;0,E6/B6*100,"")</f>
        <v>98.32942977469007</v>
      </c>
      <c r="I6" s="7">
        <f aca="true" t="shared" si="1" ref="I6:I51">IF(C6&lt;&gt;0,F6/C6*100,"")</f>
        <v>25.405870488172983</v>
      </c>
      <c r="J6" s="7">
        <f aca="true" t="shared" si="2" ref="J6:J51">IF(D6&lt;&gt;0,G6/D6*100,"")</f>
        <v>94.45833380130357</v>
      </c>
    </row>
    <row r="7" spans="1:10" ht="13.5">
      <c r="A7" s="5" t="s">
        <v>2</v>
      </c>
      <c r="B7" s="6">
        <v>437410</v>
      </c>
      <c r="C7" s="6">
        <v>19081</v>
      </c>
      <c r="D7" s="6">
        <v>456491</v>
      </c>
      <c r="E7" s="6">
        <v>431454</v>
      </c>
      <c r="F7" s="6">
        <v>8322</v>
      </c>
      <c r="G7" s="6">
        <v>439776</v>
      </c>
      <c r="H7" s="7">
        <f t="shared" si="0"/>
        <v>98.63834846025468</v>
      </c>
      <c r="I7" s="7">
        <f t="shared" si="1"/>
        <v>43.61406634872386</v>
      </c>
      <c r="J7" s="7">
        <f t="shared" si="2"/>
        <v>96.33837249803392</v>
      </c>
    </row>
    <row r="8" spans="1:10" ht="13.5">
      <c r="A8" s="5" t="s">
        <v>3</v>
      </c>
      <c r="B8" s="6">
        <v>325384</v>
      </c>
      <c r="C8" s="6">
        <v>29061</v>
      </c>
      <c r="D8" s="6">
        <v>354445</v>
      </c>
      <c r="E8" s="6">
        <v>318472</v>
      </c>
      <c r="F8" s="6">
        <v>5444</v>
      </c>
      <c r="G8" s="6">
        <v>323916</v>
      </c>
      <c r="H8" s="7">
        <f t="shared" si="0"/>
        <v>97.87574066333931</v>
      </c>
      <c r="I8" s="7">
        <f t="shared" si="1"/>
        <v>18.733009875778535</v>
      </c>
      <c r="J8" s="7">
        <f t="shared" si="2"/>
        <v>91.38681600812538</v>
      </c>
    </row>
    <row r="9" spans="1:10" ht="13.5">
      <c r="A9" s="5" t="s">
        <v>4</v>
      </c>
      <c r="B9" s="6">
        <v>117383</v>
      </c>
      <c r="C9" s="6">
        <v>5888</v>
      </c>
      <c r="D9" s="6">
        <v>123271</v>
      </c>
      <c r="E9" s="6">
        <v>115260</v>
      </c>
      <c r="F9" s="6">
        <v>2228</v>
      </c>
      <c r="G9" s="6">
        <v>117488</v>
      </c>
      <c r="H9" s="7">
        <f t="shared" si="0"/>
        <v>98.19139057614817</v>
      </c>
      <c r="I9" s="7">
        <f t="shared" si="1"/>
        <v>37.83967391304348</v>
      </c>
      <c r="J9" s="7">
        <f t="shared" si="2"/>
        <v>95.30871007779608</v>
      </c>
    </row>
    <row r="10" spans="1:10" ht="13.5">
      <c r="A10" s="5" t="s">
        <v>5</v>
      </c>
      <c r="B10" s="6">
        <v>275351</v>
      </c>
      <c r="C10" s="6">
        <v>21945</v>
      </c>
      <c r="D10" s="6">
        <v>297296</v>
      </c>
      <c r="E10" s="6">
        <v>269356</v>
      </c>
      <c r="F10" s="6">
        <v>7536</v>
      </c>
      <c r="G10" s="6">
        <v>276892</v>
      </c>
      <c r="H10" s="7">
        <f t="shared" si="0"/>
        <v>97.82277892580741</v>
      </c>
      <c r="I10" s="7">
        <f t="shared" si="1"/>
        <v>34.34039644565961</v>
      </c>
      <c r="J10" s="7">
        <f t="shared" si="2"/>
        <v>93.13680641515528</v>
      </c>
    </row>
    <row r="11" spans="1:10" ht="13.5">
      <c r="A11" s="5" t="s">
        <v>6</v>
      </c>
      <c r="B11" s="6">
        <v>120019</v>
      </c>
      <c r="C11" s="6">
        <v>8993</v>
      </c>
      <c r="D11" s="6">
        <v>129012</v>
      </c>
      <c r="E11" s="6">
        <v>117407</v>
      </c>
      <c r="F11" s="6">
        <v>2653</v>
      </c>
      <c r="G11" s="6">
        <v>120060</v>
      </c>
      <c r="H11" s="7">
        <f t="shared" si="0"/>
        <v>97.82367791766303</v>
      </c>
      <c r="I11" s="7">
        <f t="shared" si="1"/>
        <v>29.500722784387857</v>
      </c>
      <c r="J11" s="7">
        <f t="shared" si="2"/>
        <v>93.06111059436331</v>
      </c>
    </row>
    <row r="12" spans="1:10" ht="13.5">
      <c r="A12" s="5" t="s">
        <v>7</v>
      </c>
      <c r="B12" s="6">
        <v>425511</v>
      </c>
      <c r="C12" s="6">
        <v>9469</v>
      </c>
      <c r="D12" s="6">
        <v>434980</v>
      </c>
      <c r="E12" s="6">
        <v>421086</v>
      </c>
      <c r="F12" s="6">
        <v>5312</v>
      </c>
      <c r="G12" s="6">
        <v>426398</v>
      </c>
      <c r="H12" s="7">
        <f t="shared" si="0"/>
        <v>98.96007388763157</v>
      </c>
      <c r="I12" s="7">
        <f t="shared" si="1"/>
        <v>56.09884887527722</v>
      </c>
      <c r="J12" s="7">
        <f t="shared" si="2"/>
        <v>98.0270357257805</v>
      </c>
    </row>
    <row r="13" spans="1:10" ht="13.5">
      <c r="A13" s="5" t="s">
        <v>8</v>
      </c>
      <c r="B13" s="6">
        <v>211311</v>
      </c>
      <c r="C13" s="6">
        <v>8413</v>
      </c>
      <c r="D13" s="6">
        <v>219724</v>
      </c>
      <c r="E13" s="6">
        <v>208180</v>
      </c>
      <c r="F13" s="6">
        <v>3846</v>
      </c>
      <c r="G13" s="6">
        <v>212026</v>
      </c>
      <c r="H13" s="7">
        <f t="shared" si="0"/>
        <v>98.51829767499089</v>
      </c>
      <c r="I13" s="7">
        <f t="shared" si="1"/>
        <v>45.71496493521931</v>
      </c>
      <c r="J13" s="7">
        <f t="shared" si="2"/>
        <v>96.49651380823214</v>
      </c>
    </row>
    <row r="14" spans="1:10" ht="13.5">
      <c r="A14" s="5" t="s">
        <v>9</v>
      </c>
      <c r="B14" s="6">
        <v>154145</v>
      </c>
      <c r="C14" s="6">
        <v>14511</v>
      </c>
      <c r="D14" s="6">
        <v>168656</v>
      </c>
      <c r="E14" s="6">
        <v>149819</v>
      </c>
      <c r="F14" s="6">
        <v>3306</v>
      </c>
      <c r="G14" s="6">
        <v>153125</v>
      </c>
      <c r="H14" s="7">
        <f t="shared" si="0"/>
        <v>97.19355152616043</v>
      </c>
      <c r="I14" s="7">
        <f t="shared" si="1"/>
        <v>22.782716559851146</v>
      </c>
      <c r="J14" s="7">
        <f t="shared" si="2"/>
        <v>90.79131486576226</v>
      </c>
    </row>
    <row r="15" spans="1:10" ht="13.5">
      <c r="A15" s="5" t="s">
        <v>10</v>
      </c>
      <c r="B15" s="6">
        <v>556387</v>
      </c>
      <c r="C15" s="6">
        <v>17620</v>
      </c>
      <c r="D15" s="6">
        <v>574007</v>
      </c>
      <c r="E15" s="6">
        <v>550756</v>
      </c>
      <c r="F15" s="6">
        <v>7097</v>
      </c>
      <c r="G15" s="6">
        <v>557853</v>
      </c>
      <c r="H15" s="7">
        <f t="shared" si="0"/>
        <v>98.98793465699235</v>
      </c>
      <c r="I15" s="7">
        <f t="shared" si="1"/>
        <v>40.27809307604994</v>
      </c>
      <c r="J15" s="7">
        <f t="shared" si="2"/>
        <v>97.18574860585323</v>
      </c>
    </row>
    <row r="16" spans="1:10" ht="13.5">
      <c r="A16" s="5" t="s">
        <v>11</v>
      </c>
      <c r="B16" s="6">
        <v>318682</v>
      </c>
      <c r="C16" s="6">
        <v>21724</v>
      </c>
      <c r="D16" s="6">
        <v>340406</v>
      </c>
      <c r="E16" s="6">
        <v>313715</v>
      </c>
      <c r="F16" s="6">
        <v>6348</v>
      </c>
      <c r="G16" s="6">
        <v>320063</v>
      </c>
      <c r="H16" s="7">
        <f t="shared" si="0"/>
        <v>98.44139298736671</v>
      </c>
      <c r="I16" s="7">
        <f t="shared" si="1"/>
        <v>29.221137911986744</v>
      </c>
      <c r="J16" s="7">
        <f t="shared" si="2"/>
        <v>94.02390087131249</v>
      </c>
    </row>
    <row r="17" spans="1:10" ht="13.5">
      <c r="A17" s="5" t="s">
        <v>12</v>
      </c>
      <c r="B17" s="6">
        <v>376829</v>
      </c>
      <c r="C17" s="6">
        <v>28163</v>
      </c>
      <c r="D17" s="6">
        <v>404992</v>
      </c>
      <c r="E17" s="6">
        <v>366819</v>
      </c>
      <c r="F17" s="6">
        <v>6522</v>
      </c>
      <c r="G17" s="6">
        <v>373341</v>
      </c>
      <c r="H17" s="7">
        <f t="shared" si="0"/>
        <v>97.3436227041974</v>
      </c>
      <c r="I17" s="7">
        <f t="shared" si="1"/>
        <v>23.15804424244576</v>
      </c>
      <c r="J17" s="7">
        <f t="shared" si="2"/>
        <v>92.18478389696585</v>
      </c>
    </row>
    <row r="18" spans="1:10" ht="13.5">
      <c r="A18" s="5" t="s">
        <v>13</v>
      </c>
      <c r="B18" s="6">
        <v>253233</v>
      </c>
      <c r="C18" s="6">
        <v>8928</v>
      </c>
      <c r="D18" s="6">
        <v>262161</v>
      </c>
      <c r="E18" s="6">
        <v>249418</v>
      </c>
      <c r="F18" s="6">
        <v>3808</v>
      </c>
      <c r="G18" s="6">
        <v>253226</v>
      </c>
      <c r="H18" s="7">
        <f t="shared" si="0"/>
        <v>98.4934822870637</v>
      </c>
      <c r="I18" s="7">
        <f t="shared" si="1"/>
        <v>42.65232974910394</v>
      </c>
      <c r="J18" s="7">
        <f t="shared" si="2"/>
        <v>96.59178901514719</v>
      </c>
    </row>
    <row r="19" spans="1:10" ht="13.5">
      <c r="A19" s="5" t="s">
        <v>14</v>
      </c>
      <c r="B19" s="6">
        <v>223127</v>
      </c>
      <c r="C19" s="6">
        <v>8200</v>
      </c>
      <c r="D19" s="6">
        <v>231327</v>
      </c>
      <c r="E19" s="6">
        <v>220022</v>
      </c>
      <c r="F19" s="6">
        <v>2441</v>
      </c>
      <c r="G19" s="6">
        <v>222463</v>
      </c>
      <c r="H19" s="7">
        <f t="shared" si="0"/>
        <v>98.60841583492808</v>
      </c>
      <c r="I19" s="7">
        <f t="shared" si="1"/>
        <v>29.768292682926827</v>
      </c>
      <c r="J19" s="7">
        <f t="shared" si="2"/>
        <v>96.16819480648606</v>
      </c>
    </row>
    <row r="20" spans="1:10" ht="13.5">
      <c r="A20" s="5" t="s">
        <v>15</v>
      </c>
      <c r="B20" s="6">
        <v>311333</v>
      </c>
      <c r="C20" s="6">
        <v>30047</v>
      </c>
      <c r="D20" s="6">
        <v>341380</v>
      </c>
      <c r="E20" s="6">
        <v>304651</v>
      </c>
      <c r="F20" s="6">
        <v>8555</v>
      </c>
      <c r="G20" s="6">
        <v>313206</v>
      </c>
      <c r="H20" s="7">
        <f t="shared" si="0"/>
        <v>97.85374502542294</v>
      </c>
      <c r="I20" s="7">
        <f t="shared" si="1"/>
        <v>28.472060438646118</v>
      </c>
      <c r="J20" s="7">
        <f t="shared" si="2"/>
        <v>91.74702677368329</v>
      </c>
    </row>
    <row r="21" spans="1:10" ht="13.5">
      <c r="A21" s="5" t="s">
        <v>16</v>
      </c>
      <c r="B21" s="6">
        <v>206723</v>
      </c>
      <c r="C21" s="6">
        <v>7730</v>
      </c>
      <c r="D21" s="6">
        <v>214453</v>
      </c>
      <c r="E21" s="6">
        <v>203522</v>
      </c>
      <c r="F21" s="6">
        <v>2726</v>
      </c>
      <c r="G21" s="6">
        <v>206248</v>
      </c>
      <c r="H21" s="7">
        <f t="shared" si="0"/>
        <v>98.45155110945565</v>
      </c>
      <c r="I21" s="7">
        <f t="shared" si="1"/>
        <v>35.26520051746442</v>
      </c>
      <c r="J21" s="7">
        <f t="shared" si="2"/>
        <v>96.1739868409395</v>
      </c>
    </row>
    <row r="22" spans="1:10" ht="13.5">
      <c r="A22" s="5" t="s">
        <v>17</v>
      </c>
      <c r="B22" s="6">
        <v>184895</v>
      </c>
      <c r="C22" s="6">
        <v>4445</v>
      </c>
      <c r="D22" s="6">
        <v>189340</v>
      </c>
      <c r="E22" s="6">
        <v>182582</v>
      </c>
      <c r="F22" s="6">
        <v>3399</v>
      </c>
      <c r="G22" s="6">
        <v>185981</v>
      </c>
      <c r="H22" s="7">
        <f t="shared" si="0"/>
        <v>98.74901971389167</v>
      </c>
      <c r="I22" s="7">
        <f t="shared" si="1"/>
        <v>76.4679415073116</v>
      </c>
      <c r="J22" s="7">
        <f t="shared" si="2"/>
        <v>98.22594274849477</v>
      </c>
    </row>
    <row r="23" spans="1:10" ht="13.5">
      <c r="A23" s="5" t="s">
        <v>18</v>
      </c>
      <c r="B23" s="6">
        <v>171895</v>
      </c>
      <c r="C23" s="6">
        <v>7306</v>
      </c>
      <c r="D23" s="6">
        <v>179201</v>
      </c>
      <c r="E23" s="6">
        <v>169930</v>
      </c>
      <c r="F23" s="6">
        <v>2994</v>
      </c>
      <c r="G23" s="6">
        <v>172924</v>
      </c>
      <c r="H23" s="7">
        <f t="shared" si="0"/>
        <v>98.8568602926205</v>
      </c>
      <c r="I23" s="7">
        <f t="shared" si="1"/>
        <v>40.98001642485628</v>
      </c>
      <c r="J23" s="7">
        <f t="shared" si="2"/>
        <v>96.4972293681397</v>
      </c>
    </row>
    <row r="24" spans="1:10" ht="13.5">
      <c r="A24" s="5" t="s">
        <v>19</v>
      </c>
      <c r="B24" s="6">
        <v>381331</v>
      </c>
      <c r="C24" s="6">
        <v>22383</v>
      </c>
      <c r="D24" s="6">
        <v>403714</v>
      </c>
      <c r="E24" s="6">
        <v>374986</v>
      </c>
      <c r="F24" s="6">
        <v>8442</v>
      </c>
      <c r="G24" s="6">
        <v>383428</v>
      </c>
      <c r="H24" s="7">
        <f t="shared" si="0"/>
        <v>98.33609121734138</v>
      </c>
      <c r="I24" s="7">
        <f t="shared" si="1"/>
        <v>37.71612384398874</v>
      </c>
      <c r="J24" s="7">
        <f t="shared" si="2"/>
        <v>94.9751556795157</v>
      </c>
    </row>
    <row r="25" spans="1:10" ht="13.5">
      <c r="A25" s="5" t="s">
        <v>20</v>
      </c>
      <c r="B25" s="6">
        <v>154153</v>
      </c>
      <c r="C25" s="6">
        <v>7390</v>
      </c>
      <c r="D25" s="6">
        <v>161543</v>
      </c>
      <c r="E25" s="6">
        <v>152198</v>
      </c>
      <c r="F25" s="6">
        <v>4277</v>
      </c>
      <c r="G25" s="6">
        <v>156475</v>
      </c>
      <c r="H25" s="7">
        <f t="shared" si="0"/>
        <v>98.73177946585535</v>
      </c>
      <c r="I25" s="7">
        <f t="shared" si="1"/>
        <v>57.87550744248985</v>
      </c>
      <c r="J25" s="7">
        <f t="shared" si="2"/>
        <v>96.86275480831729</v>
      </c>
    </row>
    <row r="26" spans="1:10" ht="13.5">
      <c r="A26" s="5" t="s">
        <v>21</v>
      </c>
      <c r="B26" s="6">
        <v>112496</v>
      </c>
      <c r="C26" s="6">
        <v>1281</v>
      </c>
      <c r="D26" s="6">
        <v>113777</v>
      </c>
      <c r="E26" s="6">
        <v>111741</v>
      </c>
      <c r="F26" s="6">
        <v>854</v>
      </c>
      <c r="G26" s="6">
        <v>112595</v>
      </c>
      <c r="H26" s="7">
        <f t="shared" si="0"/>
        <v>99.32886502631206</v>
      </c>
      <c r="I26" s="7">
        <f t="shared" si="1"/>
        <v>66.66666666666666</v>
      </c>
      <c r="J26" s="7">
        <f t="shared" si="2"/>
        <v>98.96112571082028</v>
      </c>
    </row>
    <row r="27" spans="1:10" ht="13.5">
      <c r="A27" s="5" t="s">
        <v>22</v>
      </c>
      <c r="B27" s="6">
        <v>209988</v>
      </c>
      <c r="C27" s="6">
        <v>4525</v>
      </c>
      <c r="D27" s="6">
        <v>214513</v>
      </c>
      <c r="E27" s="6">
        <v>207424</v>
      </c>
      <c r="F27" s="6">
        <v>2722</v>
      </c>
      <c r="G27" s="6">
        <v>210146</v>
      </c>
      <c r="H27" s="7">
        <f t="shared" si="0"/>
        <v>98.77897784635311</v>
      </c>
      <c r="I27" s="7">
        <f t="shared" si="1"/>
        <v>60.15469613259668</v>
      </c>
      <c r="J27" s="7">
        <f t="shared" si="2"/>
        <v>97.96422594434836</v>
      </c>
    </row>
    <row r="28" spans="1:10" ht="13.5">
      <c r="A28" s="5" t="s">
        <v>23</v>
      </c>
      <c r="B28" s="6">
        <v>171156</v>
      </c>
      <c r="C28" s="6">
        <v>13658</v>
      </c>
      <c r="D28" s="6">
        <v>184814</v>
      </c>
      <c r="E28" s="6">
        <v>167160</v>
      </c>
      <c r="F28" s="6">
        <v>4303</v>
      </c>
      <c r="G28" s="6">
        <v>171463</v>
      </c>
      <c r="H28" s="7">
        <f t="shared" si="0"/>
        <v>97.6652878076141</v>
      </c>
      <c r="I28" s="7">
        <f t="shared" si="1"/>
        <v>31.505344852833506</v>
      </c>
      <c r="J28" s="7">
        <f t="shared" si="2"/>
        <v>92.7759801746621</v>
      </c>
    </row>
    <row r="29" spans="1:10" ht="13.5">
      <c r="A29" s="5" t="s">
        <v>24</v>
      </c>
      <c r="B29" s="6">
        <v>130647</v>
      </c>
      <c r="C29" s="6">
        <v>9098</v>
      </c>
      <c r="D29" s="6">
        <v>139745</v>
      </c>
      <c r="E29" s="6">
        <v>127237</v>
      </c>
      <c r="F29" s="6">
        <v>3934</v>
      </c>
      <c r="G29" s="6">
        <v>131171</v>
      </c>
      <c r="H29" s="7">
        <f t="shared" si="0"/>
        <v>97.38991327776374</v>
      </c>
      <c r="I29" s="7">
        <f t="shared" si="1"/>
        <v>43.24027258738184</v>
      </c>
      <c r="J29" s="7">
        <f t="shared" si="2"/>
        <v>93.86453898171669</v>
      </c>
    </row>
    <row r="30" spans="1:10" ht="13.5">
      <c r="A30" s="5" t="s">
        <v>25</v>
      </c>
      <c r="B30" s="6">
        <v>80016</v>
      </c>
      <c r="C30" s="6">
        <v>8345</v>
      </c>
      <c r="D30" s="6">
        <v>88361</v>
      </c>
      <c r="E30" s="6">
        <v>77783</v>
      </c>
      <c r="F30" s="6">
        <v>1884</v>
      </c>
      <c r="G30" s="6">
        <v>79667</v>
      </c>
      <c r="H30" s="7">
        <f t="shared" si="0"/>
        <v>97.20930813837234</v>
      </c>
      <c r="I30" s="7">
        <f t="shared" si="1"/>
        <v>22.576393049730378</v>
      </c>
      <c r="J30" s="7">
        <f t="shared" si="2"/>
        <v>90.16081755525627</v>
      </c>
    </row>
    <row r="31" spans="1:10" ht="13.5">
      <c r="A31" s="5" t="s">
        <v>26</v>
      </c>
      <c r="B31" s="6">
        <v>102027</v>
      </c>
      <c r="C31" s="6">
        <v>3221</v>
      </c>
      <c r="D31" s="6">
        <v>105248</v>
      </c>
      <c r="E31" s="6">
        <v>100423</v>
      </c>
      <c r="F31" s="6">
        <v>2361</v>
      </c>
      <c r="G31" s="6">
        <v>102784</v>
      </c>
      <c r="H31" s="7">
        <f t="shared" si="0"/>
        <v>98.42786713320983</v>
      </c>
      <c r="I31" s="7">
        <f t="shared" si="1"/>
        <v>73.30021732381248</v>
      </c>
      <c r="J31" s="7">
        <f t="shared" si="2"/>
        <v>97.65886287625418</v>
      </c>
    </row>
    <row r="32" spans="1:10" ht="13.5">
      <c r="A32" s="5" t="s">
        <v>27</v>
      </c>
      <c r="B32" s="6">
        <v>650682</v>
      </c>
      <c r="C32" s="6">
        <v>48099</v>
      </c>
      <c r="D32" s="6">
        <v>698781</v>
      </c>
      <c r="E32" s="6">
        <v>635373</v>
      </c>
      <c r="F32" s="6">
        <v>14083</v>
      </c>
      <c r="G32" s="6">
        <v>649456</v>
      </c>
      <c r="H32" s="7">
        <f t="shared" si="0"/>
        <v>97.64723782123987</v>
      </c>
      <c r="I32" s="7">
        <f t="shared" si="1"/>
        <v>29.279194993658912</v>
      </c>
      <c r="J32" s="7">
        <f t="shared" si="2"/>
        <v>92.94127917044109</v>
      </c>
    </row>
    <row r="33" spans="1:10" ht="13.5">
      <c r="A33" s="5" t="s">
        <v>28</v>
      </c>
      <c r="B33" s="6">
        <v>168135</v>
      </c>
      <c r="C33" s="6">
        <v>8038</v>
      </c>
      <c r="D33" s="6">
        <v>176173</v>
      </c>
      <c r="E33" s="6">
        <v>165783</v>
      </c>
      <c r="F33" s="6">
        <v>2504</v>
      </c>
      <c r="G33" s="6">
        <v>168287</v>
      </c>
      <c r="H33" s="7">
        <f t="shared" si="0"/>
        <v>98.601124096708</v>
      </c>
      <c r="I33" s="7">
        <f t="shared" si="1"/>
        <v>31.15202786762876</v>
      </c>
      <c r="J33" s="7">
        <f t="shared" si="2"/>
        <v>95.52371816339621</v>
      </c>
    </row>
    <row r="34" spans="1:10" ht="13.5">
      <c r="A34" s="5" t="s">
        <v>29</v>
      </c>
      <c r="B34" s="6">
        <v>89027</v>
      </c>
      <c r="C34" s="6">
        <v>4450</v>
      </c>
      <c r="D34" s="6">
        <v>93477</v>
      </c>
      <c r="E34" s="6">
        <v>87850</v>
      </c>
      <c r="F34" s="6">
        <v>1472</v>
      </c>
      <c r="G34" s="6">
        <v>89322</v>
      </c>
      <c r="H34" s="7">
        <f t="shared" si="0"/>
        <v>98.67792916755592</v>
      </c>
      <c r="I34" s="7">
        <f t="shared" si="1"/>
        <v>33.078651685393254</v>
      </c>
      <c r="J34" s="7">
        <f t="shared" si="2"/>
        <v>95.55505632401552</v>
      </c>
    </row>
    <row r="35" spans="1:10" ht="13.5">
      <c r="A35" s="5" t="s">
        <v>30</v>
      </c>
      <c r="B35" s="6">
        <v>128167</v>
      </c>
      <c r="C35" s="6">
        <v>1964</v>
      </c>
      <c r="D35" s="6">
        <v>130131</v>
      </c>
      <c r="E35" s="6">
        <v>126881</v>
      </c>
      <c r="F35" s="6">
        <v>690</v>
      </c>
      <c r="G35" s="6">
        <v>127571</v>
      </c>
      <c r="H35" s="7">
        <f t="shared" si="0"/>
        <v>98.99662159526244</v>
      </c>
      <c r="I35" s="7">
        <f t="shared" si="1"/>
        <v>35.13238289205703</v>
      </c>
      <c r="J35" s="7">
        <f t="shared" si="2"/>
        <v>98.0327516118373</v>
      </c>
    </row>
    <row r="36" spans="1:10" ht="13.5">
      <c r="A36" s="5" t="s">
        <v>31</v>
      </c>
      <c r="B36" s="6">
        <v>104347</v>
      </c>
      <c r="C36" s="6">
        <v>4786</v>
      </c>
      <c r="D36" s="6">
        <v>109133</v>
      </c>
      <c r="E36" s="6">
        <v>102417</v>
      </c>
      <c r="F36" s="6">
        <v>1135</v>
      </c>
      <c r="G36" s="6">
        <v>103552</v>
      </c>
      <c r="H36" s="7">
        <f t="shared" si="0"/>
        <v>98.15040202401603</v>
      </c>
      <c r="I36" s="7">
        <f t="shared" si="1"/>
        <v>23.715002089427497</v>
      </c>
      <c r="J36" s="7">
        <f t="shared" si="2"/>
        <v>94.8860564632146</v>
      </c>
    </row>
    <row r="37" spans="1:10" ht="13.5">
      <c r="A37" s="5" t="s">
        <v>32</v>
      </c>
      <c r="B37" s="6">
        <v>141606</v>
      </c>
      <c r="C37" s="6">
        <v>7515</v>
      </c>
      <c r="D37" s="6">
        <v>149121</v>
      </c>
      <c r="E37" s="6">
        <v>139234</v>
      </c>
      <c r="F37" s="6">
        <v>1984</v>
      </c>
      <c r="G37" s="6">
        <v>141218</v>
      </c>
      <c r="H37" s="7">
        <f t="shared" si="0"/>
        <v>98.32492973461576</v>
      </c>
      <c r="I37" s="7">
        <f t="shared" si="1"/>
        <v>26.40053226879574</v>
      </c>
      <c r="J37" s="7">
        <f t="shared" si="2"/>
        <v>94.70027695629723</v>
      </c>
    </row>
    <row r="38" spans="1:10" ht="13.5">
      <c r="A38" s="5" t="s">
        <v>33</v>
      </c>
      <c r="B38" s="6">
        <v>32393</v>
      </c>
      <c r="C38" s="6">
        <v>914</v>
      </c>
      <c r="D38" s="6">
        <v>33307</v>
      </c>
      <c r="E38" s="6">
        <v>32099</v>
      </c>
      <c r="F38" s="6">
        <v>377</v>
      </c>
      <c r="G38" s="6">
        <v>32476</v>
      </c>
      <c r="H38" s="7">
        <f t="shared" si="0"/>
        <v>99.09239650541784</v>
      </c>
      <c r="I38" s="7">
        <f t="shared" si="1"/>
        <v>41.2472647702407</v>
      </c>
      <c r="J38" s="7">
        <f t="shared" si="2"/>
        <v>97.50502897288858</v>
      </c>
    </row>
    <row r="39" spans="1:10" ht="13.5">
      <c r="A39" s="5" t="s">
        <v>34</v>
      </c>
      <c r="B39" s="6">
        <v>37356</v>
      </c>
      <c r="C39" s="6">
        <v>1460</v>
      </c>
      <c r="D39" s="6">
        <v>38816</v>
      </c>
      <c r="E39" s="6">
        <v>36819</v>
      </c>
      <c r="F39" s="6">
        <v>509</v>
      </c>
      <c r="G39" s="6">
        <v>37328</v>
      </c>
      <c r="H39" s="7">
        <f t="shared" si="0"/>
        <v>98.56247992290396</v>
      </c>
      <c r="I39" s="7">
        <f t="shared" si="1"/>
        <v>34.863013698630134</v>
      </c>
      <c r="J39" s="7">
        <f t="shared" si="2"/>
        <v>96.16652926628194</v>
      </c>
    </row>
    <row r="40" spans="1:10" ht="13.5">
      <c r="A40" s="5" t="s">
        <v>35</v>
      </c>
      <c r="B40" s="6">
        <v>41150</v>
      </c>
      <c r="C40" s="6">
        <v>736</v>
      </c>
      <c r="D40" s="6">
        <v>41886</v>
      </c>
      <c r="E40" s="6">
        <v>40936</v>
      </c>
      <c r="F40" s="6">
        <v>453</v>
      </c>
      <c r="G40" s="6">
        <v>41389</v>
      </c>
      <c r="H40" s="7">
        <f t="shared" si="0"/>
        <v>99.47995139732684</v>
      </c>
      <c r="I40" s="7">
        <f t="shared" si="1"/>
        <v>61.54891304347826</v>
      </c>
      <c r="J40" s="7">
        <f t="shared" si="2"/>
        <v>98.81344602014993</v>
      </c>
    </row>
    <row r="41" spans="1:10" ht="13.5">
      <c r="A41" s="5" t="s">
        <v>36</v>
      </c>
      <c r="B41" s="6">
        <v>38159</v>
      </c>
      <c r="C41" s="6">
        <v>1987</v>
      </c>
      <c r="D41" s="6">
        <v>40146</v>
      </c>
      <c r="E41" s="6">
        <v>37543</v>
      </c>
      <c r="F41" s="6">
        <v>818</v>
      </c>
      <c r="G41" s="6">
        <v>38361</v>
      </c>
      <c r="H41" s="7">
        <f t="shared" si="0"/>
        <v>98.38570193139233</v>
      </c>
      <c r="I41" s="7">
        <f t="shared" si="1"/>
        <v>41.16758933064922</v>
      </c>
      <c r="J41" s="7">
        <f t="shared" si="2"/>
        <v>95.55372888955314</v>
      </c>
    </row>
    <row r="42" spans="1:10" ht="13.5">
      <c r="A42" s="5" t="s">
        <v>37</v>
      </c>
      <c r="B42" s="6">
        <v>111239</v>
      </c>
      <c r="C42" s="6">
        <v>2225</v>
      </c>
      <c r="D42" s="6">
        <v>113464</v>
      </c>
      <c r="E42" s="6">
        <v>110336</v>
      </c>
      <c r="F42" s="6">
        <v>1242</v>
      </c>
      <c r="G42" s="6">
        <v>111578</v>
      </c>
      <c r="H42" s="7">
        <f t="shared" si="0"/>
        <v>99.18823434227204</v>
      </c>
      <c r="I42" s="7">
        <f t="shared" si="1"/>
        <v>55.82022471910112</v>
      </c>
      <c r="J42" s="7">
        <f t="shared" si="2"/>
        <v>98.33779877317916</v>
      </c>
    </row>
    <row r="43" spans="1:10" ht="13.5">
      <c r="A43" s="5" t="s">
        <v>38</v>
      </c>
      <c r="B43" s="6">
        <v>20167</v>
      </c>
      <c r="C43" s="6">
        <v>661</v>
      </c>
      <c r="D43" s="6">
        <v>20828</v>
      </c>
      <c r="E43" s="6">
        <v>20000</v>
      </c>
      <c r="F43" s="6">
        <v>265</v>
      </c>
      <c r="G43" s="6">
        <v>20265</v>
      </c>
      <c r="H43" s="7">
        <f t="shared" si="0"/>
        <v>99.1719145138097</v>
      </c>
      <c r="I43" s="7">
        <f t="shared" si="1"/>
        <v>40.09077155824508</v>
      </c>
      <c r="J43" s="7">
        <f t="shared" si="2"/>
        <v>97.29690800845017</v>
      </c>
    </row>
    <row r="44" spans="1:10" ht="13.5">
      <c r="A44" s="5" t="s">
        <v>39</v>
      </c>
      <c r="B44" s="6">
        <v>43376</v>
      </c>
      <c r="C44" s="6">
        <v>2993</v>
      </c>
      <c r="D44" s="6">
        <v>46369</v>
      </c>
      <c r="E44" s="6">
        <v>42748</v>
      </c>
      <c r="F44" s="6">
        <v>721</v>
      </c>
      <c r="G44" s="6">
        <v>43469</v>
      </c>
      <c r="H44" s="7">
        <f t="shared" si="0"/>
        <v>98.55219476208042</v>
      </c>
      <c r="I44" s="7">
        <f t="shared" si="1"/>
        <v>24.089542265285665</v>
      </c>
      <c r="J44" s="7">
        <f t="shared" si="2"/>
        <v>93.74582156181933</v>
      </c>
    </row>
    <row r="45" spans="1:10" ht="13.5">
      <c r="A45" s="5" t="s">
        <v>40</v>
      </c>
      <c r="B45" s="6">
        <v>38223</v>
      </c>
      <c r="C45" s="6">
        <v>2914</v>
      </c>
      <c r="D45" s="6">
        <v>41137</v>
      </c>
      <c r="E45" s="6">
        <v>37519</v>
      </c>
      <c r="F45" s="6">
        <v>1015</v>
      </c>
      <c r="G45" s="6">
        <v>38534</v>
      </c>
      <c r="H45" s="7">
        <f t="shared" si="0"/>
        <v>98.15817701383983</v>
      </c>
      <c r="I45" s="7">
        <f t="shared" si="1"/>
        <v>34.8318462594372</v>
      </c>
      <c r="J45" s="7">
        <f t="shared" si="2"/>
        <v>93.67236307946617</v>
      </c>
    </row>
    <row r="46" spans="1:10" ht="13.5">
      <c r="A46" s="5" t="s">
        <v>41</v>
      </c>
      <c r="B46" s="6">
        <v>49862</v>
      </c>
      <c r="C46" s="6">
        <v>1118</v>
      </c>
      <c r="D46" s="6">
        <v>50980</v>
      </c>
      <c r="E46" s="6">
        <v>49383</v>
      </c>
      <c r="F46" s="6">
        <v>490</v>
      </c>
      <c r="G46" s="6">
        <v>49873</v>
      </c>
      <c r="H46" s="7">
        <f t="shared" si="0"/>
        <v>99.03934860214191</v>
      </c>
      <c r="I46" s="7">
        <f t="shared" si="1"/>
        <v>43.82826475849731</v>
      </c>
      <c r="J46" s="7">
        <f t="shared" si="2"/>
        <v>97.828560219694</v>
      </c>
    </row>
    <row r="47" spans="1:10" ht="13.5">
      <c r="A47" s="5" t="s">
        <v>42</v>
      </c>
      <c r="B47" s="6">
        <v>18312</v>
      </c>
      <c r="C47" s="6">
        <v>5</v>
      </c>
      <c r="D47" s="6">
        <v>18317</v>
      </c>
      <c r="E47" s="6">
        <v>18308</v>
      </c>
      <c r="F47" s="6">
        <v>5</v>
      </c>
      <c r="G47" s="6">
        <v>18313</v>
      </c>
      <c r="H47" s="7">
        <f t="shared" si="0"/>
        <v>99.97815640017474</v>
      </c>
      <c r="I47" s="7">
        <f t="shared" si="1"/>
        <v>100</v>
      </c>
      <c r="J47" s="7">
        <f t="shared" si="2"/>
        <v>99.97816236283235</v>
      </c>
    </row>
    <row r="48" spans="1:10" ht="13.5">
      <c r="A48" s="2" t="s">
        <v>52</v>
      </c>
      <c r="B48" s="3">
        <f aca="true" t="shared" si="3" ref="B48:G48">SUM(B7:B37)</f>
        <v>7293396</v>
      </c>
      <c r="C48" s="3">
        <f t="shared" si="3"/>
        <v>396277</v>
      </c>
      <c r="D48" s="3">
        <f t="shared" si="3"/>
        <v>7689673</v>
      </c>
      <c r="E48" s="3">
        <f t="shared" si="3"/>
        <v>7168939</v>
      </c>
      <c r="F48" s="3">
        <f t="shared" si="3"/>
        <v>133182</v>
      </c>
      <c r="G48" s="3">
        <f t="shared" si="3"/>
        <v>7302121</v>
      </c>
      <c r="H48" s="4">
        <f t="shared" si="0"/>
        <v>98.29356585053108</v>
      </c>
      <c r="I48" s="4">
        <f t="shared" si="1"/>
        <v>33.60830933917436</v>
      </c>
      <c r="J48" s="4">
        <f t="shared" si="2"/>
        <v>94.9600977830917</v>
      </c>
    </row>
    <row r="49" spans="1:10" ht="13.5">
      <c r="A49" s="5" t="s">
        <v>53</v>
      </c>
      <c r="B49" s="6">
        <f aca="true" t="shared" si="4" ref="B49:G49">SUM(B38:B47)</f>
        <v>430237</v>
      </c>
      <c r="C49" s="6">
        <f t="shared" si="4"/>
        <v>15013</v>
      </c>
      <c r="D49" s="6">
        <f t="shared" si="4"/>
        <v>445250</v>
      </c>
      <c r="E49" s="6">
        <f t="shared" si="4"/>
        <v>425691</v>
      </c>
      <c r="F49" s="6">
        <f t="shared" si="4"/>
        <v>5895</v>
      </c>
      <c r="G49" s="6">
        <f t="shared" si="4"/>
        <v>431586</v>
      </c>
      <c r="H49" s="7">
        <f t="shared" si="0"/>
        <v>98.94337307112127</v>
      </c>
      <c r="I49" s="7">
        <f t="shared" si="1"/>
        <v>39.26596949310597</v>
      </c>
      <c r="J49" s="7">
        <f t="shared" si="2"/>
        <v>96.93116226838855</v>
      </c>
    </row>
    <row r="50" spans="1:10" ht="13.5">
      <c r="A50" s="5" t="s">
        <v>54</v>
      </c>
      <c r="B50" s="6">
        <f aca="true" t="shared" si="5" ref="B50:G50">B48+B49</f>
        <v>7723633</v>
      </c>
      <c r="C50" s="6">
        <f t="shared" si="5"/>
        <v>411290</v>
      </c>
      <c r="D50" s="6">
        <f t="shared" si="5"/>
        <v>8134923</v>
      </c>
      <c r="E50" s="6">
        <f t="shared" si="5"/>
        <v>7594630</v>
      </c>
      <c r="F50" s="6">
        <f t="shared" si="5"/>
        <v>139077</v>
      </c>
      <c r="G50" s="6">
        <f t="shared" si="5"/>
        <v>7733707</v>
      </c>
      <c r="H50" s="7">
        <f t="shared" si="0"/>
        <v>98.32976269069232</v>
      </c>
      <c r="I50" s="7">
        <f t="shared" si="1"/>
        <v>33.814826521432565</v>
      </c>
      <c r="J50" s="7">
        <f t="shared" si="2"/>
        <v>95.06798036072375</v>
      </c>
    </row>
    <row r="51" spans="1:10" ht="13.5">
      <c r="A51" s="8" t="s">
        <v>55</v>
      </c>
      <c r="B51" s="9">
        <f aca="true" t="shared" si="6" ref="B51:G51">B5+B6+B50</f>
        <v>10886846</v>
      </c>
      <c r="C51" s="9">
        <f t="shared" si="6"/>
        <v>648336</v>
      </c>
      <c r="D51" s="9">
        <f t="shared" si="6"/>
        <v>11535182</v>
      </c>
      <c r="E51" s="9">
        <f t="shared" si="6"/>
        <v>10688996</v>
      </c>
      <c r="F51" s="9">
        <f t="shared" si="6"/>
        <v>197375</v>
      </c>
      <c r="G51" s="9">
        <f t="shared" si="6"/>
        <v>10886371</v>
      </c>
      <c r="H51" s="10">
        <f t="shared" si="0"/>
        <v>98.18266925058</v>
      </c>
      <c r="I51" s="10">
        <f t="shared" si="1"/>
        <v>30.443319513338764</v>
      </c>
      <c r="J51" s="10">
        <f t="shared" si="2"/>
        <v>94.37537266425446</v>
      </c>
    </row>
    <row r="52" spans="1:10" ht="13.5">
      <c r="A52" s="11" t="s">
        <v>57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" footer="0.5118110236220472"/>
  <pageSetup horizontalDpi="600" verticalDpi="600" orientation="landscape" paperSize="9" scale="65" r:id="rId1"/>
  <headerFooter alignWithMargins="0">
    <oddHeader>&amp;L&amp;"ＭＳ 明朝,太字"&amp;16軽自動車税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2012-01-06T03:46:08Z</cp:lastPrinted>
  <dcterms:created xsi:type="dcterms:W3CDTF">2003-10-15T07:51:28Z</dcterms:created>
  <dcterms:modified xsi:type="dcterms:W3CDTF">2022-02-21T08:04:00Z</dcterms:modified>
  <cp:category/>
  <cp:version/>
  <cp:contentType/>
  <cp:contentStatus/>
</cp:coreProperties>
</file>