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7650" windowHeight="9090" activeTab="5"/>
  </bookViews>
  <sheets>
    <sheet name="固定資産税（計）" sheetId="1" r:id="rId1"/>
    <sheet name="純固定資産税" sheetId="2" r:id="rId2"/>
    <sheet name="内訳　土地" sheetId="3" r:id="rId3"/>
    <sheet name="内訳　家屋" sheetId="4" r:id="rId4"/>
    <sheet name="内訳　償却資産" sheetId="5" r:id="rId5"/>
    <sheet name="交付金" sheetId="6" r:id="rId6"/>
  </sheets>
  <definedNames/>
  <calcPr fullCalcOnLoad="1"/>
</workbook>
</file>

<file path=xl/sharedStrings.xml><?xml version="1.0" encoding="utf-8"?>
<sst xmlns="http://schemas.openxmlformats.org/spreadsheetml/2006/main" count="367" uniqueCount="65">
  <si>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</si>
  <si>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</si>
  <si>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</si>
  <si>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</si>
  <si>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</si>
  <si>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</si>
  <si>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</si>
  <si>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</si>
  <si>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</si>
  <si>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</si>
  <si>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</si>
  <si>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</si>
  <si>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</si>
  <si>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</si>
  <si>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</si>
  <si>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</si>
  <si>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</si>
  <si>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</si>
  <si>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</si>
  <si>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</si>
  <si>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</si>
  <si>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</si>
  <si>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</si>
  <si>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</si>
  <si>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</si>
  <si>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</si>
  <si>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</si>
  <si>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</si>
  <si>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</si>
  <si>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</si>
  <si>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</si>
  <si>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</si>
  <si>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</si>
  <si>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</si>
  <si>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</si>
  <si>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</si>
  <si>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</si>
  <si>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</si>
  <si>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</si>
  <si>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</si>
  <si>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</si>
  <si>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</si>
  <si>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</si>
  <si>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</si>
  <si>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</si>
  <si>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</si>
  <si>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</si>
  <si>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</si>
  <si>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</si>
  <si>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</si>
  <si>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</si>
  <si>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</si>
  <si>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</si>
  <si>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</si>
  <si>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</si>
  <si>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</si>
  <si>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（２）固定資産税</t>
  </si>
  <si>
    <t>羽曳野市</t>
  </si>
  <si>
    <t>（ア）純固定資産税</t>
  </si>
  <si>
    <t>（ⅰ）土地</t>
  </si>
  <si>
    <t>（ⅱ）家屋</t>
  </si>
  <si>
    <t>（ⅲ）償却資産</t>
  </si>
  <si>
    <t>※　都市計及び市町村計の数値には、政令市は含まれておりません。</t>
  </si>
  <si>
    <t>（イ）交付金</t>
  </si>
  <si>
    <t>※　決算統計上、還付未済額を収入済額として計上するため、収入済額が調定済額を上回る場合があります。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</si>
</sst>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4" xfId="61" applyFont="1" applyBorder="1" applyAlignment="1">
      <alignment horizontal="center" vertical="center"/>
      <protection/>
    </xf>
    <xf numFmtId="38" fontId="6" fillId="0" borderId="0" xfId="49" applyFont="1" applyFill="1" applyBorder="1" applyAlignment="1">
      <alignment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38" fontId="6" fillId="0" borderId="17" xfId="49" applyFont="1" applyBorder="1" applyAlignment="1">
      <alignment horizontal="center" vertical="top"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14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B38" sqref="B38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304521644</v>
      </c>
      <c r="C5" s="3">
        <v>1868069</v>
      </c>
      <c r="D5" s="3">
        <v>306389713</v>
      </c>
      <c r="E5" s="3">
        <v>297720808</v>
      </c>
      <c r="F5" s="3">
        <v>1069094</v>
      </c>
      <c r="G5" s="3">
        <v>298789902</v>
      </c>
      <c r="H5" s="4">
        <f>IF(B5&lt;&gt;0,E5/B5*100,"")</f>
        <v>97.76671506475908</v>
      </c>
      <c r="I5" s="4">
        <f>IF(C5&lt;&gt;0,F5/C5*100,"")</f>
        <v>57.22989889559754</v>
      </c>
      <c r="J5" s="4">
        <f>IF(D5&lt;&gt;0,G5/D5*100,"")</f>
        <v>97.51956065182907</v>
      </c>
    </row>
    <row r="6" spans="1:10" ht="13.5">
      <c r="A6" s="5" t="s">
        <v>1</v>
      </c>
      <c r="B6" s="6">
        <v>59341041</v>
      </c>
      <c r="C6" s="6">
        <v>612560</v>
      </c>
      <c r="D6" s="6">
        <v>59953601</v>
      </c>
      <c r="E6" s="6">
        <v>57855147</v>
      </c>
      <c r="F6" s="6">
        <v>290696</v>
      </c>
      <c r="G6" s="6">
        <v>58145843</v>
      </c>
      <c r="H6" s="7">
        <f aca="true" t="shared" si="0" ref="H6:H51">IF(B6&lt;&gt;0,E6/B6*100,"")</f>
        <v>97.49600954927637</v>
      </c>
      <c r="I6" s="7">
        <f aca="true" t="shared" si="1" ref="I6:I51">IF(C6&lt;&gt;0,F6/C6*100,"")</f>
        <v>47.455922685124726</v>
      </c>
      <c r="J6" s="7">
        <f aca="true" t="shared" si="2" ref="J6:J51">IF(D6&lt;&gt;0,G6/D6*100,"")</f>
        <v>96.9847382478327</v>
      </c>
    </row>
    <row r="7" spans="1:10" ht="13.5">
      <c r="A7" s="5" t="s">
        <v>2</v>
      </c>
      <c r="B7" s="6">
        <v>10170466</v>
      </c>
      <c r="C7" s="6">
        <v>117252</v>
      </c>
      <c r="D7" s="6">
        <v>10287718</v>
      </c>
      <c r="E7" s="6">
        <v>10048948</v>
      </c>
      <c r="F7" s="6">
        <v>63282</v>
      </c>
      <c r="G7" s="6">
        <v>10112230</v>
      </c>
      <c r="H7" s="7">
        <f t="shared" si="0"/>
        <v>98.80518749091732</v>
      </c>
      <c r="I7" s="7">
        <f t="shared" si="1"/>
        <v>53.9709343977075</v>
      </c>
      <c r="J7" s="7">
        <f t="shared" si="2"/>
        <v>98.29419896618474</v>
      </c>
    </row>
    <row r="8" spans="1:10" ht="13.5">
      <c r="A8" s="5" t="s">
        <v>3</v>
      </c>
      <c r="B8" s="6">
        <v>25466423</v>
      </c>
      <c r="C8" s="6">
        <v>606962</v>
      </c>
      <c r="D8" s="6">
        <v>26073385</v>
      </c>
      <c r="E8" s="6">
        <v>24995129</v>
      </c>
      <c r="F8" s="6">
        <v>173915</v>
      </c>
      <c r="G8" s="6">
        <v>25169044</v>
      </c>
      <c r="H8" s="7">
        <f t="shared" si="0"/>
        <v>98.14935140282559</v>
      </c>
      <c r="I8" s="7">
        <f t="shared" si="1"/>
        <v>28.65335885936846</v>
      </c>
      <c r="J8" s="7">
        <f t="shared" si="2"/>
        <v>96.53155507042909</v>
      </c>
    </row>
    <row r="9" spans="1:10" ht="13.5">
      <c r="A9" s="5" t="s">
        <v>4</v>
      </c>
      <c r="B9" s="6">
        <v>6483348</v>
      </c>
      <c r="C9" s="6">
        <v>223678</v>
      </c>
      <c r="D9" s="6">
        <v>6707026</v>
      </c>
      <c r="E9" s="6">
        <v>6394771</v>
      </c>
      <c r="F9" s="6">
        <v>61866</v>
      </c>
      <c r="G9" s="6">
        <v>6456637</v>
      </c>
      <c r="H9" s="7">
        <f t="shared" si="0"/>
        <v>98.63377686960503</v>
      </c>
      <c r="I9" s="7">
        <f t="shared" si="1"/>
        <v>27.658509106841084</v>
      </c>
      <c r="J9" s="7">
        <f t="shared" si="2"/>
        <v>96.26676562756728</v>
      </c>
    </row>
    <row r="10" spans="1:10" ht="13.5">
      <c r="A10" s="5" t="s">
        <v>5</v>
      </c>
      <c r="B10" s="6">
        <v>26404509</v>
      </c>
      <c r="C10" s="6">
        <v>281569</v>
      </c>
      <c r="D10" s="6">
        <v>26686078</v>
      </c>
      <c r="E10" s="6">
        <v>25394797</v>
      </c>
      <c r="F10" s="6">
        <v>122388</v>
      </c>
      <c r="G10" s="6">
        <v>25517185</v>
      </c>
      <c r="H10" s="7">
        <f t="shared" si="0"/>
        <v>96.17598645746452</v>
      </c>
      <c r="I10" s="7">
        <f t="shared" si="1"/>
        <v>43.46643273939958</v>
      </c>
      <c r="J10" s="7">
        <f t="shared" si="2"/>
        <v>95.61983967820224</v>
      </c>
    </row>
    <row r="11" spans="1:10" ht="13.5">
      <c r="A11" s="5" t="s">
        <v>6</v>
      </c>
      <c r="B11" s="6">
        <v>5337043</v>
      </c>
      <c r="C11" s="6">
        <v>72034</v>
      </c>
      <c r="D11" s="6">
        <v>5409077</v>
      </c>
      <c r="E11" s="6">
        <v>5262573</v>
      </c>
      <c r="F11" s="6">
        <v>28937</v>
      </c>
      <c r="G11" s="6">
        <v>5291510</v>
      </c>
      <c r="H11" s="7">
        <f t="shared" si="0"/>
        <v>98.6046580475368</v>
      </c>
      <c r="I11" s="7">
        <f t="shared" si="1"/>
        <v>40.171307993447535</v>
      </c>
      <c r="J11" s="7">
        <f t="shared" si="2"/>
        <v>97.82648684794097</v>
      </c>
    </row>
    <row r="12" spans="1:10" ht="13.5">
      <c r="A12" s="5" t="s">
        <v>7</v>
      </c>
      <c r="B12" s="6">
        <v>19665929</v>
      </c>
      <c r="C12" s="6">
        <v>56512</v>
      </c>
      <c r="D12" s="6">
        <v>19722441</v>
      </c>
      <c r="E12" s="6">
        <v>19208063</v>
      </c>
      <c r="F12" s="6">
        <v>29768</v>
      </c>
      <c r="G12" s="6">
        <v>19237831</v>
      </c>
      <c r="H12" s="7">
        <f t="shared" si="0"/>
        <v>97.67178046864707</v>
      </c>
      <c r="I12" s="7">
        <f t="shared" si="1"/>
        <v>52.675537938844855</v>
      </c>
      <c r="J12" s="7">
        <f t="shared" si="2"/>
        <v>97.5428497922747</v>
      </c>
    </row>
    <row r="13" spans="1:10" ht="13.5">
      <c r="A13" s="5" t="s">
        <v>8</v>
      </c>
      <c r="B13" s="6">
        <v>4851374</v>
      </c>
      <c r="C13" s="6">
        <v>109300</v>
      </c>
      <c r="D13" s="6">
        <v>4960674</v>
      </c>
      <c r="E13" s="6">
        <v>4727546</v>
      </c>
      <c r="F13" s="6">
        <v>41299</v>
      </c>
      <c r="G13" s="6">
        <v>4768845</v>
      </c>
      <c r="H13" s="7">
        <f t="shared" si="0"/>
        <v>97.44756846204807</v>
      </c>
      <c r="I13" s="7">
        <f t="shared" si="1"/>
        <v>37.78499542543458</v>
      </c>
      <c r="J13" s="7">
        <f t="shared" si="2"/>
        <v>96.13300531339088</v>
      </c>
    </row>
    <row r="14" spans="1:10" ht="13.5">
      <c r="A14" s="5" t="s">
        <v>9</v>
      </c>
      <c r="B14" s="6">
        <v>9258023</v>
      </c>
      <c r="C14" s="6">
        <v>137338</v>
      </c>
      <c r="D14" s="6">
        <v>9395361</v>
      </c>
      <c r="E14" s="6">
        <v>9198953</v>
      </c>
      <c r="F14" s="6">
        <v>52443</v>
      </c>
      <c r="G14" s="6">
        <v>9251396</v>
      </c>
      <c r="H14" s="7">
        <f t="shared" si="0"/>
        <v>99.36195881129265</v>
      </c>
      <c r="I14" s="7">
        <f t="shared" si="1"/>
        <v>38.18535292490061</v>
      </c>
      <c r="J14" s="7">
        <f t="shared" si="2"/>
        <v>98.46770124106993</v>
      </c>
    </row>
    <row r="15" spans="1:10" ht="13.5">
      <c r="A15" s="5" t="s">
        <v>10</v>
      </c>
      <c r="B15" s="6">
        <v>21869785</v>
      </c>
      <c r="C15" s="6">
        <v>153814</v>
      </c>
      <c r="D15" s="6">
        <v>22023599</v>
      </c>
      <c r="E15" s="6">
        <v>21714920</v>
      </c>
      <c r="F15" s="6">
        <v>45810</v>
      </c>
      <c r="G15" s="6">
        <v>21760730</v>
      </c>
      <c r="H15" s="7">
        <f t="shared" si="0"/>
        <v>99.29187689773813</v>
      </c>
      <c r="I15" s="7">
        <f t="shared" si="1"/>
        <v>29.78272458943919</v>
      </c>
      <c r="J15" s="7">
        <f t="shared" si="2"/>
        <v>98.80642123932604</v>
      </c>
    </row>
    <row r="16" spans="1:10" ht="13.5">
      <c r="A16" s="5" t="s">
        <v>11</v>
      </c>
      <c r="B16" s="6">
        <v>20494488</v>
      </c>
      <c r="C16" s="6">
        <v>414609</v>
      </c>
      <c r="D16" s="6">
        <v>20909097</v>
      </c>
      <c r="E16" s="6">
        <v>20196170</v>
      </c>
      <c r="F16" s="6">
        <v>153497</v>
      </c>
      <c r="G16" s="6">
        <v>20349667</v>
      </c>
      <c r="H16" s="7">
        <f t="shared" si="0"/>
        <v>98.54439886470938</v>
      </c>
      <c r="I16" s="7">
        <f t="shared" si="1"/>
        <v>37.02210998796456</v>
      </c>
      <c r="J16" s="7">
        <f t="shared" si="2"/>
        <v>97.32446599678599</v>
      </c>
    </row>
    <row r="17" spans="1:10" ht="13.5">
      <c r="A17" s="5" t="s">
        <v>12</v>
      </c>
      <c r="B17" s="6">
        <v>16663735</v>
      </c>
      <c r="C17" s="6">
        <v>348694</v>
      </c>
      <c r="D17" s="6">
        <v>17012429</v>
      </c>
      <c r="E17" s="6">
        <v>16463911</v>
      </c>
      <c r="F17" s="6">
        <v>90594</v>
      </c>
      <c r="G17" s="6">
        <v>16554505</v>
      </c>
      <c r="H17" s="7">
        <f t="shared" si="0"/>
        <v>98.80084506864758</v>
      </c>
      <c r="I17" s="7">
        <f t="shared" si="1"/>
        <v>25.98094604438275</v>
      </c>
      <c r="J17" s="7">
        <f t="shared" si="2"/>
        <v>97.3082973630632</v>
      </c>
    </row>
    <row r="18" spans="1:10" ht="13.5">
      <c r="A18" s="5" t="s">
        <v>13</v>
      </c>
      <c r="B18" s="6">
        <v>10091075</v>
      </c>
      <c r="C18" s="6">
        <v>63651</v>
      </c>
      <c r="D18" s="6">
        <v>10154726</v>
      </c>
      <c r="E18" s="6">
        <v>9780894</v>
      </c>
      <c r="F18" s="6">
        <v>24155</v>
      </c>
      <c r="G18" s="6">
        <v>9805049</v>
      </c>
      <c r="H18" s="7">
        <f t="shared" si="0"/>
        <v>96.92618477218731</v>
      </c>
      <c r="I18" s="7">
        <f t="shared" si="1"/>
        <v>37.9491288432232</v>
      </c>
      <c r="J18" s="7">
        <f t="shared" si="2"/>
        <v>96.55650974728417</v>
      </c>
    </row>
    <row r="19" spans="1:10" ht="13.5">
      <c r="A19" s="5" t="s">
        <v>14</v>
      </c>
      <c r="B19" s="6">
        <v>5188795</v>
      </c>
      <c r="C19" s="6">
        <v>85239</v>
      </c>
      <c r="D19" s="6">
        <v>5274034</v>
      </c>
      <c r="E19" s="6">
        <v>5149235</v>
      </c>
      <c r="F19" s="6">
        <v>27385</v>
      </c>
      <c r="G19" s="6">
        <v>5176620</v>
      </c>
      <c r="H19" s="7">
        <f t="shared" si="0"/>
        <v>99.23758791781137</v>
      </c>
      <c r="I19" s="7">
        <f t="shared" si="1"/>
        <v>32.12731261511749</v>
      </c>
      <c r="J19" s="7">
        <f t="shared" si="2"/>
        <v>98.15295085317995</v>
      </c>
    </row>
    <row r="20" spans="1:10" ht="13.5">
      <c r="A20" s="5" t="s">
        <v>15</v>
      </c>
      <c r="B20" s="6">
        <v>11430448</v>
      </c>
      <c r="C20" s="6">
        <v>424096</v>
      </c>
      <c r="D20" s="6">
        <v>11854544</v>
      </c>
      <c r="E20" s="6">
        <v>11251411</v>
      </c>
      <c r="F20" s="6">
        <v>104392</v>
      </c>
      <c r="G20" s="6">
        <v>11355803</v>
      </c>
      <c r="H20" s="7">
        <f t="shared" si="0"/>
        <v>98.43368343917929</v>
      </c>
      <c r="I20" s="7">
        <f t="shared" si="1"/>
        <v>24.61518146834679</v>
      </c>
      <c r="J20" s="7">
        <f t="shared" si="2"/>
        <v>95.79282847151269</v>
      </c>
    </row>
    <row r="21" spans="1:10" ht="13.5">
      <c r="A21" s="5" t="s">
        <v>16</v>
      </c>
      <c r="B21" s="6">
        <v>4490109</v>
      </c>
      <c r="C21" s="6">
        <v>85004</v>
      </c>
      <c r="D21" s="6">
        <v>4575113</v>
      </c>
      <c r="E21" s="6">
        <v>4445527</v>
      </c>
      <c r="F21" s="6">
        <v>27522</v>
      </c>
      <c r="G21" s="6">
        <v>4473049</v>
      </c>
      <c r="H21" s="7">
        <f t="shared" si="0"/>
        <v>99.00710650899566</v>
      </c>
      <c r="I21" s="7">
        <f t="shared" si="1"/>
        <v>32.3772998917698</v>
      </c>
      <c r="J21" s="7">
        <f t="shared" si="2"/>
        <v>97.76914799700029</v>
      </c>
    </row>
    <row r="22" spans="1:10" ht="13.5">
      <c r="A22" s="5" t="s">
        <v>17</v>
      </c>
      <c r="B22" s="6">
        <v>5583912</v>
      </c>
      <c r="C22" s="6">
        <v>75016</v>
      </c>
      <c r="D22" s="6">
        <v>5658928</v>
      </c>
      <c r="E22" s="6">
        <v>5499638</v>
      </c>
      <c r="F22" s="6">
        <v>37545</v>
      </c>
      <c r="G22" s="6">
        <v>5537183</v>
      </c>
      <c r="H22" s="7">
        <f t="shared" si="0"/>
        <v>98.49077134453408</v>
      </c>
      <c r="I22" s="7">
        <f t="shared" si="1"/>
        <v>50.04932281113362</v>
      </c>
      <c r="J22" s="7">
        <f t="shared" si="2"/>
        <v>97.84862079885094</v>
      </c>
    </row>
    <row r="23" spans="1:10" ht="13.5">
      <c r="A23" s="5" t="s">
        <v>18</v>
      </c>
      <c r="B23" s="6">
        <v>7500616</v>
      </c>
      <c r="C23" s="6">
        <v>53336</v>
      </c>
      <c r="D23" s="6">
        <v>7553952</v>
      </c>
      <c r="E23" s="6">
        <v>7271900</v>
      </c>
      <c r="F23" s="6">
        <v>25058</v>
      </c>
      <c r="G23" s="6">
        <v>7296958</v>
      </c>
      <c r="H23" s="7">
        <f t="shared" si="0"/>
        <v>96.95070378219603</v>
      </c>
      <c r="I23" s="7">
        <f t="shared" si="1"/>
        <v>46.9814009299535</v>
      </c>
      <c r="J23" s="7">
        <f t="shared" si="2"/>
        <v>96.59788677502848</v>
      </c>
    </row>
    <row r="24" spans="1:10" ht="13.5">
      <c r="A24" s="5" t="s">
        <v>19</v>
      </c>
      <c r="B24" s="6">
        <v>9474434</v>
      </c>
      <c r="C24" s="6">
        <v>163161</v>
      </c>
      <c r="D24" s="6">
        <v>9637595</v>
      </c>
      <c r="E24" s="6">
        <v>9367345</v>
      </c>
      <c r="F24" s="6">
        <v>58729</v>
      </c>
      <c r="G24" s="6">
        <v>9426074</v>
      </c>
      <c r="H24" s="7">
        <f t="shared" si="0"/>
        <v>98.86970556763602</v>
      </c>
      <c r="I24" s="7">
        <f t="shared" si="1"/>
        <v>35.99450849161258</v>
      </c>
      <c r="J24" s="7">
        <f t="shared" si="2"/>
        <v>97.80525120634348</v>
      </c>
    </row>
    <row r="25" spans="1:10" ht="13.5">
      <c r="A25" s="5" t="s">
        <v>20</v>
      </c>
      <c r="B25" s="6">
        <v>9518304</v>
      </c>
      <c r="C25" s="6">
        <v>143481</v>
      </c>
      <c r="D25" s="6">
        <v>9661785</v>
      </c>
      <c r="E25" s="6">
        <v>9416132</v>
      </c>
      <c r="F25" s="6">
        <v>52505</v>
      </c>
      <c r="G25" s="6">
        <v>9468637</v>
      </c>
      <c r="H25" s="7">
        <f t="shared" si="0"/>
        <v>98.92657347359362</v>
      </c>
      <c r="I25" s="7">
        <f t="shared" si="1"/>
        <v>36.593695332483044</v>
      </c>
      <c r="J25" s="7">
        <f t="shared" si="2"/>
        <v>98.0009076997677</v>
      </c>
    </row>
    <row r="26" spans="1:10" ht="13.5">
      <c r="A26" s="5" t="s">
        <v>21</v>
      </c>
      <c r="B26" s="6">
        <v>3650861</v>
      </c>
      <c r="C26" s="6">
        <v>60440</v>
      </c>
      <c r="D26" s="6">
        <v>3711301</v>
      </c>
      <c r="E26" s="6">
        <v>3588276</v>
      </c>
      <c r="F26" s="6">
        <v>25064</v>
      </c>
      <c r="G26" s="6">
        <v>3613340</v>
      </c>
      <c r="H26" s="7">
        <f t="shared" si="0"/>
        <v>98.28574684163543</v>
      </c>
      <c r="I26" s="7">
        <f t="shared" si="1"/>
        <v>41.469225678358704</v>
      </c>
      <c r="J26" s="7">
        <f t="shared" si="2"/>
        <v>97.36046739404861</v>
      </c>
    </row>
    <row r="27" spans="1:10" ht="13.5">
      <c r="A27" s="5" t="s">
        <v>57</v>
      </c>
      <c r="B27" s="6">
        <v>4777765</v>
      </c>
      <c r="C27" s="6">
        <v>89711</v>
      </c>
      <c r="D27" s="6">
        <v>4867476</v>
      </c>
      <c r="E27" s="6">
        <v>4731969</v>
      </c>
      <c r="F27" s="6">
        <v>40878</v>
      </c>
      <c r="G27" s="6">
        <v>4772847</v>
      </c>
      <c r="H27" s="7">
        <f t="shared" si="0"/>
        <v>99.04147650627438</v>
      </c>
      <c r="I27" s="7">
        <f t="shared" si="1"/>
        <v>45.56631851166524</v>
      </c>
      <c r="J27" s="7">
        <f t="shared" si="2"/>
        <v>98.05589180100735</v>
      </c>
    </row>
    <row r="28" spans="1:10" ht="13.5">
      <c r="A28" s="5" t="s">
        <v>23</v>
      </c>
      <c r="B28" s="6">
        <v>8043795</v>
      </c>
      <c r="C28" s="6">
        <v>159279</v>
      </c>
      <c r="D28" s="6">
        <v>8203074</v>
      </c>
      <c r="E28" s="6">
        <v>7966493</v>
      </c>
      <c r="F28" s="6">
        <v>52622</v>
      </c>
      <c r="G28" s="6">
        <v>8019115</v>
      </c>
      <c r="H28" s="7">
        <f t="shared" si="0"/>
        <v>99.03898595128294</v>
      </c>
      <c r="I28" s="7">
        <f t="shared" si="1"/>
        <v>33.037625801266955</v>
      </c>
      <c r="J28" s="7">
        <f t="shared" si="2"/>
        <v>97.75743824814941</v>
      </c>
    </row>
    <row r="29" spans="1:10" ht="13.5">
      <c r="A29" s="5" t="s">
        <v>24</v>
      </c>
      <c r="B29" s="6">
        <v>9140579</v>
      </c>
      <c r="C29" s="6">
        <v>132121</v>
      </c>
      <c r="D29" s="6">
        <v>9272700</v>
      </c>
      <c r="E29" s="6">
        <v>8929691</v>
      </c>
      <c r="F29" s="6">
        <v>57439</v>
      </c>
      <c r="G29" s="6">
        <v>8987130</v>
      </c>
      <c r="H29" s="7">
        <f t="shared" si="0"/>
        <v>97.69283762002385</v>
      </c>
      <c r="I29" s="7">
        <f t="shared" si="1"/>
        <v>43.47454227564127</v>
      </c>
      <c r="J29" s="7">
        <f t="shared" si="2"/>
        <v>96.92031447151315</v>
      </c>
    </row>
    <row r="30" spans="1:10" ht="13.5">
      <c r="A30" s="5" t="s">
        <v>25</v>
      </c>
      <c r="B30" s="6">
        <v>5163525</v>
      </c>
      <c r="C30" s="6">
        <v>136945</v>
      </c>
      <c r="D30" s="6">
        <v>5300470</v>
      </c>
      <c r="E30" s="6">
        <v>5110972</v>
      </c>
      <c r="F30" s="6">
        <v>61393</v>
      </c>
      <c r="G30" s="6">
        <v>5172365</v>
      </c>
      <c r="H30" s="7">
        <f t="shared" si="0"/>
        <v>98.98222628921134</v>
      </c>
      <c r="I30" s="7">
        <f t="shared" si="1"/>
        <v>44.83040636751981</v>
      </c>
      <c r="J30" s="7">
        <f t="shared" si="2"/>
        <v>97.5831388537243</v>
      </c>
    </row>
    <row r="31" spans="1:10" ht="13.5">
      <c r="A31" s="5" t="s">
        <v>26</v>
      </c>
      <c r="B31" s="6">
        <v>3290476</v>
      </c>
      <c r="C31" s="6">
        <v>57011</v>
      </c>
      <c r="D31" s="6">
        <v>3347487</v>
      </c>
      <c r="E31" s="6">
        <v>3259445</v>
      </c>
      <c r="F31" s="6">
        <v>26314</v>
      </c>
      <c r="G31" s="6">
        <v>3285759</v>
      </c>
      <c r="H31" s="7">
        <f t="shared" si="0"/>
        <v>99.05694495264515</v>
      </c>
      <c r="I31" s="7">
        <f t="shared" si="1"/>
        <v>46.156004981494796</v>
      </c>
      <c r="J31" s="7">
        <f t="shared" si="2"/>
        <v>98.15598985149158</v>
      </c>
    </row>
    <row r="32" spans="1:10" ht="13.5">
      <c r="A32" s="5" t="s">
        <v>27</v>
      </c>
      <c r="B32" s="6">
        <v>32575910</v>
      </c>
      <c r="C32" s="6">
        <v>298538</v>
      </c>
      <c r="D32" s="6">
        <v>32874448</v>
      </c>
      <c r="E32" s="6">
        <v>32007204</v>
      </c>
      <c r="F32" s="6">
        <v>174563</v>
      </c>
      <c r="G32" s="6">
        <v>32181767</v>
      </c>
      <c r="H32" s="7">
        <f t="shared" si="0"/>
        <v>98.25421300586845</v>
      </c>
      <c r="I32" s="7">
        <f t="shared" si="1"/>
        <v>58.47262325064146</v>
      </c>
      <c r="J32" s="7">
        <f t="shared" si="2"/>
        <v>97.89295017212152</v>
      </c>
    </row>
    <row r="33" spans="1:10" ht="13.5">
      <c r="A33" s="5" t="s">
        <v>28</v>
      </c>
      <c r="B33" s="6">
        <v>4772870</v>
      </c>
      <c r="C33" s="6">
        <v>165894</v>
      </c>
      <c r="D33" s="6">
        <v>4938764</v>
      </c>
      <c r="E33" s="6">
        <v>4614483</v>
      </c>
      <c r="F33" s="6">
        <v>50409</v>
      </c>
      <c r="G33" s="6">
        <v>4664892</v>
      </c>
      <c r="H33" s="7">
        <f t="shared" si="0"/>
        <v>96.6815144766147</v>
      </c>
      <c r="I33" s="7">
        <f t="shared" si="1"/>
        <v>30.386270751202577</v>
      </c>
      <c r="J33" s="7">
        <f t="shared" si="2"/>
        <v>94.4546449273543</v>
      </c>
    </row>
    <row r="34" spans="1:10" ht="13.5">
      <c r="A34" s="5" t="s">
        <v>29</v>
      </c>
      <c r="B34" s="6">
        <v>2702096</v>
      </c>
      <c r="C34" s="6">
        <v>41893</v>
      </c>
      <c r="D34" s="6">
        <v>2743989</v>
      </c>
      <c r="E34" s="6">
        <v>2647993</v>
      </c>
      <c r="F34" s="6">
        <v>16179</v>
      </c>
      <c r="G34" s="6">
        <v>2664172</v>
      </c>
      <c r="H34" s="7">
        <f t="shared" si="0"/>
        <v>97.99773953257028</v>
      </c>
      <c r="I34" s="7">
        <f t="shared" si="1"/>
        <v>38.61981715322369</v>
      </c>
      <c r="J34" s="7">
        <f t="shared" si="2"/>
        <v>97.091205540547</v>
      </c>
    </row>
    <row r="35" spans="1:10" ht="13.5">
      <c r="A35" s="5" t="s">
        <v>30</v>
      </c>
      <c r="B35" s="6">
        <v>3631483</v>
      </c>
      <c r="C35" s="6">
        <v>15169</v>
      </c>
      <c r="D35" s="6">
        <v>3646652</v>
      </c>
      <c r="E35" s="6">
        <v>3546585</v>
      </c>
      <c r="F35" s="6">
        <v>6991</v>
      </c>
      <c r="G35" s="6">
        <v>3553576</v>
      </c>
      <c r="H35" s="7">
        <f t="shared" si="0"/>
        <v>97.66216721928754</v>
      </c>
      <c r="I35" s="7">
        <f t="shared" si="1"/>
        <v>46.087415122948116</v>
      </c>
      <c r="J35" s="7">
        <f t="shared" si="2"/>
        <v>97.4476314164335</v>
      </c>
    </row>
    <row r="36" spans="1:10" ht="13.5">
      <c r="A36" s="5" t="s">
        <v>31</v>
      </c>
      <c r="B36" s="6">
        <v>2818509</v>
      </c>
      <c r="C36" s="6">
        <v>165560</v>
      </c>
      <c r="D36" s="6">
        <v>2984069</v>
      </c>
      <c r="E36" s="6">
        <v>2784717</v>
      </c>
      <c r="F36" s="6">
        <v>26579</v>
      </c>
      <c r="G36" s="6">
        <v>2811296</v>
      </c>
      <c r="H36" s="7">
        <f t="shared" si="0"/>
        <v>98.80106822436969</v>
      </c>
      <c r="I36" s="7">
        <f t="shared" si="1"/>
        <v>16.053998550374487</v>
      </c>
      <c r="J36" s="7">
        <f t="shared" si="2"/>
        <v>94.21015398772616</v>
      </c>
    </row>
    <row r="37" spans="1:10" ht="13.5">
      <c r="A37" s="5" t="s">
        <v>32</v>
      </c>
      <c r="B37" s="6">
        <v>2019305</v>
      </c>
      <c r="C37" s="6">
        <v>75665</v>
      </c>
      <c r="D37" s="6">
        <v>2094970</v>
      </c>
      <c r="E37" s="6">
        <v>1963582</v>
      </c>
      <c r="F37" s="6">
        <v>23802</v>
      </c>
      <c r="G37" s="6">
        <v>1987384</v>
      </c>
      <c r="H37" s="7">
        <f t="shared" si="0"/>
        <v>97.24048620688801</v>
      </c>
      <c r="I37" s="7">
        <f t="shared" si="1"/>
        <v>31.457080552435073</v>
      </c>
      <c r="J37" s="7">
        <f t="shared" si="2"/>
        <v>94.86455653302912</v>
      </c>
    </row>
    <row r="38" spans="1:10" ht="13.5">
      <c r="A38" s="5" t="s">
        <v>33</v>
      </c>
      <c r="B38" s="6">
        <v>1947694</v>
      </c>
      <c r="C38" s="6">
        <v>14839</v>
      </c>
      <c r="D38" s="6">
        <v>1962533</v>
      </c>
      <c r="E38" s="6">
        <v>1881345</v>
      </c>
      <c r="F38" s="6">
        <v>5233</v>
      </c>
      <c r="G38" s="6">
        <v>1886578</v>
      </c>
      <c r="H38" s="7">
        <f t="shared" si="0"/>
        <v>96.59345872606272</v>
      </c>
      <c r="I38" s="7">
        <f t="shared" si="1"/>
        <v>35.265179594312286</v>
      </c>
      <c r="J38" s="7">
        <f t="shared" si="2"/>
        <v>96.12974660808251</v>
      </c>
    </row>
    <row r="39" spans="1:10" ht="13.5">
      <c r="A39" s="5" t="s">
        <v>34</v>
      </c>
      <c r="B39" s="6">
        <v>631576</v>
      </c>
      <c r="C39" s="6">
        <v>19179</v>
      </c>
      <c r="D39" s="6">
        <v>650755</v>
      </c>
      <c r="E39" s="6">
        <v>626443</v>
      </c>
      <c r="F39" s="6">
        <v>5081</v>
      </c>
      <c r="G39" s="6">
        <v>631524</v>
      </c>
      <c r="H39" s="7">
        <f t="shared" si="0"/>
        <v>99.18727120726564</v>
      </c>
      <c r="I39" s="7">
        <f t="shared" si="1"/>
        <v>26.49251785807393</v>
      </c>
      <c r="J39" s="7">
        <f t="shared" si="2"/>
        <v>97.04481717389801</v>
      </c>
    </row>
    <row r="40" spans="1:10" ht="13.5">
      <c r="A40" s="5" t="s">
        <v>35</v>
      </c>
      <c r="B40" s="6">
        <v>596609</v>
      </c>
      <c r="C40" s="6">
        <v>26890</v>
      </c>
      <c r="D40" s="6">
        <v>623499</v>
      </c>
      <c r="E40" s="6">
        <v>592170</v>
      </c>
      <c r="F40" s="6">
        <v>6866</v>
      </c>
      <c r="G40" s="6">
        <v>599036</v>
      </c>
      <c r="H40" s="7">
        <f t="shared" si="0"/>
        <v>99.25596160969748</v>
      </c>
      <c r="I40" s="7">
        <f t="shared" si="1"/>
        <v>25.533655634064704</v>
      </c>
      <c r="J40" s="7">
        <f t="shared" si="2"/>
        <v>96.07649731595399</v>
      </c>
    </row>
    <row r="41" spans="1:10" ht="13.5">
      <c r="A41" s="5" t="s">
        <v>36</v>
      </c>
      <c r="B41" s="6">
        <v>1089196</v>
      </c>
      <c r="C41" s="6">
        <v>15020</v>
      </c>
      <c r="D41" s="6">
        <v>1104216</v>
      </c>
      <c r="E41" s="6">
        <v>1076602</v>
      </c>
      <c r="F41" s="6">
        <v>5230</v>
      </c>
      <c r="G41" s="6">
        <v>1081832</v>
      </c>
      <c r="H41" s="7">
        <f t="shared" si="0"/>
        <v>98.84373427739361</v>
      </c>
      <c r="I41" s="7">
        <f t="shared" si="1"/>
        <v>34.8202396804261</v>
      </c>
      <c r="J41" s="7">
        <f t="shared" si="2"/>
        <v>97.97286038238894</v>
      </c>
    </row>
    <row r="42" spans="1:10" ht="13.5">
      <c r="A42" s="5" t="s">
        <v>37</v>
      </c>
      <c r="B42" s="6">
        <v>1599986</v>
      </c>
      <c r="C42" s="6">
        <v>19607</v>
      </c>
      <c r="D42" s="6">
        <v>1619593</v>
      </c>
      <c r="E42" s="6">
        <v>1580480</v>
      </c>
      <c r="F42" s="6">
        <v>11774</v>
      </c>
      <c r="G42" s="6">
        <v>1592254</v>
      </c>
      <c r="H42" s="7">
        <f t="shared" si="0"/>
        <v>98.78086433256291</v>
      </c>
      <c r="I42" s="7">
        <f t="shared" si="1"/>
        <v>60.04998214923242</v>
      </c>
      <c r="J42" s="7">
        <f t="shared" si="2"/>
        <v>98.31198331926602</v>
      </c>
    </row>
    <row r="43" spans="1:10" ht="13.5">
      <c r="A43" s="5" t="s">
        <v>38</v>
      </c>
      <c r="B43" s="6">
        <v>2985275</v>
      </c>
      <c r="C43" s="6">
        <v>5675</v>
      </c>
      <c r="D43" s="6">
        <v>2990950</v>
      </c>
      <c r="E43" s="6">
        <v>2880111</v>
      </c>
      <c r="F43" s="6">
        <v>1041</v>
      </c>
      <c r="G43" s="6">
        <v>2881152</v>
      </c>
      <c r="H43" s="7">
        <f t="shared" si="0"/>
        <v>96.47724246509954</v>
      </c>
      <c r="I43" s="7">
        <f t="shared" si="1"/>
        <v>18.34361233480176</v>
      </c>
      <c r="J43" s="7">
        <f t="shared" si="2"/>
        <v>96.32899246058945</v>
      </c>
    </row>
    <row r="44" spans="1:10" ht="13.5">
      <c r="A44" s="5" t="s">
        <v>39</v>
      </c>
      <c r="B44" s="6">
        <v>1163280</v>
      </c>
      <c r="C44" s="6">
        <v>75809</v>
      </c>
      <c r="D44" s="6">
        <v>1239089</v>
      </c>
      <c r="E44" s="6">
        <v>1000179</v>
      </c>
      <c r="F44" s="6">
        <v>8735</v>
      </c>
      <c r="G44" s="6">
        <v>1008914</v>
      </c>
      <c r="H44" s="7">
        <f t="shared" si="0"/>
        <v>85.9792139467712</v>
      </c>
      <c r="I44" s="7">
        <f t="shared" si="1"/>
        <v>11.522378609399938</v>
      </c>
      <c r="J44" s="7">
        <f t="shared" si="2"/>
        <v>81.42385252391071</v>
      </c>
    </row>
    <row r="45" spans="1:10" ht="13.5">
      <c r="A45" s="5" t="s">
        <v>40</v>
      </c>
      <c r="B45" s="6">
        <v>518532</v>
      </c>
      <c r="C45" s="6">
        <v>13326</v>
      </c>
      <c r="D45" s="6">
        <v>531858</v>
      </c>
      <c r="E45" s="6">
        <v>509232</v>
      </c>
      <c r="F45" s="6">
        <v>6343</v>
      </c>
      <c r="G45" s="6">
        <v>515575</v>
      </c>
      <c r="H45" s="7">
        <f t="shared" si="0"/>
        <v>98.2064752030733</v>
      </c>
      <c r="I45" s="7">
        <f t="shared" si="1"/>
        <v>47.59867927360048</v>
      </c>
      <c r="J45" s="7">
        <f t="shared" si="2"/>
        <v>96.93846853859489</v>
      </c>
    </row>
    <row r="46" spans="1:10" ht="13.5">
      <c r="A46" s="5" t="s">
        <v>41</v>
      </c>
      <c r="B46" s="6">
        <v>578305</v>
      </c>
      <c r="C46" s="6">
        <v>42007</v>
      </c>
      <c r="D46" s="6">
        <v>620312</v>
      </c>
      <c r="E46" s="6">
        <v>569502</v>
      </c>
      <c r="F46" s="6">
        <v>4866</v>
      </c>
      <c r="G46" s="6">
        <v>574368</v>
      </c>
      <c r="H46" s="7">
        <f t="shared" si="0"/>
        <v>98.47779286016895</v>
      </c>
      <c r="I46" s="7">
        <f t="shared" si="1"/>
        <v>11.583783655105101</v>
      </c>
      <c r="J46" s="7">
        <f t="shared" si="2"/>
        <v>92.59340460929339</v>
      </c>
    </row>
    <row r="47" spans="1:10" ht="13.5">
      <c r="A47" s="5" t="s">
        <v>42</v>
      </c>
      <c r="B47" s="6">
        <v>232062</v>
      </c>
      <c r="C47" s="6">
        <v>1066</v>
      </c>
      <c r="D47" s="6">
        <v>233128</v>
      </c>
      <c r="E47" s="6">
        <v>211404</v>
      </c>
      <c r="F47" s="6">
        <v>187</v>
      </c>
      <c r="G47" s="6">
        <v>211591</v>
      </c>
      <c r="H47" s="7">
        <f t="shared" si="0"/>
        <v>91.09806861959304</v>
      </c>
      <c r="I47" s="7">
        <f t="shared" si="1"/>
        <v>17.5422138836773</v>
      </c>
      <c r="J47" s="7">
        <f t="shared" si="2"/>
        <v>90.7617274630246</v>
      </c>
    </row>
    <row r="48" spans="1:10" ht="13.5">
      <c r="A48" s="2" t="s">
        <v>52</v>
      </c>
      <c r="B48" s="3">
        <f aca="true" t="shared" si="3" ref="B48:G48">SUM(B7:B37)</f>
        <v>312529990</v>
      </c>
      <c r="C48" s="3">
        <f t="shared" si="3"/>
        <v>5012972</v>
      </c>
      <c r="D48" s="3">
        <f t="shared" si="3"/>
        <v>317542962</v>
      </c>
      <c r="E48" s="3">
        <f t="shared" si="3"/>
        <v>306939273</v>
      </c>
      <c r="F48" s="3">
        <f t="shared" si="3"/>
        <v>1783323</v>
      </c>
      <c r="G48" s="3">
        <f t="shared" si="3"/>
        <v>308722596</v>
      </c>
      <c r="H48" s="4">
        <f t="shared" si="0"/>
        <v>98.21114223310218</v>
      </c>
      <c r="I48" s="4">
        <f t="shared" si="1"/>
        <v>35.57416638273663</v>
      </c>
      <c r="J48" s="4">
        <f t="shared" si="2"/>
        <v>97.2223078274366</v>
      </c>
    </row>
    <row r="49" spans="1:10" ht="13.5">
      <c r="A49" s="5" t="s">
        <v>53</v>
      </c>
      <c r="B49" s="6">
        <f aca="true" t="shared" si="4" ref="B49:G49">SUM(B38:B47)</f>
        <v>11342515</v>
      </c>
      <c r="C49" s="6">
        <f t="shared" si="4"/>
        <v>233418</v>
      </c>
      <c r="D49" s="6">
        <f t="shared" si="4"/>
        <v>11575933</v>
      </c>
      <c r="E49" s="6">
        <f t="shared" si="4"/>
        <v>10927468</v>
      </c>
      <c r="F49" s="6">
        <f t="shared" si="4"/>
        <v>55356</v>
      </c>
      <c r="G49" s="6">
        <f t="shared" si="4"/>
        <v>10982824</v>
      </c>
      <c r="H49" s="7">
        <f t="shared" si="0"/>
        <v>96.34078509043188</v>
      </c>
      <c r="I49" s="7">
        <f t="shared" si="1"/>
        <v>23.71539469963756</v>
      </c>
      <c r="J49" s="7">
        <f t="shared" si="2"/>
        <v>94.87636115378346</v>
      </c>
    </row>
    <row r="50" spans="1:10" ht="13.5">
      <c r="A50" s="5" t="s">
        <v>54</v>
      </c>
      <c r="B50" s="6">
        <f aca="true" t="shared" si="5" ref="B50:G50">B48+B49</f>
        <v>323872505</v>
      </c>
      <c r="C50" s="6">
        <f t="shared" si="5"/>
        <v>5246390</v>
      </c>
      <c r="D50" s="6">
        <f t="shared" si="5"/>
        <v>329118895</v>
      </c>
      <c r="E50" s="6">
        <f t="shared" si="5"/>
        <v>317866741</v>
      </c>
      <c r="F50" s="6">
        <f t="shared" si="5"/>
        <v>1838679</v>
      </c>
      <c r="G50" s="6">
        <f t="shared" si="5"/>
        <v>319705420</v>
      </c>
      <c r="H50" s="7">
        <f t="shared" si="0"/>
        <v>98.14563943919846</v>
      </c>
      <c r="I50" s="7">
        <f t="shared" si="1"/>
        <v>35.04655582219392</v>
      </c>
      <c r="J50" s="7">
        <f t="shared" si="2"/>
        <v>97.139795027569</v>
      </c>
    </row>
    <row r="51" spans="1:10" ht="13.5">
      <c r="A51" s="8" t="s">
        <v>55</v>
      </c>
      <c r="B51" s="9">
        <f aca="true" t="shared" si="6" ref="B51:G51">B5+B6+B50</f>
        <v>687735190</v>
      </c>
      <c r="C51" s="9">
        <f t="shared" si="6"/>
        <v>7727019</v>
      </c>
      <c r="D51" s="9">
        <f t="shared" si="6"/>
        <v>695462209</v>
      </c>
      <c r="E51" s="9">
        <f t="shared" si="6"/>
        <v>673442696</v>
      </c>
      <c r="F51" s="9">
        <f t="shared" si="6"/>
        <v>3198469</v>
      </c>
      <c r="G51" s="9">
        <f t="shared" si="6"/>
        <v>676641165</v>
      </c>
      <c r="H51" s="10">
        <f t="shared" si="0"/>
        <v>97.92180272177144</v>
      </c>
      <c r="I51" s="10">
        <f t="shared" si="1"/>
        <v>41.393310926244645</v>
      </c>
      <c r="J51" s="10">
        <f t="shared" si="2"/>
        <v>97.29373591311847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L46" sqref="L4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2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304270039</v>
      </c>
      <c r="C5" s="3">
        <v>1868069</v>
      </c>
      <c r="D5" s="3">
        <v>306138108</v>
      </c>
      <c r="E5" s="3">
        <v>297469203</v>
      </c>
      <c r="F5" s="3">
        <v>1069094</v>
      </c>
      <c r="G5" s="3">
        <v>298538297</v>
      </c>
      <c r="H5" s="4">
        <f aca="true" t="shared" si="0" ref="H5:J20">IF(B5&lt;&gt;0,E5/B5*100,"")</f>
        <v>97.76486833131803</v>
      </c>
      <c r="I5" s="4">
        <f t="shared" si="0"/>
        <v>57.22989889559754</v>
      </c>
      <c r="J5" s="4">
        <f t="shared" si="0"/>
        <v>97.51752205903095</v>
      </c>
    </row>
    <row r="6" spans="1:10" ht="13.5">
      <c r="A6" s="5" t="s">
        <v>1</v>
      </c>
      <c r="B6" s="6">
        <v>58462675</v>
      </c>
      <c r="C6" s="6">
        <v>612560</v>
      </c>
      <c r="D6" s="6">
        <v>59075235</v>
      </c>
      <c r="E6" s="6">
        <v>56976781</v>
      </c>
      <c r="F6" s="6">
        <v>290696</v>
      </c>
      <c r="G6" s="6">
        <v>57267477</v>
      </c>
      <c r="H6" s="7">
        <f t="shared" si="0"/>
        <v>97.45838862145804</v>
      </c>
      <c r="I6" s="7">
        <f t="shared" si="0"/>
        <v>47.455922685124726</v>
      </c>
      <c r="J6" s="7">
        <f t="shared" si="0"/>
        <v>96.93990552894118</v>
      </c>
    </row>
    <row r="7" spans="1:10" ht="13.5">
      <c r="A7" s="5" t="s">
        <v>2</v>
      </c>
      <c r="B7" s="6">
        <v>9876447</v>
      </c>
      <c r="C7" s="6">
        <v>117252</v>
      </c>
      <c r="D7" s="6">
        <v>9993699</v>
      </c>
      <c r="E7" s="6">
        <v>9754929</v>
      </c>
      <c r="F7" s="6">
        <v>63282</v>
      </c>
      <c r="G7" s="6">
        <v>9818211</v>
      </c>
      <c r="H7" s="7">
        <f t="shared" si="0"/>
        <v>98.76961826454392</v>
      </c>
      <c r="I7" s="7">
        <f t="shared" si="0"/>
        <v>53.9709343977075</v>
      </c>
      <c r="J7" s="7">
        <f t="shared" si="0"/>
        <v>98.2440135529397</v>
      </c>
    </row>
    <row r="8" spans="1:10" ht="13.5">
      <c r="A8" s="5" t="s">
        <v>3</v>
      </c>
      <c r="B8" s="6">
        <v>25273040</v>
      </c>
      <c r="C8" s="6">
        <v>606962</v>
      </c>
      <c r="D8" s="6">
        <v>25880002</v>
      </c>
      <c r="E8" s="6">
        <v>24801746</v>
      </c>
      <c r="F8" s="6">
        <v>173915</v>
      </c>
      <c r="G8" s="6">
        <v>24975661</v>
      </c>
      <c r="H8" s="7">
        <f t="shared" si="0"/>
        <v>98.13519070123736</v>
      </c>
      <c r="I8" s="7">
        <f t="shared" si="0"/>
        <v>28.65335885936846</v>
      </c>
      <c r="J8" s="7">
        <f t="shared" si="0"/>
        <v>96.50563782800326</v>
      </c>
    </row>
    <row r="9" spans="1:10" ht="13.5">
      <c r="A9" s="5" t="s">
        <v>4</v>
      </c>
      <c r="B9" s="6">
        <v>6470765</v>
      </c>
      <c r="C9" s="6">
        <v>223678</v>
      </c>
      <c r="D9" s="6">
        <v>6694443</v>
      </c>
      <c r="E9" s="6">
        <v>6382188</v>
      </c>
      <c r="F9" s="6">
        <v>61866</v>
      </c>
      <c r="G9" s="6">
        <v>6444054</v>
      </c>
      <c r="H9" s="7">
        <f t="shared" si="0"/>
        <v>98.6311201225821</v>
      </c>
      <c r="I9" s="7">
        <f t="shared" si="0"/>
        <v>27.658509106841084</v>
      </c>
      <c r="J9" s="7">
        <f t="shared" si="0"/>
        <v>96.25974857056816</v>
      </c>
    </row>
    <row r="10" spans="1:10" ht="13.5">
      <c r="A10" s="5" t="s">
        <v>5</v>
      </c>
      <c r="B10" s="6">
        <v>25761733</v>
      </c>
      <c r="C10" s="6">
        <v>281569</v>
      </c>
      <c r="D10" s="6">
        <v>26043302</v>
      </c>
      <c r="E10" s="6">
        <v>24752021</v>
      </c>
      <c r="F10" s="6">
        <v>122388</v>
      </c>
      <c r="G10" s="6">
        <v>24874409</v>
      </c>
      <c r="H10" s="7">
        <f t="shared" si="0"/>
        <v>96.08057423776576</v>
      </c>
      <c r="I10" s="7">
        <f t="shared" si="0"/>
        <v>43.46643273939958</v>
      </c>
      <c r="J10" s="7">
        <f t="shared" si="0"/>
        <v>95.51173272882217</v>
      </c>
    </row>
    <row r="11" spans="1:10" ht="13.5">
      <c r="A11" s="5" t="s">
        <v>6</v>
      </c>
      <c r="B11" s="6">
        <v>4786079</v>
      </c>
      <c r="C11" s="6">
        <v>72034</v>
      </c>
      <c r="D11" s="6">
        <v>4858113</v>
      </c>
      <c r="E11" s="6">
        <v>4711609</v>
      </c>
      <c r="F11" s="6">
        <v>28937</v>
      </c>
      <c r="G11" s="6">
        <v>4740546</v>
      </c>
      <c r="H11" s="7">
        <f t="shared" si="0"/>
        <v>98.44402902668344</v>
      </c>
      <c r="I11" s="7">
        <f t="shared" si="0"/>
        <v>40.171307993447535</v>
      </c>
      <c r="J11" s="7">
        <f t="shared" si="0"/>
        <v>97.57998630332393</v>
      </c>
    </row>
    <row r="12" spans="1:10" ht="13.5">
      <c r="A12" s="5" t="s">
        <v>7</v>
      </c>
      <c r="B12" s="6">
        <v>19415462</v>
      </c>
      <c r="C12" s="6">
        <v>56512</v>
      </c>
      <c r="D12" s="6">
        <v>19471974</v>
      </c>
      <c r="E12" s="6">
        <v>18957596</v>
      </c>
      <c r="F12" s="6">
        <v>29768</v>
      </c>
      <c r="G12" s="6">
        <v>18987364</v>
      </c>
      <c r="H12" s="7">
        <f t="shared" si="0"/>
        <v>97.64174553250395</v>
      </c>
      <c r="I12" s="7">
        <f t="shared" si="0"/>
        <v>52.675537938844855</v>
      </c>
      <c r="J12" s="7">
        <f t="shared" si="0"/>
        <v>97.5112435955389</v>
      </c>
    </row>
    <row r="13" spans="1:10" ht="13.5">
      <c r="A13" s="5" t="s">
        <v>8</v>
      </c>
      <c r="B13" s="6">
        <v>4640358</v>
      </c>
      <c r="C13" s="6">
        <v>109300</v>
      </c>
      <c r="D13" s="6">
        <v>4749658</v>
      </c>
      <c r="E13" s="6">
        <v>4516530</v>
      </c>
      <c r="F13" s="6">
        <v>41299</v>
      </c>
      <c r="G13" s="6">
        <v>4557829</v>
      </c>
      <c r="H13" s="7">
        <f t="shared" si="0"/>
        <v>97.33149899210363</v>
      </c>
      <c r="I13" s="7">
        <f t="shared" si="0"/>
        <v>37.78499542543458</v>
      </c>
      <c r="J13" s="7">
        <f t="shared" si="0"/>
        <v>95.96120394352604</v>
      </c>
    </row>
    <row r="14" spans="1:10" ht="13.5">
      <c r="A14" s="5" t="s">
        <v>9</v>
      </c>
      <c r="B14" s="6">
        <v>9060199</v>
      </c>
      <c r="C14" s="6">
        <v>137338</v>
      </c>
      <c r="D14" s="6">
        <v>9197537</v>
      </c>
      <c r="E14" s="6">
        <v>9001129</v>
      </c>
      <c r="F14" s="6">
        <v>52443</v>
      </c>
      <c r="G14" s="6">
        <v>9053572</v>
      </c>
      <c r="H14" s="7">
        <f t="shared" si="0"/>
        <v>99.34802756539895</v>
      </c>
      <c r="I14" s="7">
        <f t="shared" si="0"/>
        <v>38.18535292490061</v>
      </c>
      <c r="J14" s="7">
        <f t="shared" si="0"/>
        <v>98.43474399722447</v>
      </c>
    </row>
    <row r="15" spans="1:10" ht="13.5">
      <c r="A15" s="5" t="s">
        <v>10</v>
      </c>
      <c r="B15" s="6">
        <v>21530588</v>
      </c>
      <c r="C15" s="6">
        <v>153814</v>
      </c>
      <c r="D15" s="6">
        <v>21684402</v>
      </c>
      <c r="E15" s="6">
        <v>21375723</v>
      </c>
      <c r="F15" s="6">
        <v>45810</v>
      </c>
      <c r="G15" s="6">
        <v>21421533</v>
      </c>
      <c r="H15" s="7">
        <f t="shared" si="0"/>
        <v>99.28072099099198</v>
      </c>
      <c r="I15" s="7">
        <f t="shared" si="0"/>
        <v>29.78272458943919</v>
      </c>
      <c r="J15" s="7">
        <f t="shared" si="0"/>
        <v>98.78775075282223</v>
      </c>
    </row>
    <row r="16" spans="1:10" ht="13.5">
      <c r="A16" s="5" t="s">
        <v>11</v>
      </c>
      <c r="B16" s="6">
        <v>20257051</v>
      </c>
      <c r="C16" s="6">
        <v>414609</v>
      </c>
      <c r="D16" s="6">
        <v>20671660</v>
      </c>
      <c r="E16" s="6">
        <v>19958733</v>
      </c>
      <c r="F16" s="6">
        <v>153497</v>
      </c>
      <c r="G16" s="6">
        <v>20112230</v>
      </c>
      <c r="H16" s="7">
        <f t="shared" si="0"/>
        <v>98.52733746881518</v>
      </c>
      <c r="I16" s="7">
        <f t="shared" si="0"/>
        <v>37.02210998796456</v>
      </c>
      <c r="J16" s="7">
        <f t="shared" si="0"/>
        <v>97.2937345138223</v>
      </c>
    </row>
    <row r="17" spans="1:10" ht="13.5">
      <c r="A17" s="5" t="s">
        <v>12</v>
      </c>
      <c r="B17" s="6">
        <v>16386139</v>
      </c>
      <c r="C17" s="6">
        <v>348694</v>
      </c>
      <c r="D17" s="6">
        <v>16734833</v>
      </c>
      <c r="E17" s="6">
        <v>16186315</v>
      </c>
      <c r="F17" s="6">
        <v>90594</v>
      </c>
      <c r="G17" s="6">
        <v>16276909</v>
      </c>
      <c r="H17" s="7">
        <f t="shared" si="0"/>
        <v>98.78053030064007</v>
      </c>
      <c r="I17" s="7">
        <f t="shared" si="0"/>
        <v>25.98094604438275</v>
      </c>
      <c r="J17" s="7">
        <f t="shared" si="0"/>
        <v>97.26364762648065</v>
      </c>
    </row>
    <row r="18" spans="1:10" ht="13.5">
      <c r="A18" s="5" t="s">
        <v>13</v>
      </c>
      <c r="B18" s="6">
        <v>9644015</v>
      </c>
      <c r="C18" s="6">
        <v>63651</v>
      </c>
      <c r="D18" s="6">
        <v>9707666</v>
      </c>
      <c r="E18" s="6">
        <v>9333834</v>
      </c>
      <c r="F18" s="6">
        <v>24155</v>
      </c>
      <c r="G18" s="6">
        <v>9357989</v>
      </c>
      <c r="H18" s="7">
        <f t="shared" si="0"/>
        <v>96.78369434307184</v>
      </c>
      <c r="I18" s="7">
        <f t="shared" si="0"/>
        <v>37.9491288432232</v>
      </c>
      <c r="J18" s="7">
        <f t="shared" si="0"/>
        <v>96.3979292241822</v>
      </c>
    </row>
    <row r="19" spans="1:10" ht="13.5">
      <c r="A19" s="5" t="s">
        <v>14</v>
      </c>
      <c r="B19" s="6">
        <v>5080235</v>
      </c>
      <c r="C19" s="6">
        <v>85239</v>
      </c>
      <c r="D19" s="6">
        <v>5165474</v>
      </c>
      <c r="E19" s="6">
        <v>5040675</v>
      </c>
      <c r="F19" s="6">
        <v>27385</v>
      </c>
      <c r="G19" s="6">
        <v>5068060</v>
      </c>
      <c r="H19" s="7">
        <f t="shared" si="0"/>
        <v>99.22129586525033</v>
      </c>
      <c r="I19" s="7">
        <f t="shared" si="0"/>
        <v>32.12731261511749</v>
      </c>
      <c r="J19" s="7">
        <f t="shared" si="0"/>
        <v>98.11413241069454</v>
      </c>
    </row>
    <row r="20" spans="1:10" ht="13.5">
      <c r="A20" s="5" t="s">
        <v>15</v>
      </c>
      <c r="B20" s="6">
        <v>11141363</v>
      </c>
      <c r="C20" s="6">
        <v>424096</v>
      </c>
      <c r="D20" s="6">
        <v>11565459</v>
      </c>
      <c r="E20" s="6">
        <v>10962326</v>
      </c>
      <c r="F20" s="6">
        <v>104392</v>
      </c>
      <c r="G20" s="6">
        <v>11066718</v>
      </c>
      <c r="H20" s="7">
        <f t="shared" si="0"/>
        <v>98.39304221575046</v>
      </c>
      <c r="I20" s="7">
        <f t="shared" si="0"/>
        <v>24.61518146834679</v>
      </c>
      <c r="J20" s="7">
        <f t="shared" si="0"/>
        <v>95.68766790838133</v>
      </c>
    </row>
    <row r="21" spans="1:10" ht="13.5">
      <c r="A21" s="5" t="s">
        <v>16</v>
      </c>
      <c r="B21" s="6">
        <v>4420796</v>
      </c>
      <c r="C21" s="6">
        <v>85004</v>
      </c>
      <c r="D21" s="6">
        <v>4505800</v>
      </c>
      <c r="E21" s="6">
        <v>4376214</v>
      </c>
      <c r="F21" s="6">
        <v>27522</v>
      </c>
      <c r="G21" s="6">
        <v>4403736</v>
      </c>
      <c r="H21" s="7">
        <f aca="true" t="shared" si="1" ref="H21:J51">IF(B21&lt;&gt;0,E21/B21*100,"")</f>
        <v>98.99153908029233</v>
      </c>
      <c r="I21" s="7">
        <f t="shared" si="1"/>
        <v>32.3772998917698</v>
      </c>
      <c r="J21" s="7">
        <f t="shared" si="1"/>
        <v>97.73483066270141</v>
      </c>
    </row>
    <row r="22" spans="1:10" ht="13.5">
      <c r="A22" s="5" t="s">
        <v>17</v>
      </c>
      <c r="B22" s="6">
        <v>5536008</v>
      </c>
      <c r="C22" s="6">
        <v>75016</v>
      </c>
      <c r="D22" s="6">
        <v>5611024</v>
      </c>
      <c r="E22" s="6">
        <v>5451734</v>
      </c>
      <c r="F22" s="6">
        <v>37545</v>
      </c>
      <c r="G22" s="6">
        <v>5489279</v>
      </c>
      <c r="H22" s="7">
        <f t="shared" si="1"/>
        <v>98.47771173741079</v>
      </c>
      <c r="I22" s="7">
        <f t="shared" si="1"/>
        <v>50.04932281113362</v>
      </c>
      <c r="J22" s="7">
        <f t="shared" si="1"/>
        <v>97.83025344393465</v>
      </c>
    </row>
    <row r="23" spans="1:10" ht="13.5">
      <c r="A23" s="5" t="s">
        <v>18</v>
      </c>
      <c r="B23" s="6">
        <v>7335510</v>
      </c>
      <c r="C23" s="6">
        <v>53336</v>
      </c>
      <c r="D23" s="6">
        <v>7388846</v>
      </c>
      <c r="E23" s="6">
        <v>7106794</v>
      </c>
      <c r="F23" s="6">
        <v>25058</v>
      </c>
      <c r="G23" s="6">
        <v>7131852</v>
      </c>
      <c r="H23" s="7">
        <f t="shared" si="1"/>
        <v>96.88207091258822</v>
      </c>
      <c r="I23" s="7">
        <f t="shared" si="1"/>
        <v>46.9814009299535</v>
      </c>
      <c r="J23" s="7">
        <f t="shared" si="1"/>
        <v>96.52186552541492</v>
      </c>
    </row>
    <row r="24" spans="1:10" ht="13.5">
      <c r="A24" s="5" t="s">
        <v>19</v>
      </c>
      <c r="B24" s="6">
        <v>9397730</v>
      </c>
      <c r="C24" s="6">
        <v>163161</v>
      </c>
      <c r="D24" s="6">
        <v>9560891</v>
      </c>
      <c r="E24" s="6">
        <v>9290641</v>
      </c>
      <c r="F24" s="6">
        <v>58729</v>
      </c>
      <c r="G24" s="6">
        <v>9349370</v>
      </c>
      <c r="H24" s="7">
        <f t="shared" si="1"/>
        <v>98.86048013722463</v>
      </c>
      <c r="I24" s="7">
        <f t="shared" si="1"/>
        <v>35.99450849161258</v>
      </c>
      <c r="J24" s="7">
        <f t="shared" si="1"/>
        <v>97.78764343197722</v>
      </c>
    </row>
    <row r="25" spans="1:10" ht="13.5">
      <c r="A25" s="5" t="s">
        <v>20</v>
      </c>
      <c r="B25" s="6">
        <v>9503213</v>
      </c>
      <c r="C25" s="6">
        <v>143481</v>
      </c>
      <c r="D25" s="6">
        <v>9646694</v>
      </c>
      <c r="E25" s="6">
        <v>9401041</v>
      </c>
      <c r="F25" s="6">
        <v>52505</v>
      </c>
      <c r="G25" s="6">
        <v>9453546</v>
      </c>
      <c r="H25" s="7">
        <f t="shared" si="1"/>
        <v>98.92486888381856</v>
      </c>
      <c r="I25" s="7">
        <f t="shared" si="1"/>
        <v>36.593695332483044</v>
      </c>
      <c r="J25" s="7">
        <f t="shared" si="1"/>
        <v>97.99778037947509</v>
      </c>
    </row>
    <row r="26" spans="1:10" ht="13.5">
      <c r="A26" s="5" t="s">
        <v>21</v>
      </c>
      <c r="B26" s="6">
        <v>3625962</v>
      </c>
      <c r="C26" s="6">
        <v>60440</v>
      </c>
      <c r="D26" s="6">
        <v>3686402</v>
      </c>
      <c r="E26" s="6">
        <v>3563377</v>
      </c>
      <c r="F26" s="6">
        <v>25064</v>
      </c>
      <c r="G26" s="6">
        <v>3588441</v>
      </c>
      <c r="H26" s="7">
        <f t="shared" si="1"/>
        <v>98.27397529262579</v>
      </c>
      <c r="I26" s="7">
        <f t="shared" si="1"/>
        <v>41.469225678358704</v>
      </c>
      <c r="J26" s="7">
        <f t="shared" si="1"/>
        <v>97.34263924552992</v>
      </c>
    </row>
    <row r="27" spans="1:10" ht="13.5">
      <c r="A27" s="5" t="s">
        <v>22</v>
      </c>
      <c r="B27" s="6">
        <v>4729249</v>
      </c>
      <c r="C27" s="6">
        <v>89711</v>
      </c>
      <c r="D27" s="6">
        <v>4818960</v>
      </c>
      <c r="E27" s="6">
        <v>4683453</v>
      </c>
      <c r="F27" s="6">
        <v>40878</v>
      </c>
      <c r="G27" s="6">
        <v>4724331</v>
      </c>
      <c r="H27" s="7">
        <f t="shared" si="1"/>
        <v>99.03164329050976</v>
      </c>
      <c r="I27" s="7">
        <f t="shared" si="1"/>
        <v>45.56631851166524</v>
      </c>
      <c r="J27" s="7">
        <f t="shared" si="1"/>
        <v>98.03631903979282</v>
      </c>
    </row>
    <row r="28" spans="1:10" ht="13.5">
      <c r="A28" s="5" t="s">
        <v>23</v>
      </c>
      <c r="B28" s="6">
        <v>7929041</v>
      </c>
      <c r="C28" s="6">
        <v>159279</v>
      </c>
      <c r="D28" s="6">
        <v>8088320</v>
      </c>
      <c r="E28" s="6">
        <v>7851739</v>
      </c>
      <c r="F28" s="6">
        <v>52622</v>
      </c>
      <c r="G28" s="6">
        <v>7904361</v>
      </c>
      <c r="H28" s="7">
        <f t="shared" si="1"/>
        <v>99.02507755982091</v>
      </c>
      <c r="I28" s="7">
        <f t="shared" si="1"/>
        <v>33.037625801266955</v>
      </c>
      <c r="J28" s="7">
        <f t="shared" si="1"/>
        <v>97.72562163712612</v>
      </c>
    </row>
    <row r="29" spans="1:10" ht="13.5">
      <c r="A29" s="5" t="s">
        <v>24</v>
      </c>
      <c r="B29" s="6">
        <v>9080083</v>
      </c>
      <c r="C29" s="6">
        <v>132121</v>
      </c>
      <c r="D29" s="6">
        <v>9212204</v>
      </c>
      <c r="E29" s="6">
        <v>8869195</v>
      </c>
      <c r="F29" s="6">
        <v>57439</v>
      </c>
      <c r="G29" s="6">
        <v>8926634</v>
      </c>
      <c r="H29" s="7">
        <f t="shared" si="1"/>
        <v>97.67746616413088</v>
      </c>
      <c r="I29" s="7">
        <f t="shared" si="1"/>
        <v>43.47454227564127</v>
      </c>
      <c r="J29" s="7">
        <f t="shared" si="1"/>
        <v>96.9000903583985</v>
      </c>
    </row>
    <row r="30" spans="1:10" ht="13.5">
      <c r="A30" s="5" t="s">
        <v>25</v>
      </c>
      <c r="B30" s="6">
        <v>5104392</v>
      </c>
      <c r="C30" s="6">
        <v>136945</v>
      </c>
      <c r="D30" s="6">
        <v>5241337</v>
      </c>
      <c r="E30" s="6">
        <v>5051839</v>
      </c>
      <c r="F30" s="6">
        <v>61393</v>
      </c>
      <c r="G30" s="6">
        <v>5113232</v>
      </c>
      <c r="H30" s="7">
        <f t="shared" si="1"/>
        <v>98.97043565619569</v>
      </c>
      <c r="I30" s="7">
        <f t="shared" si="1"/>
        <v>44.83040636751981</v>
      </c>
      <c r="J30" s="7">
        <f t="shared" si="1"/>
        <v>97.55587171746446</v>
      </c>
    </row>
    <row r="31" spans="1:10" ht="13.5">
      <c r="A31" s="5" t="s">
        <v>26</v>
      </c>
      <c r="B31" s="6">
        <v>3258439</v>
      </c>
      <c r="C31" s="6">
        <v>57011</v>
      </c>
      <c r="D31" s="6">
        <v>3315450</v>
      </c>
      <c r="E31" s="6">
        <v>3227408</v>
      </c>
      <c r="F31" s="6">
        <v>26314</v>
      </c>
      <c r="G31" s="6">
        <v>3253722</v>
      </c>
      <c r="H31" s="7">
        <f t="shared" si="1"/>
        <v>99.04767282738759</v>
      </c>
      <c r="I31" s="7">
        <f t="shared" si="1"/>
        <v>46.156004981494796</v>
      </c>
      <c r="J31" s="7">
        <f t="shared" si="1"/>
        <v>98.13817128896531</v>
      </c>
    </row>
    <row r="32" spans="1:10" ht="13.5">
      <c r="A32" s="5" t="s">
        <v>27</v>
      </c>
      <c r="B32" s="6">
        <v>32237249</v>
      </c>
      <c r="C32" s="6">
        <v>298538</v>
      </c>
      <c r="D32" s="6">
        <v>32535787</v>
      </c>
      <c r="E32" s="6">
        <v>31668543</v>
      </c>
      <c r="F32" s="6">
        <v>174563</v>
      </c>
      <c r="G32" s="6">
        <v>31843106</v>
      </c>
      <c r="H32" s="7">
        <f t="shared" si="1"/>
        <v>98.23587304239267</v>
      </c>
      <c r="I32" s="7">
        <f t="shared" si="1"/>
        <v>58.47262325064146</v>
      </c>
      <c r="J32" s="7">
        <f t="shared" si="1"/>
        <v>97.87101814995285</v>
      </c>
    </row>
    <row r="33" spans="1:10" ht="13.5">
      <c r="A33" s="5" t="s">
        <v>28</v>
      </c>
      <c r="B33" s="6">
        <v>4728764</v>
      </c>
      <c r="C33" s="6">
        <v>165894</v>
      </c>
      <c r="D33" s="6">
        <v>4894658</v>
      </c>
      <c r="E33" s="6">
        <v>4570377</v>
      </c>
      <c r="F33" s="6">
        <v>50409</v>
      </c>
      <c r="G33" s="6">
        <v>4620786</v>
      </c>
      <c r="H33" s="7">
        <f t="shared" si="1"/>
        <v>96.65056238797284</v>
      </c>
      <c r="I33" s="7">
        <f t="shared" si="1"/>
        <v>30.386270751202577</v>
      </c>
      <c r="J33" s="7">
        <f t="shared" si="1"/>
        <v>94.40467546455749</v>
      </c>
    </row>
    <row r="34" spans="1:10" ht="13.5">
      <c r="A34" s="5" t="s">
        <v>29</v>
      </c>
      <c r="B34" s="6">
        <v>2686327</v>
      </c>
      <c r="C34" s="6">
        <v>41893</v>
      </c>
      <c r="D34" s="6">
        <v>2728220</v>
      </c>
      <c r="E34" s="6">
        <v>2632224</v>
      </c>
      <c r="F34" s="6">
        <v>16179</v>
      </c>
      <c r="G34" s="6">
        <v>2648403</v>
      </c>
      <c r="H34" s="7">
        <f t="shared" si="1"/>
        <v>97.98598606945468</v>
      </c>
      <c r="I34" s="7">
        <f t="shared" si="1"/>
        <v>38.61981715322369</v>
      </c>
      <c r="J34" s="7">
        <f t="shared" si="1"/>
        <v>97.0743928275579</v>
      </c>
    </row>
    <row r="35" spans="1:10" ht="13.5">
      <c r="A35" s="5" t="s">
        <v>30</v>
      </c>
      <c r="B35" s="6">
        <v>3580211</v>
      </c>
      <c r="C35" s="6">
        <v>15169</v>
      </c>
      <c r="D35" s="6">
        <v>3595380</v>
      </c>
      <c r="E35" s="6">
        <v>3495313</v>
      </c>
      <c r="F35" s="6">
        <v>6991</v>
      </c>
      <c r="G35" s="6">
        <v>3502304</v>
      </c>
      <c r="H35" s="7">
        <f t="shared" si="1"/>
        <v>97.62868724776277</v>
      </c>
      <c r="I35" s="7">
        <f t="shared" si="1"/>
        <v>46.087415122948116</v>
      </c>
      <c r="J35" s="7">
        <f t="shared" si="1"/>
        <v>97.4112333049636</v>
      </c>
    </row>
    <row r="36" spans="1:10" ht="13.5">
      <c r="A36" s="5" t="s">
        <v>31</v>
      </c>
      <c r="B36" s="6">
        <v>2787510</v>
      </c>
      <c r="C36" s="6">
        <v>165560</v>
      </c>
      <c r="D36" s="6">
        <v>2953070</v>
      </c>
      <c r="E36" s="6">
        <v>2753718</v>
      </c>
      <c r="F36" s="6">
        <v>26579</v>
      </c>
      <c r="G36" s="6">
        <v>2780297</v>
      </c>
      <c r="H36" s="7">
        <f t="shared" si="1"/>
        <v>98.78773529063572</v>
      </c>
      <c r="I36" s="7">
        <f t="shared" si="1"/>
        <v>16.053998550374487</v>
      </c>
      <c r="J36" s="7">
        <f t="shared" si="1"/>
        <v>94.14937675029715</v>
      </c>
    </row>
    <row r="37" spans="1:10" ht="13.5">
      <c r="A37" s="5" t="s">
        <v>32</v>
      </c>
      <c r="B37" s="6">
        <v>1967151</v>
      </c>
      <c r="C37" s="6">
        <v>75665</v>
      </c>
      <c r="D37" s="6">
        <v>2042816</v>
      </c>
      <c r="E37" s="6">
        <v>1911428</v>
      </c>
      <c r="F37" s="6">
        <v>23802</v>
      </c>
      <c r="G37" s="6">
        <v>1935230</v>
      </c>
      <c r="H37" s="7">
        <f t="shared" si="1"/>
        <v>97.16732472494486</v>
      </c>
      <c r="I37" s="7">
        <f t="shared" si="1"/>
        <v>31.457080552435073</v>
      </c>
      <c r="J37" s="7">
        <f t="shared" si="1"/>
        <v>94.73344637989912</v>
      </c>
    </row>
    <row r="38" spans="1:10" ht="13.5">
      <c r="A38" s="5" t="s">
        <v>33</v>
      </c>
      <c r="B38" s="6">
        <v>1921430</v>
      </c>
      <c r="C38" s="6">
        <v>14839</v>
      </c>
      <c r="D38" s="6">
        <v>1936269</v>
      </c>
      <c r="E38" s="6">
        <v>1855081</v>
      </c>
      <c r="F38" s="6">
        <v>5233</v>
      </c>
      <c r="G38" s="6">
        <v>1860314</v>
      </c>
      <c r="H38" s="7">
        <f t="shared" si="1"/>
        <v>96.54689476067304</v>
      </c>
      <c r="I38" s="7">
        <f t="shared" si="1"/>
        <v>35.265179594312286</v>
      </c>
      <c r="J38" s="7">
        <f t="shared" si="1"/>
        <v>96.0772495970343</v>
      </c>
    </row>
    <row r="39" spans="1:10" ht="13.5">
      <c r="A39" s="5" t="s">
        <v>34</v>
      </c>
      <c r="B39" s="6">
        <v>631576</v>
      </c>
      <c r="C39" s="6">
        <v>19179</v>
      </c>
      <c r="D39" s="6">
        <v>650755</v>
      </c>
      <c r="E39" s="6">
        <v>626443</v>
      </c>
      <c r="F39" s="6">
        <v>5081</v>
      </c>
      <c r="G39" s="6">
        <v>631524</v>
      </c>
      <c r="H39" s="7">
        <f t="shared" si="1"/>
        <v>99.18727120726564</v>
      </c>
      <c r="I39" s="7">
        <f t="shared" si="1"/>
        <v>26.49251785807393</v>
      </c>
      <c r="J39" s="7">
        <f t="shared" si="1"/>
        <v>97.04481717389801</v>
      </c>
    </row>
    <row r="40" spans="1:10" ht="13.5">
      <c r="A40" s="5" t="s">
        <v>35</v>
      </c>
      <c r="B40" s="6">
        <v>596552</v>
      </c>
      <c r="C40" s="6">
        <v>26890</v>
      </c>
      <c r="D40" s="6">
        <v>623442</v>
      </c>
      <c r="E40" s="6">
        <v>592113</v>
      </c>
      <c r="F40" s="6">
        <v>6866</v>
      </c>
      <c r="G40" s="6">
        <v>598979</v>
      </c>
      <c r="H40" s="7">
        <f t="shared" si="1"/>
        <v>99.25589051750727</v>
      </c>
      <c r="I40" s="7">
        <f t="shared" si="1"/>
        <v>25.533655634064704</v>
      </c>
      <c r="J40" s="7">
        <f t="shared" si="1"/>
        <v>96.07613859829783</v>
      </c>
    </row>
    <row r="41" spans="1:10" ht="13.5">
      <c r="A41" s="5" t="s">
        <v>36</v>
      </c>
      <c r="B41" s="6">
        <v>1077859</v>
      </c>
      <c r="C41" s="6">
        <v>15020</v>
      </c>
      <c r="D41" s="6">
        <v>1092879</v>
      </c>
      <c r="E41" s="6">
        <v>1065265</v>
      </c>
      <c r="F41" s="6">
        <v>5230</v>
      </c>
      <c r="G41" s="6">
        <v>1070495</v>
      </c>
      <c r="H41" s="7">
        <f t="shared" si="1"/>
        <v>98.83157258973576</v>
      </c>
      <c r="I41" s="7">
        <f t="shared" si="1"/>
        <v>34.8202396804261</v>
      </c>
      <c r="J41" s="7">
        <f t="shared" si="1"/>
        <v>97.95183181303693</v>
      </c>
    </row>
    <row r="42" spans="1:10" ht="13.5">
      <c r="A42" s="5" t="s">
        <v>37</v>
      </c>
      <c r="B42" s="6">
        <v>1588072</v>
      </c>
      <c r="C42" s="6">
        <v>19607</v>
      </c>
      <c r="D42" s="6">
        <v>1607679</v>
      </c>
      <c r="E42" s="6">
        <v>1568566</v>
      </c>
      <c r="F42" s="6">
        <v>11774</v>
      </c>
      <c r="G42" s="6">
        <v>1580340</v>
      </c>
      <c r="H42" s="7">
        <f t="shared" si="1"/>
        <v>98.7717181588744</v>
      </c>
      <c r="I42" s="7">
        <f t="shared" si="1"/>
        <v>60.04998214923242</v>
      </c>
      <c r="J42" s="7">
        <f t="shared" si="1"/>
        <v>98.29947396215289</v>
      </c>
    </row>
    <row r="43" spans="1:10" ht="13.5">
      <c r="A43" s="5" t="s">
        <v>38</v>
      </c>
      <c r="B43" s="6">
        <v>2964963</v>
      </c>
      <c r="C43" s="6">
        <v>5675</v>
      </c>
      <c r="D43" s="6">
        <v>2970638</v>
      </c>
      <c r="E43" s="6">
        <v>2859799</v>
      </c>
      <c r="F43" s="6">
        <v>1041</v>
      </c>
      <c r="G43" s="6">
        <v>2860840</v>
      </c>
      <c r="H43" s="7">
        <f t="shared" si="1"/>
        <v>96.45310919562908</v>
      </c>
      <c r="I43" s="7">
        <f t="shared" si="1"/>
        <v>18.34361233480176</v>
      </c>
      <c r="J43" s="7">
        <f t="shared" si="1"/>
        <v>96.30389162193441</v>
      </c>
    </row>
    <row r="44" spans="1:10" ht="13.5">
      <c r="A44" s="5" t="s">
        <v>39</v>
      </c>
      <c r="B44" s="6">
        <v>1159832</v>
      </c>
      <c r="C44" s="6">
        <v>75809</v>
      </c>
      <c r="D44" s="6">
        <v>1235641</v>
      </c>
      <c r="E44" s="6">
        <v>996731</v>
      </c>
      <c r="F44" s="6">
        <v>8735</v>
      </c>
      <c r="G44" s="6">
        <v>1005466</v>
      </c>
      <c r="H44" s="7">
        <f t="shared" si="1"/>
        <v>85.9375323322688</v>
      </c>
      <c r="I44" s="7">
        <f t="shared" si="1"/>
        <v>11.522378609399938</v>
      </c>
      <c r="J44" s="7">
        <f t="shared" si="1"/>
        <v>81.37201662942553</v>
      </c>
    </row>
    <row r="45" spans="1:10" ht="13.5">
      <c r="A45" s="5" t="s">
        <v>40</v>
      </c>
      <c r="B45" s="6">
        <v>518532</v>
      </c>
      <c r="C45" s="6">
        <v>13326</v>
      </c>
      <c r="D45" s="6">
        <v>531858</v>
      </c>
      <c r="E45" s="6">
        <v>509232</v>
      </c>
      <c r="F45" s="6">
        <v>6343</v>
      </c>
      <c r="G45" s="6">
        <v>515575</v>
      </c>
      <c r="H45" s="7">
        <f t="shared" si="1"/>
        <v>98.2064752030733</v>
      </c>
      <c r="I45" s="7">
        <f t="shared" si="1"/>
        <v>47.59867927360048</v>
      </c>
      <c r="J45" s="7">
        <f t="shared" si="1"/>
        <v>96.93846853859489</v>
      </c>
    </row>
    <row r="46" spans="1:10" ht="13.5">
      <c r="A46" s="5" t="s">
        <v>41</v>
      </c>
      <c r="B46" s="6">
        <v>578305</v>
      </c>
      <c r="C46" s="6">
        <v>42007</v>
      </c>
      <c r="D46" s="6">
        <v>620312</v>
      </c>
      <c r="E46" s="6">
        <v>569502</v>
      </c>
      <c r="F46" s="6">
        <v>4866</v>
      </c>
      <c r="G46" s="6">
        <v>574368</v>
      </c>
      <c r="H46" s="7">
        <f t="shared" si="1"/>
        <v>98.47779286016895</v>
      </c>
      <c r="I46" s="7">
        <f t="shared" si="1"/>
        <v>11.583783655105101</v>
      </c>
      <c r="J46" s="7">
        <f t="shared" si="1"/>
        <v>92.59340460929339</v>
      </c>
    </row>
    <row r="47" spans="1:10" ht="13.5">
      <c r="A47" s="5" t="s">
        <v>42</v>
      </c>
      <c r="B47" s="6">
        <v>232062</v>
      </c>
      <c r="C47" s="6">
        <v>1066</v>
      </c>
      <c r="D47" s="6">
        <v>233128</v>
      </c>
      <c r="E47" s="6">
        <v>211404</v>
      </c>
      <c r="F47" s="6">
        <v>187</v>
      </c>
      <c r="G47" s="6">
        <v>211591</v>
      </c>
      <c r="H47" s="7">
        <f t="shared" si="1"/>
        <v>91.09806861959304</v>
      </c>
      <c r="I47" s="7">
        <f t="shared" si="1"/>
        <v>17.5422138836773</v>
      </c>
      <c r="J47" s="7">
        <f t="shared" si="1"/>
        <v>90.7617274630246</v>
      </c>
    </row>
    <row r="48" spans="1:10" ht="13.5">
      <c r="A48" s="2" t="s">
        <v>52</v>
      </c>
      <c r="B48" s="3">
        <f aca="true" t="shared" si="2" ref="B48:G48">SUM(B7:B37)</f>
        <v>307231109</v>
      </c>
      <c r="C48" s="3">
        <f t="shared" si="2"/>
        <v>5012972</v>
      </c>
      <c r="D48" s="3">
        <f t="shared" si="2"/>
        <v>312244081</v>
      </c>
      <c r="E48" s="3">
        <f t="shared" si="2"/>
        <v>301640392</v>
      </c>
      <c r="F48" s="3">
        <f t="shared" si="2"/>
        <v>1783323</v>
      </c>
      <c r="G48" s="3">
        <f t="shared" si="2"/>
        <v>303423715</v>
      </c>
      <c r="H48" s="4">
        <f t="shared" si="1"/>
        <v>98.18028941854323</v>
      </c>
      <c r="I48" s="4">
        <f t="shared" si="1"/>
        <v>35.57416638273663</v>
      </c>
      <c r="J48" s="4">
        <f t="shared" si="1"/>
        <v>97.17516951105952</v>
      </c>
    </row>
    <row r="49" spans="1:10" ht="13.5">
      <c r="A49" s="5" t="s">
        <v>53</v>
      </c>
      <c r="B49" s="6">
        <f aca="true" t="shared" si="3" ref="B49:G49">SUM(B38:B47)</f>
        <v>11269183</v>
      </c>
      <c r="C49" s="6">
        <f t="shared" si="3"/>
        <v>233418</v>
      </c>
      <c r="D49" s="6">
        <f t="shared" si="3"/>
        <v>11502601</v>
      </c>
      <c r="E49" s="6">
        <f t="shared" si="3"/>
        <v>10854136</v>
      </c>
      <c r="F49" s="6">
        <f t="shared" si="3"/>
        <v>55356</v>
      </c>
      <c r="G49" s="6">
        <f t="shared" si="3"/>
        <v>10909492</v>
      </c>
      <c r="H49" s="7">
        <f t="shared" si="1"/>
        <v>96.31697346648821</v>
      </c>
      <c r="I49" s="7">
        <f t="shared" si="1"/>
        <v>23.71539469963756</v>
      </c>
      <c r="J49" s="7">
        <f t="shared" si="1"/>
        <v>94.84369665608673</v>
      </c>
    </row>
    <row r="50" spans="1:10" ht="13.5">
      <c r="A50" s="5" t="s">
        <v>54</v>
      </c>
      <c r="B50" s="6">
        <f aca="true" t="shared" si="4" ref="B50:G50">B48+B49</f>
        <v>318500292</v>
      </c>
      <c r="C50" s="6">
        <f t="shared" si="4"/>
        <v>5246390</v>
      </c>
      <c r="D50" s="6">
        <f t="shared" si="4"/>
        <v>323746682</v>
      </c>
      <c r="E50" s="6">
        <f t="shared" si="4"/>
        <v>312494528</v>
      </c>
      <c r="F50" s="6">
        <f t="shared" si="4"/>
        <v>1838679</v>
      </c>
      <c r="G50" s="6">
        <f t="shared" si="4"/>
        <v>314333207</v>
      </c>
      <c r="H50" s="7">
        <f t="shared" si="1"/>
        <v>98.11436154036556</v>
      </c>
      <c r="I50" s="7">
        <f t="shared" si="1"/>
        <v>35.04655582219392</v>
      </c>
      <c r="J50" s="7">
        <f t="shared" si="1"/>
        <v>97.09233313470685</v>
      </c>
    </row>
    <row r="51" spans="1:10" ht="13.5">
      <c r="A51" s="8" t="s">
        <v>55</v>
      </c>
      <c r="B51" s="9">
        <f aca="true" t="shared" si="5" ref="B51:G51">B5+B6+B50</f>
        <v>681233006</v>
      </c>
      <c r="C51" s="9">
        <f t="shared" si="5"/>
        <v>7727019</v>
      </c>
      <c r="D51" s="9">
        <f t="shared" si="5"/>
        <v>688960025</v>
      </c>
      <c r="E51" s="9">
        <f t="shared" si="5"/>
        <v>666940512</v>
      </c>
      <c r="F51" s="9">
        <f t="shared" si="5"/>
        <v>3198469</v>
      </c>
      <c r="G51" s="9">
        <f t="shared" si="5"/>
        <v>670138981</v>
      </c>
      <c r="H51" s="10">
        <f t="shared" si="1"/>
        <v>97.90196689324827</v>
      </c>
      <c r="I51" s="10">
        <f t="shared" si="1"/>
        <v>41.393310926244645</v>
      </c>
      <c r="J51" s="10">
        <f t="shared" si="1"/>
        <v>97.26819505964805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J47" sqref="J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59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116874302</v>
      </c>
      <c r="C5" s="3">
        <v>804309</v>
      </c>
      <c r="D5" s="3">
        <v>117678611</v>
      </c>
      <c r="E5" s="3">
        <v>114351458</v>
      </c>
      <c r="F5" s="3">
        <v>462794</v>
      </c>
      <c r="G5" s="3">
        <v>114814252</v>
      </c>
      <c r="H5" s="4">
        <f aca="true" t="shared" si="0" ref="H5:J20">IF(B5&lt;&gt;0,E5/B5*100,"")</f>
        <v>97.8414040068449</v>
      </c>
      <c r="I5" s="4">
        <f t="shared" si="0"/>
        <v>57.53932879030324</v>
      </c>
      <c r="J5" s="4">
        <f t="shared" si="0"/>
        <v>97.56594764701973</v>
      </c>
    </row>
    <row r="6" spans="1:10" ht="13.5">
      <c r="A6" s="5" t="s">
        <v>1</v>
      </c>
      <c r="B6" s="6">
        <v>22637384</v>
      </c>
      <c r="C6" s="6">
        <v>276240</v>
      </c>
      <c r="D6" s="6">
        <v>22913624</v>
      </c>
      <c r="E6" s="6">
        <v>22109415</v>
      </c>
      <c r="F6" s="6">
        <v>137858</v>
      </c>
      <c r="G6" s="6">
        <v>22247273</v>
      </c>
      <c r="H6" s="7">
        <f t="shared" si="0"/>
        <v>97.66771195823686</v>
      </c>
      <c r="I6" s="7">
        <f t="shared" si="0"/>
        <v>49.905154937735304</v>
      </c>
      <c r="J6" s="7">
        <f t="shared" si="0"/>
        <v>97.0919004344315</v>
      </c>
    </row>
    <row r="7" spans="1:10" ht="13.5">
      <c r="A7" s="5" t="s">
        <v>2</v>
      </c>
      <c r="B7" s="6">
        <v>4102672</v>
      </c>
      <c r="C7" s="6">
        <v>56573</v>
      </c>
      <c r="D7" s="6">
        <v>4159245</v>
      </c>
      <c r="E7" s="6">
        <v>4052099</v>
      </c>
      <c r="F7" s="6">
        <v>30532</v>
      </c>
      <c r="G7" s="6">
        <v>4082631</v>
      </c>
      <c r="H7" s="7">
        <f t="shared" si="0"/>
        <v>98.76731554460117</v>
      </c>
      <c r="I7" s="7">
        <f t="shared" si="0"/>
        <v>53.969207926042465</v>
      </c>
      <c r="J7" s="7">
        <f t="shared" si="0"/>
        <v>98.15798299931838</v>
      </c>
    </row>
    <row r="8" spans="1:10" ht="13.5">
      <c r="A8" s="5" t="s">
        <v>3</v>
      </c>
      <c r="B8" s="6">
        <v>10102025</v>
      </c>
      <c r="C8" s="6">
        <v>254343</v>
      </c>
      <c r="D8" s="6">
        <v>10356368</v>
      </c>
      <c r="E8" s="6">
        <v>9914504</v>
      </c>
      <c r="F8" s="6">
        <v>72878</v>
      </c>
      <c r="G8" s="6">
        <v>9987382</v>
      </c>
      <c r="H8" s="7">
        <f t="shared" si="0"/>
        <v>98.14372860886802</v>
      </c>
      <c r="I8" s="7">
        <f t="shared" si="0"/>
        <v>28.65343256940431</v>
      </c>
      <c r="J8" s="7">
        <f t="shared" si="0"/>
        <v>96.43710999840872</v>
      </c>
    </row>
    <row r="9" spans="1:10" ht="13.5">
      <c r="A9" s="5" t="s">
        <v>4</v>
      </c>
      <c r="B9" s="6">
        <v>2685497</v>
      </c>
      <c r="C9" s="6">
        <v>93907</v>
      </c>
      <c r="D9" s="6">
        <v>2779404</v>
      </c>
      <c r="E9" s="6">
        <v>2648760</v>
      </c>
      <c r="F9" s="6">
        <v>25973</v>
      </c>
      <c r="G9" s="6">
        <v>2674733</v>
      </c>
      <c r="H9" s="7">
        <f t="shared" si="0"/>
        <v>98.63202230350657</v>
      </c>
      <c r="I9" s="7">
        <f t="shared" si="0"/>
        <v>27.65821504254209</v>
      </c>
      <c r="J9" s="7">
        <f t="shared" si="0"/>
        <v>96.23404873850653</v>
      </c>
    </row>
    <row r="10" spans="1:10" ht="13.5">
      <c r="A10" s="5" t="s">
        <v>5</v>
      </c>
      <c r="B10" s="6">
        <v>9658952</v>
      </c>
      <c r="C10" s="6">
        <v>120271</v>
      </c>
      <c r="D10" s="6">
        <v>9779223</v>
      </c>
      <c r="E10" s="6">
        <v>9365125</v>
      </c>
      <c r="F10" s="6">
        <v>52477</v>
      </c>
      <c r="G10" s="6">
        <v>9417602</v>
      </c>
      <c r="H10" s="7">
        <f t="shared" si="0"/>
        <v>96.9579826051522</v>
      </c>
      <c r="I10" s="7">
        <f t="shared" si="0"/>
        <v>43.63229706246726</v>
      </c>
      <c r="J10" s="7">
        <f t="shared" si="0"/>
        <v>96.30214997653698</v>
      </c>
    </row>
    <row r="11" spans="1:10" ht="13.5">
      <c r="A11" s="5" t="s">
        <v>6</v>
      </c>
      <c r="B11" s="6">
        <v>1926262</v>
      </c>
      <c r="C11" s="6">
        <v>28992</v>
      </c>
      <c r="D11" s="6">
        <v>1955254</v>
      </c>
      <c r="E11" s="6">
        <v>1896290</v>
      </c>
      <c r="F11" s="6">
        <v>11646</v>
      </c>
      <c r="G11" s="6">
        <v>1907936</v>
      </c>
      <c r="H11" s="7">
        <f t="shared" si="0"/>
        <v>98.44403305469349</v>
      </c>
      <c r="I11" s="7">
        <f t="shared" si="0"/>
        <v>40.169701986754966</v>
      </c>
      <c r="J11" s="7">
        <f t="shared" si="0"/>
        <v>97.57995636372563</v>
      </c>
    </row>
    <row r="12" spans="1:10" ht="13.5">
      <c r="A12" s="5" t="s">
        <v>7</v>
      </c>
      <c r="B12" s="6">
        <v>7966116</v>
      </c>
      <c r="C12" s="6">
        <v>25878</v>
      </c>
      <c r="D12" s="6">
        <v>7991994</v>
      </c>
      <c r="E12" s="6">
        <v>7831545</v>
      </c>
      <c r="F12" s="6">
        <v>13539</v>
      </c>
      <c r="G12" s="6">
        <v>7845084</v>
      </c>
      <c r="H12" s="7">
        <f t="shared" si="0"/>
        <v>98.31070750162313</v>
      </c>
      <c r="I12" s="7">
        <f t="shared" si="0"/>
        <v>52.318571759795965</v>
      </c>
      <c r="J12" s="7">
        <f t="shared" si="0"/>
        <v>98.1617854067458</v>
      </c>
    </row>
    <row r="13" spans="1:10" ht="13.5">
      <c r="A13" s="5" t="s">
        <v>8</v>
      </c>
      <c r="B13" s="6">
        <v>1588909</v>
      </c>
      <c r="C13" s="6">
        <v>45241</v>
      </c>
      <c r="D13" s="6">
        <v>1634150</v>
      </c>
      <c r="E13" s="6">
        <v>1557310</v>
      </c>
      <c r="F13" s="6">
        <v>17094</v>
      </c>
      <c r="G13" s="6">
        <v>1574404</v>
      </c>
      <c r="H13" s="7">
        <f t="shared" si="0"/>
        <v>98.01127692020121</v>
      </c>
      <c r="I13" s="7">
        <f t="shared" si="0"/>
        <v>37.78431069162927</v>
      </c>
      <c r="J13" s="7">
        <f t="shared" si="0"/>
        <v>96.34390967781415</v>
      </c>
    </row>
    <row r="14" spans="1:10" ht="13.5">
      <c r="A14" s="5" t="s">
        <v>9</v>
      </c>
      <c r="B14" s="6">
        <v>3520448</v>
      </c>
      <c r="C14" s="6">
        <v>65065</v>
      </c>
      <c r="D14" s="6">
        <v>3585513</v>
      </c>
      <c r="E14" s="6">
        <v>3496451</v>
      </c>
      <c r="F14" s="6">
        <v>24849</v>
      </c>
      <c r="G14" s="6">
        <v>3521300</v>
      </c>
      <c r="H14" s="7">
        <f t="shared" si="0"/>
        <v>99.3183538004254</v>
      </c>
      <c r="I14" s="7">
        <f t="shared" si="0"/>
        <v>38.19103972950127</v>
      </c>
      <c r="J14" s="7">
        <f t="shared" si="0"/>
        <v>98.20909867012057</v>
      </c>
    </row>
    <row r="15" spans="1:10" ht="13.5">
      <c r="A15" s="5" t="s">
        <v>10</v>
      </c>
      <c r="B15" s="6">
        <v>8371161</v>
      </c>
      <c r="C15" s="6">
        <v>59803</v>
      </c>
      <c r="D15" s="6">
        <v>8430964</v>
      </c>
      <c r="E15" s="6">
        <v>8310949</v>
      </c>
      <c r="F15" s="6">
        <v>17811</v>
      </c>
      <c r="G15" s="6">
        <v>8328760</v>
      </c>
      <c r="H15" s="7">
        <f t="shared" si="0"/>
        <v>99.28072103738059</v>
      </c>
      <c r="I15" s="7">
        <f t="shared" si="0"/>
        <v>29.78278681671488</v>
      </c>
      <c r="J15" s="7">
        <f t="shared" si="0"/>
        <v>98.78775428290288</v>
      </c>
    </row>
    <row r="16" spans="1:10" ht="13.5">
      <c r="A16" s="5" t="s">
        <v>11</v>
      </c>
      <c r="B16" s="6">
        <v>8169242</v>
      </c>
      <c r="C16" s="6">
        <v>167203</v>
      </c>
      <c r="D16" s="6">
        <v>8336445</v>
      </c>
      <c r="E16" s="6">
        <v>8048937</v>
      </c>
      <c r="F16" s="6">
        <v>61902</v>
      </c>
      <c r="G16" s="6">
        <v>8110839</v>
      </c>
      <c r="H16" s="7">
        <f t="shared" si="0"/>
        <v>98.52734194922859</v>
      </c>
      <c r="I16" s="7">
        <f t="shared" si="0"/>
        <v>37.02206300126194</v>
      </c>
      <c r="J16" s="7">
        <f t="shared" si="0"/>
        <v>97.29373851803736</v>
      </c>
    </row>
    <row r="17" spans="1:10" ht="13.5">
      <c r="A17" s="5" t="s">
        <v>12</v>
      </c>
      <c r="B17" s="6">
        <v>7174257</v>
      </c>
      <c r="C17" s="6">
        <v>152658</v>
      </c>
      <c r="D17" s="6">
        <v>7326915</v>
      </c>
      <c r="E17" s="6">
        <v>7087074</v>
      </c>
      <c r="F17" s="6">
        <v>39662</v>
      </c>
      <c r="G17" s="6">
        <v>7126736</v>
      </c>
      <c r="H17" s="7">
        <f t="shared" si="0"/>
        <v>98.78478008245314</v>
      </c>
      <c r="I17" s="7">
        <f t="shared" si="0"/>
        <v>25.98095088367462</v>
      </c>
      <c r="J17" s="7">
        <f t="shared" si="0"/>
        <v>97.26789515096054</v>
      </c>
    </row>
    <row r="18" spans="1:10" ht="13.5">
      <c r="A18" s="5" t="s">
        <v>13</v>
      </c>
      <c r="B18" s="6">
        <v>3587121</v>
      </c>
      <c r="C18" s="6">
        <v>30104</v>
      </c>
      <c r="D18" s="6">
        <v>3617225</v>
      </c>
      <c r="E18" s="6">
        <v>3549814</v>
      </c>
      <c r="F18" s="6">
        <v>11587</v>
      </c>
      <c r="G18" s="6">
        <v>3561401</v>
      </c>
      <c r="H18" s="7">
        <f t="shared" si="0"/>
        <v>98.95997375053699</v>
      </c>
      <c r="I18" s="7">
        <f t="shared" si="0"/>
        <v>38.48990167419612</v>
      </c>
      <c r="J18" s="7">
        <f t="shared" si="0"/>
        <v>98.45671751135193</v>
      </c>
    </row>
    <row r="19" spans="1:10" ht="13.5">
      <c r="A19" s="5" t="s">
        <v>14</v>
      </c>
      <c r="B19" s="6">
        <v>2005930</v>
      </c>
      <c r="C19" s="6">
        <v>34068</v>
      </c>
      <c r="D19" s="6">
        <v>2039998</v>
      </c>
      <c r="E19" s="6">
        <v>1989643</v>
      </c>
      <c r="F19" s="6">
        <v>10945</v>
      </c>
      <c r="G19" s="6">
        <v>2000588</v>
      </c>
      <c r="H19" s="7">
        <f t="shared" si="0"/>
        <v>99.18805740978</v>
      </c>
      <c r="I19" s="7">
        <f t="shared" si="0"/>
        <v>32.12692262533756</v>
      </c>
      <c r="J19" s="7">
        <f t="shared" si="0"/>
        <v>98.06813536091703</v>
      </c>
    </row>
    <row r="20" spans="1:10" ht="13.5">
      <c r="A20" s="5" t="s">
        <v>15</v>
      </c>
      <c r="B20" s="6">
        <v>4701151</v>
      </c>
      <c r="C20" s="6">
        <v>193678</v>
      </c>
      <c r="D20" s="6">
        <v>4894829</v>
      </c>
      <c r="E20" s="6">
        <v>4633136</v>
      </c>
      <c r="F20" s="6">
        <v>47659</v>
      </c>
      <c r="G20" s="6">
        <v>4680795</v>
      </c>
      <c r="H20" s="7">
        <f t="shared" si="0"/>
        <v>98.5532266459852</v>
      </c>
      <c r="I20" s="7">
        <f t="shared" si="0"/>
        <v>24.607337952684354</v>
      </c>
      <c r="J20" s="7">
        <f t="shared" si="0"/>
        <v>95.62734469375744</v>
      </c>
    </row>
    <row r="21" spans="1:10" ht="13.5">
      <c r="A21" s="5" t="s">
        <v>16</v>
      </c>
      <c r="B21" s="6">
        <v>1588511</v>
      </c>
      <c r="C21" s="6">
        <v>32141</v>
      </c>
      <c r="D21" s="6">
        <v>1620652</v>
      </c>
      <c r="E21" s="6">
        <v>1572491</v>
      </c>
      <c r="F21" s="6">
        <v>10406</v>
      </c>
      <c r="G21" s="6">
        <v>1582897</v>
      </c>
      <c r="H21" s="7">
        <f aca="true" t="shared" si="1" ref="H21:J51">IF(B21&lt;&gt;0,E21/B21*100,"")</f>
        <v>98.99150840000478</v>
      </c>
      <c r="I21" s="7">
        <f t="shared" si="1"/>
        <v>32.376092840919696</v>
      </c>
      <c r="J21" s="7">
        <f t="shared" si="1"/>
        <v>97.67038204377005</v>
      </c>
    </row>
    <row r="22" spans="1:10" ht="13.5">
      <c r="A22" s="5" t="s">
        <v>17</v>
      </c>
      <c r="B22" s="6">
        <v>2575855</v>
      </c>
      <c r="C22" s="6">
        <v>37791</v>
      </c>
      <c r="D22" s="6">
        <v>2613646</v>
      </c>
      <c r="E22" s="6">
        <v>2546271</v>
      </c>
      <c r="F22" s="6">
        <v>19815</v>
      </c>
      <c r="G22" s="6">
        <v>2566086</v>
      </c>
      <c r="H22" s="7">
        <f t="shared" si="1"/>
        <v>98.85148814665422</v>
      </c>
      <c r="I22" s="7">
        <f t="shared" si="1"/>
        <v>52.433118996586494</v>
      </c>
      <c r="J22" s="7">
        <f t="shared" si="1"/>
        <v>98.18031975256022</v>
      </c>
    </row>
    <row r="23" spans="1:10" ht="13.5">
      <c r="A23" s="5" t="s">
        <v>18</v>
      </c>
      <c r="B23" s="6">
        <v>3168890</v>
      </c>
      <c r="C23" s="6">
        <v>23029</v>
      </c>
      <c r="D23" s="6">
        <v>3191919</v>
      </c>
      <c r="E23" s="6">
        <v>3069025</v>
      </c>
      <c r="F23" s="6">
        <v>10819</v>
      </c>
      <c r="G23" s="6">
        <v>3079844</v>
      </c>
      <c r="H23" s="7">
        <f t="shared" si="1"/>
        <v>96.84858104888463</v>
      </c>
      <c r="I23" s="7">
        <f t="shared" si="1"/>
        <v>46.97989491510704</v>
      </c>
      <c r="J23" s="7">
        <f t="shared" si="1"/>
        <v>96.48878934584492</v>
      </c>
    </row>
    <row r="24" spans="1:10" ht="13.5">
      <c r="A24" s="5" t="s">
        <v>19</v>
      </c>
      <c r="B24" s="6">
        <v>3378558</v>
      </c>
      <c r="C24" s="6">
        <v>58658</v>
      </c>
      <c r="D24" s="6">
        <v>3437216</v>
      </c>
      <c r="E24" s="6">
        <v>3340053</v>
      </c>
      <c r="F24" s="6">
        <v>21114</v>
      </c>
      <c r="G24" s="6">
        <v>3361167</v>
      </c>
      <c r="H24" s="7">
        <f t="shared" si="1"/>
        <v>98.86031259489995</v>
      </c>
      <c r="I24" s="7">
        <f t="shared" si="1"/>
        <v>35.99509018377715</v>
      </c>
      <c r="J24" s="7">
        <f t="shared" si="1"/>
        <v>97.78748266038562</v>
      </c>
    </row>
    <row r="25" spans="1:10" ht="13.5">
      <c r="A25" s="5" t="s">
        <v>20</v>
      </c>
      <c r="B25" s="6">
        <v>4342862</v>
      </c>
      <c r="C25" s="6">
        <v>65569</v>
      </c>
      <c r="D25" s="6">
        <v>4408431</v>
      </c>
      <c r="E25" s="6">
        <v>4296171</v>
      </c>
      <c r="F25" s="6">
        <v>23994</v>
      </c>
      <c r="G25" s="6">
        <v>4320165</v>
      </c>
      <c r="H25" s="7">
        <f t="shared" si="1"/>
        <v>98.9248794919111</v>
      </c>
      <c r="I25" s="7">
        <f t="shared" si="1"/>
        <v>36.593512178010954</v>
      </c>
      <c r="J25" s="7">
        <f t="shared" si="1"/>
        <v>97.99779105082965</v>
      </c>
    </row>
    <row r="26" spans="1:10" ht="13.5">
      <c r="A26" s="5" t="s">
        <v>21</v>
      </c>
      <c r="B26" s="6">
        <v>1343856</v>
      </c>
      <c r="C26" s="6">
        <v>22228</v>
      </c>
      <c r="D26" s="6">
        <v>1366084</v>
      </c>
      <c r="E26" s="6">
        <v>1320672</v>
      </c>
      <c r="F26" s="6">
        <v>9648</v>
      </c>
      <c r="G26" s="6">
        <v>1330320</v>
      </c>
      <c r="H26" s="7">
        <f t="shared" si="1"/>
        <v>98.27481515876701</v>
      </c>
      <c r="I26" s="7">
        <f t="shared" si="1"/>
        <v>43.40471477415872</v>
      </c>
      <c r="J26" s="7">
        <f t="shared" si="1"/>
        <v>97.38200579173754</v>
      </c>
    </row>
    <row r="27" spans="1:10" ht="13.5">
      <c r="A27" s="5" t="s">
        <v>22</v>
      </c>
      <c r="B27" s="6">
        <v>2002209</v>
      </c>
      <c r="C27" s="6">
        <v>38618</v>
      </c>
      <c r="D27" s="6">
        <v>2040827</v>
      </c>
      <c r="E27" s="6">
        <v>1982820</v>
      </c>
      <c r="F27" s="6">
        <v>17524</v>
      </c>
      <c r="G27" s="6">
        <v>2000344</v>
      </c>
      <c r="H27" s="7">
        <f t="shared" si="1"/>
        <v>99.03161957617812</v>
      </c>
      <c r="I27" s="7">
        <f t="shared" si="1"/>
        <v>45.3778030970014</v>
      </c>
      <c r="J27" s="7">
        <f t="shared" si="1"/>
        <v>98.01634337452415</v>
      </c>
    </row>
    <row r="28" spans="1:10" ht="13.5">
      <c r="A28" s="5" t="s">
        <v>23</v>
      </c>
      <c r="B28" s="6">
        <v>3626683</v>
      </c>
      <c r="C28" s="6">
        <v>81464</v>
      </c>
      <c r="D28" s="6">
        <v>3708147</v>
      </c>
      <c r="E28" s="6">
        <v>3591326</v>
      </c>
      <c r="F28" s="6">
        <v>26943</v>
      </c>
      <c r="G28" s="6">
        <v>3618269</v>
      </c>
      <c r="H28" s="7">
        <f t="shared" si="1"/>
        <v>99.02508711128047</v>
      </c>
      <c r="I28" s="7">
        <f t="shared" si="1"/>
        <v>33.07350486104291</v>
      </c>
      <c r="J28" s="7">
        <f t="shared" si="1"/>
        <v>97.5762018064548</v>
      </c>
    </row>
    <row r="29" spans="1:10" ht="13.5">
      <c r="A29" s="5" t="s">
        <v>24</v>
      </c>
      <c r="B29" s="6">
        <v>4070859</v>
      </c>
      <c r="C29" s="6">
        <v>59234</v>
      </c>
      <c r="D29" s="6">
        <v>4130093</v>
      </c>
      <c r="E29" s="6">
        <v>3976312</v>
      </c>
      <c r="F29" s="6">
        <v>25752</v>
      </c>
      <c r="G29" s="6">
        <v>4002064</v>
      </c>
      <c r="H29" s="7">
        <f t="shared" si="1"/>
        <v>97.67746807246333</v>
      </c>
      <c r="I29" s="7">
        <f t="shared" si="1"/>
        <v>43.47503123206267</v>
      </c>
      <c r="J29" s="7">
        <f t="shared" si="1"/>
        <v>96.90009401725337</v>
      </c>
    </row>
    <row r="30" spans="1:10" ht="13.5">
      <c r="A30" s="5" t="s">
        <v>25</v>
      </c>
      <c r="B30" s="6">
        <v>2263433</v>
      </c>
      <c r="C30" s="6">
        <v>61299</v>
      </c>
      <c r="D30" s="6">
        <v>2324732</v>
      </c>
      <c r="E30" s="6">
        <v>2240364</v>
      </c>
      <c r="F30" s="6">
        <v>28302</v>
      </c>
      <c r="G30" s="6">
        <v>2268666</v>
      </c>
      <c r="H30" s="7">
        <f t="shared" si="1"/>
        <v>98.98079598556706</v>
      </c>
      <c r="I30" s="7">
        <f t="shared" si="1"/>
        <v>46.170410610287284</v>
      </c>
      <c r="J30" s="7">
        <f t="shared" si="1"/>
        <v>97.58828114380496</v>
      </c>
    </row>
    <row r="31" spans="1:10" ht="13.5">
      <c r="A31" s="5" t="s">
        <v>26</v>
      </c>
      <c r="B31" s="6">
        <v>1260275</v>
      </c>
      <c r="C31" s="6">
        <v>26886</v>
      </c>
      <c r="D31" s="6">
        <v>1287161</v>
      </c>
      <c r="E31" s="6">
        <v>1248341</v>
      </c>
      <c r="F31" s="6">
        <v>12533</v>
      </c>
      <c r="G31" s="6">
        <v>1260874</v>
      </c>
      <c r="H31" s="7">
        <f t="shared" si="1"/>
        <v>99.0530638154371</v>
      </c>
      <c r="I31" s="7">
        <f t="shared" si="1"/>
        <v>46.61533883805698</v>
      </c>
      <c r="J31" s="7">
        <f t="shared" si="1"/>
        <v>97.95775353665937</v>
      </c>
    </row>
    <row r="32" spans="1:10" ht="13.5">
      <c r="A32" s="5" t="s">
        <v>27</v>
      </c>
      <c r="B32" s="6">
        <v>15235311</v>
      </c>
      <c r="C32" s="6">
        <v>154900</v>
      </c>
      <c r="D32" s="6">
        <v>15390211</v>
      </c>
      <c r="E32" s="6">
        <v>15040072</v>
      </c>
      <c r="F32" s="6">
        <v>91103</v>
      </c>
      <c r="G32" s="6">
        <v>15131175</v>
      </c>
      <c r="H32" s="7">
        <f t="shared" si="1"/>
        <v>98.71850991423806</v>
      </c>
      <c r="I32" s="7">
        <f t="shared" si="1"/>
        <v>58.8140735958683</v>
      </c>
      <c r="J32" s="7">
        <f t="shared" si="1"/>
        <v>98.31687817665397</v>
      </c>
    </row>
    <row r="33" spans="1:10" ht="13.5">
      <c r="A33" s="5" t="s">
        <v>28</v>
      </c>
      <c r="B33" s="6">
        <v>2034505</v>
      </c>
      <c r="C33" s="6">
        <v>71374</v>
      </c>
      <c r="D33" s="6">
        <v>2105879</v>
      </c>
      <c r="E33" s="6">
        <v>1966361</v>
      </c>
      <c r="F33" s="6">
        <v>21688</v>
      </c>
      <c r="G33" s="6">
        <v>1988049</v>
      </c>
      <c r="H33" s="7">
        <f t="shared" si="1"/>
        <v>96.65058576901998</v>
      </c>
      <c r="I33" s="7">
        <f t="shared" si="1"/>
        <v>30.38641522122902</v>
      </c>
      <c r="J33" s="7">
        <f t="shared" si="1"/>
        <v>94.4047117616919</v>
      </c>
    </row>
    <row r="34" spans="1:10" ht="13.5">
      <c r="A34" s="5" t="s">
        <v>29</v>
      </c>
      <c r="B34" s="6">
        <v>1119175</v>
      </c>
      <c r="C34" s="6">
        <v>17484</v>
      </c>
      <c r="D34" s="6">
        <v>1136659</v>
      </c>
      <c r="E34" s="6">
        <v>1096637</v>
      </c>
      <c r="F34" s="6">
        <v>6752</v>
      </c>
      <c r="G34" s="6">
        <v>1103389</v>
      </c>
      <c r="H34" s="7">
        <f t="shared" si="1"/>
        <v>97.98619518842004</v>
      </c>
      <c r="I34" s="7">
        <f t="shared" si="1"/>
        <v>38.61816517959277</v>
      </c>
      <c r="J34" s="7">
        <f t="shared" si="1"/>
        <v>97.0730007856358</v>
      </c>
    </row>
    <row r="35" spans="1:10" ht="13.5">
      <c r="A35" s="5" t="s">
        <v>30</v>
      </c>
      <c r="B35" s="6">
        <v>1446777</v>
      </c>
      <c r="C35" s="6">
        <v>6130</v>
      </c>
      <c r="D35" s="6">
        <v>1452907</v>
      </c>
      <c r="E35" s="6">
        <v>1412469</v>
      </c>
      <c r="F35" s="6">
        <v>2825</v>
      </c>
      <c r="G35" s="6">
        <v>1415294</v>
      </c>
      <c r="H35" s="7">
        <f t="shared" si="1"/>
        <v>97.62866011831817</v>
      </c>
      <c r="I35" s="7">
        <f t="shared" si="1"/>
        <v>46.084828711256115</v>
      </c>
      <c r="J35" s="7">
        <f t="shared" si="1"/>
        <v>97.41119011746795</v>
      </c>
    </row>
    <row r="36" spans="1:10" ht="13.5">
      <c r="A36" s="5" t="s">
        <v>31</v>
      </c>
      <c r="B36" s="6">
        <v>1114595</v>
      </c>
      <c r="C36" s="6">
        <v>69395</v>
      </c>
      <c r="D36" s="6">
        <v>1183990</v>
      </c>
      <c r="E36" s="6">
        <v>1101083</v>
      </c>
      <c r="F36" s="6">
        <v>11141</v>
      </c>
      <c r="G36" s="6">
        <v>1112224</v>
      </c>
      <c r="H36" s="7">
        <f t="shared" si="1"/>
        <v>98.7877211004894</v>
      </c>
      <c r="I36" s="7">
        <f t="shared" si="1"/>
        <v>16.054470783197637</v>
      </c>
      <c r="J36" s="7">
        <f t="shared" si="1"/>
        <v>93.93863123843951</v>
      </c>
    </row>
    <row r="37" spans="1:10" ht="13.5">
      <c r="A37" s="5" t="s">
        <v>32</v>
      </c>
      <c r="B37" s="6">
        <v>646240</v>
      </c>
      <c r="C37" s="6">
        <v>26117</v>
      </c>
      <c r="D37" s="6">
        <v>672357</v>
      </c>
      <c r="E37" s="6">
        <v>627683</v>
      </c>
      <c r="F37" s="6">
        <v>7819</v>
      </c>
      <c r="G37" s="6">
        <v>635502</v>
      </c>
      <c r="H37" s="7">
        <f t="shared" si="1"/>
        <v>97.12846620450607</v>
      </c>
      <c r="I37" s="7">
        <f t="shared" si="1"/>
        <v>29.938354328598233</v>
      </c>
      <c r="J37" s="7">
        <f t="shared" si="1"/>
        <v>94.5185370272043</v>
      </c>
    </row>
    <row r="38" spans="1:10" ht="13.5">
      <c r="A38" s="5" t="s">
        <v>33</v>
      </c>
      <c r="B38" s="6">
        <v>628662</v>
      </c>
      <c r="C38" s="6">
        <v>6054</v>
      </c>
      <c r="D38" s="6">
        <v>634716</v>
      </c>
      <c r="E38" s="6">
        <v>619091</v>
      </c>
      <c r="F38" s="6">
        <v>2135</v>
      </c>
      <c r="G38" s="6">
        <v>621226</v>
      </c>
      <c r="H38" s="7">
        <f t="shared" si="1"/>
        <v>98.47756027881437</v>
      </c>
      <c r="I38" s="7">
        <f t="shared" si="1"/>
        <v>35.265939874463164</v>
      </c>
      <c r="J38" s="7">
        <f t="shared" si="1"/>
        <v>97.87463999647086</v>
      </c>
    </row>
    <row r="39" spans="1:10" ht="13.5">
      <c r="A39" s="5" t="s">
        <v>34</v>
      </c>
      <c r="B39" s="6">
        <v>176310</v>
      </c>
      <c r="C39" s="6">
        <v>6738</v>
      </c>
      <c r="D39" s="6">
        <v>183048</v>
      </c>
      <c r="E39" s="6">
        <v>174878</v>
      </c>
      <c r="F39" s="6">
        <v>1789</v>
      </c>
      <c r="G39" s="6">
        <v>176667</v>
      </c>
      <c r="H39" s="7">
        <f t="shared" si="1"/>
        <v>99.18779422607906</v>
      </c>
      <c r="I39" s="7">
        <f t="shared" si="1"/>
        <v>26.550905313149304</v>
      </c>
      <c r="J39" s="7">
        <f t="shared" si="1"/>
        <v>96.51402910711944</v>
      </c>
    </row>
    <row r="40" spans="1:10" ht="13.5">
      <c r="A40" s="5" t="s">
        <v>35</v>
      </c>
      <c r="B40" s="6">
        <v>112589</v>
      </c>
      <c r="C40" s="6">
        <v>9062</v>
      </c>
      <c r="D40" s="6">
        <v>121651</v>
      </c>
      <c r="E40" s="6">
        <v>111092</v>
      </c>
      <c r="F40" s="6">
        <v>2314</v>
      </c>
      <c r="G40" s="6">
        <v>113406</v>
      </c>
      <c r="H40" s="7">
        <f t="shared" si="1"/>
        <v>98.67038520637007</v>
      </c>
      <c r="I40" s="7">
        <f t="shared" si="1"/>
        <v>25.535201942176123</v>
      </c>
      <c r="J40" s="7">
        <f t="shared" si="1"/>
        <v>93.222414941102</v>
      </c>
    </row>
    <row r="41" spans="1:10" ht="13.5">
      <c r="A41" s="5" t="s">
        <v>36</v>
      </c>
      <c r="B41" s="6">
        <v>509515</v>
      </c>
      <c r="C41" s="6">
        <v>8022</v>
      </c>
      <c r="D41" s="6">
        <v>517537</v>
      </c>
      <c r="E41" s="6">
        <v>504779</v>
      </c>
      <c r="F41" s="6">
        <v>2793</v>
      </c>
      <c r="G41" s="6">
        <v>507572</v>
      </c>
      <c r="H41" s="7">
        <f t="shared" si="1"/>
        <v>99.07048860190574</v>
      </c>
      <c r="I41" s="7">
        <f t="shared" si="1"/>
        <v>34.81675392670157</v>
      </c>
      <c r="J41" s="7">
        <f t="shared" si="1"/>
        <v>98.07453380144801</v>
      </c>
    </row>
    <row r="42" spans="1:10" ht="13.5">
      <c r="A42" s="5" t="s">
        <v>37</v>
      </c>
      <c r="B42" s="6">
        <v>570524</v>
      </c>
      <c r="C42" s="6">
        <v>7134</v>
      </c>
      <c r="D42" s="6">
        <v>577658</v>
      </c>
      <c r="E42" s="6">
        <v>565453</v>
      </c>
      <c r="F42" s="6">
        <v>4245</v>
      </c>
      <c r="G42" s="6">
        <v>569698</v>
      </c>
      <c r="H42" s="7">
        <f t="shared" si="1"/>
        <v>99.11116797891061</v>
      </c>
      <c r="I42" s="7">
        <f t="shared" si="1"/>
        <v>59.50378469301935</v>
      </c>
      <c r="J42" s="7">
        <f t="shared" si="1"/>
        <v>98.62202202687403</v>
      </c>
    </row>
    <row r="43" spans="1:10" ht="13.5">
      <c r="A43" s="5" t="s">
        <v>38</v>
      </c>
      <c r="B43" s="6">
        <v>1661876</v>
      </c>
      <c r="C43" s="6">
        <v>3889</v>
      </c>
      <c r="D43" s="6">
        <v>1665765</v>
      </c>
      <c r="E43" s="6">
        <v>1651928</v>
      </c>
      <c r="F43" s="6">
        <v>713</v>
      </c>
      <c r="G43" s="6">
        <v>1652641</v>
      </c>
      <c r="H43" s="7">
        <f t="shared" si="1"/>
        <v>99.40139938238472</v>
      </c>
      <c r="I43" s="7">
        <f t="shared" si="1"/>
        <v>18.333761892517355</v>
      </c>
      <c r="J43" s="7">
        <f t="shared" si="1"/>
        <v>99.21213376436651</v>
      </c>
    </row>
    <row r="44" spans="1:10" ht="13.5">
      <c r="A44" s="5" t="s">
        <v>39</v>
      </c>
      <c r="B44" s="6">
        <v>402949</v>
      </c>
      <c r="C44" s="6">
        <v>23611</v>
      </c>
      <c r="D44" s="6">
        <v>426560</v>
      </c>
      <c r="E44" s="6">
        <v>340832</v>
      </c>
      <c r="F44" s="6">
        <v>2778</v>
      </c>
      <c r="G44" s="6">
        <v>343610</v>
      </c>
      <c r="H44" s="7">
        <f t="shared" si="1"/>
        <v>84.58440149994168</v>
      </c>
      <c r="I44" s="7">
        <f t="shared" si="1"/>
        <v>11.765702426834949</v>
      </c>
      <c r="J44" s="7">
        <f t="shared" si="1"/>
        <v>80.55373218304575</v>
      </c>
    </row>
    <row r="45" spans="1:10" ht="13.5">
      <c r="A45" s="5" t="s">
        <v>40</v>
      </c>
      <c r="B45" s="6">
        <v>195341</v>
      </c>
      <c r="C45" s="6">
        <v>5716</v>
      </c>
      <c r="D45" s="6">
        <v>201057</v>
      </c>
      <c r="E45" s="6">
        <v>191351</v>
      </c>
      <c r="F45" s="6">
        <v>2721</v>
      </c>
      <c r="G45" s="6">
        <v>194072</v>
      </c>
      <c r="H45" s="7">
        <f t="shared" si="1"/>
        <v>97.95741805355762</v>
      </c>
      <c r="I45" s="7">
        <f t="shared" si="1"/>
        <v>47.603219034289715</v>
      </c>
      <c r="J45" s="7">
        <f t="shared" si="1"/>
        <v>96.52586082553704</v>
      </c>
    </row>
    <row r="46" spans="1:10" ht="13.5">
      <c r="A46" s="5" t="s">
        <v>41</v>
      </c>
      <c r="B46" s="6">
        <v>185713</v>
      </c>
      <c r="C46" s="6">
        <v>13489</v>
      </c>
      <c r="D46" s="6">
        <v>199202</v>
      </c>
      <c r="E46" s="6">
        <v>182867</v>
      </c>
      <c r="F46" s="6">
        <v>1562</v>
      </c>
      <c r="G46" s="6">
        <v>184429</v>
      </c>
      <c r="H46" s="7">
        <f t="shared" si="1"/>
        <v>98.4675278521159</v>
      </c>
      <c r="I46" s="7">
        <f t="shared" si="1"/>
        <v>11.57980576766254</v>
      </c>
      <c r="J46" s="7">
        <f t="shared" si="1"/>
        <v>92.5839098001024</v>
      </c>
    </row>
    <row r="47" spans="1:10" ht="13.5">
      <c r="A47" s="5" t="s">
        <v>42</v>
      </c>
      <c r="B47" s="6">
        <v>66951</v>
      </c>
      <c r="C47" s="6">
        <v>384</v>
      </c>
      <c r="D47" s="6">
        <v>67335</v>
      </c>
      <c r="E47" s="6">
        <v>59705</v>
      </c>
      <c r="F47" s="6">
        <v>67</v>
      </c>
      <c r="G47" s="6">
        <v>59772</v>
      </c>
      <c r="H47" s="7">
        <f t="shared" si="1"/>
        <v>89.17715941509462</v>
      </c>
      <c r="I47" s="7">
        <f t="shared" si="1"/>
        <v>17.447916666666664</v>
      </c>
      <c r="J47" s="7">
        <f t="shared" si="1"/>
        <v>88.76809979950991</v>
      </c>
    </row>
    <row r="48" spans="1:10" ht="13.5">
      <c r="A48" s="2" t="s">
        <v>52</v>
      </c>
      <c r="B48" s="3">
        <f aca="true" t="shared" si="2" ref="B48:G48">SUM(B7:B37)</f>
        <v>126778337</v>
      </c>
      <c r="C48" s="3">
        <f t="shared" si="2"/>
        <v>2180101</v>
      </c>
      <c r="D48" s="3">
        <f t="shared" si="2"/>
        <v>128958438</v>
      </c>
      <c r="E48" s="3">
        <f t="shared" si="2"/>
        <v>124809788</v>
      </c>
      <c r="F48" s="3">
        <f t="shared" si="2"/>
        <v>786732</v>
      </c>
      <c r="G48" s="3">
        <f t="shared" si="2"/>
        <v>125596520</v>
      </c>
      <c r="H48" s="4">
        <f t="shared" si="1"/>
        <v>98.44725128394767</v>
      </c>
      <c r="I48" s="4">
        <f t="shared" si="1"/>
        <v>36.08695193479568</v>
      </c>
      <c r="J48" s="4">
        <f t="shared" si="1"/>
        <v>97.39302208359565</v>
      </c>
    </row>
    <row r="49" spans="1:10" ht="13.5">
      <c r="A49" s="5" t="s">
        <v>53</v>
      </c>
      <c r="B49" s="6">
        <f aca="true" t="shared" si="3" ref="B49:G49">SUM(B38:B47)</f>
        <v>4510430</v>
      </c>
      <c r="C49" s="6">
        <f t="shared" si="3"/>
        <v>84099</v>
      </c>
      <c r="D49" s="6">
        <f t="shared" si="3"/>
        <v>4594529</v>
      </c>
      <c r="E49" s="6">
        <f t="shared" si="3"/>
        <v>4401976</v>
      </c>
      <c r="F49" s="6">
        <f t="shared" si="3"/>
        <v>21117</v>
      </c>
      <c r="G49" s="6">
        <f t="shared" si="3"/>
        <v>4423093</v>
      </c>
      <c r="H49" s="7">
        <f t="shared" si="1"/>
        <v>97.59548424429599</v>
      </c>
      <c r="I49" s="7">
        <f t="shared" si="1"/>
        <v>25.10969214853922</v>
      </c>
      <c r="J49" s="7">
        <f t="shared" si="1"/>
        <v>96.26869261245277</v>
      </c>
    </row>
    <row r="50" spans="1:10" ht="13.5">
      <c r="A50" s="5" t="s">
        <v>54</v>
      </c>
      <c r="B50" s="6">
        <f aca="true" t="shared" si="4" ref="B50:G50">B48+B49</f>
        <v>131288767</v>
      </c>
      <c r="C50" s="6">
        <f t="shared" si="4"/>
        <v>2264200</v>
      </c>
      <c r="D50" s="6">
        <f t="shared" si="4"/>
        <v>133552967</v>
      </c>
      <c r="E50" s="6">
        <f t="shared" si="4"/>
        <v>129211764</v>
      </c>
      <c r="F50" s="6">
        <f t="shared" si="4"/>
        <v>807849</v>
      </c>
      <c r="G50" s="6">
        <f t="shared" si="4"/>
        <v>130019613</v>
      </c>
      <c r="H50" s="7">
        <f t="shared" si="1"/>
        <v>98.41798879869135</v>
      </c>
      <c r="I50" s="7">
        <f t="shared" si="1"/>
        <v>35.679224450136914</v>
      </c>
      <c r="J50" s="7">
        <f t="shared" si="1"/>
        <v>97.35434256582259</v>
      </c>
    </row>
    <row r="51" spans="1:10" ht="13.5">
      <c r="A51" s="8" t="s">
        <v>55</v>
      </c>
      <c r="B51" s="9">
        <f aca="true" t="shared" si="5" ref="B51:G51">B5+B6+B50</f>
        <v>270800453</v>
      </c>
      <c r="C51" s="9">
        <f t="shared" si="5"/>
        <v>3344749</v>
      </c>
      <c r="D51" s="9">
        <f t="shared" si="5"/>
        <v>274145202</v>
      </c>
      <c r="E51" s="9">
        <f t="shared" si="5"/>
        <v>265672637</v>
      </c>
      <c r="F51" s="9">
        <f t="shared" si="5"/>
        <v>1408501</v>
      </c>
      <c r="G51" s="9">
        <f t="shared" si="5"/>
        <v>267081138</v>
      </c>
      <c r="H51" s="10">
        <f t="shared" si="1"/>
        <v>98.10642266540079</v>
      </c>
      <c r="I51" s="10">
        <f t="shared" si="1"/>
        <v>42.110813098381975</v>
      </c>
      <c r="J51" s="10">
        <f t="shared" si="1"/>
        <v>97.4232399660965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6">
      <selection activeCell="K45" sqref="K45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60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146650690</v>
      </c>
      <c r="C5" s="3">
        <v>1008497</v>
      </c>
      <c r="D5" s="3">
        <v>147659187</v>
      </c>
      <c r="E5" s="3">
        <v>143482839</v>
      </c>
      <c r="F5" s="3">
        <v>580283</v>
      </c>
      <c r="G5" s="3">
        <v>144063122</v>
      </c>
      <c r="H5" s="4">
        <f aca="true" t="shared" si="0" ref="H5:J20">IF(B5&lt;&gt;0,E5/B5*100,"")</f>
        <v>97.83986628361585</v>
      </c>
      <c r="I5" s="4">
        <f t="shared" si="0"/>
        <v>57.53938782167919</v>
      </c>
      <c r="J5" s="4">
        <f t="shared" si="0"/>
        <v>97.56461817712704</v>
      </c>
    </row>
    <row r="6" spans="1:10" ht="13.5">
      <c r="A6" s="5" t="s">
        <v>1</v>
      </c>
      <c r="B6" s="6">
        <v>24347042</v>
      </c>
      <c r="C6" s="6">
        <v>284583</v>
      </c>
      <c r="D6" s="6">
        <v>24631625</v>
      </c>
      <c r="E6" s="6">
        <v>23778080</v>
      </c>
      <c r="F6" s="6">
        <v>142022</v>
      </c>
      <c r="G6" s="6">
        <v>23920102</v>
      </c>
      <c r="H6" s="7">
        <f t="shared" si="0"/>
        <v>97.66311652972053</v>
      </c>
      <c r="I6" s="7">
        <f t="shared" si="0"/>
        <v>49.90530003549053</v>
      </c>
      <c r="J6" s="7">
        <f t="shared" si="0"/>
        <v>97.11134364866305</v>
      </c>
    </row>
    <row r="7" spans="1:10" ht="13.5">
      <c r="A7" s="5" t="s">
        <v>2</v>
      </c>
      <c r="B7" s="6">
        <v>4380163</v>
      </c>
      <c r="C7" s="6">
        <v>59333</v>
      </c>
      <c r="D7" s="6">
        <v>4439496</v>
      </c>
      <c r="E7" s="6">
        <v>4326410</v>
      </c>
      <c r="F7" s="6">
        <v>32025</v>
      </c>
      <c r="G7" s="6">
        <v>4358435</v>
      </c>
      <c r="H7" s="7">
        <f t="shared" si="0"/>
        <v>98.77280822654316</v>
      </c>
      <c r="I7" s="7">
        <f t="shared" si="0"/>
        <v>53.97502233158613</v>
      </c>
      <c r="J7" s="7">
        <f t="shared" si="0"/>
        <v>98.17409453685734</v>
      </c>
    </row>
    <row r="8" spans="1:10" ht="13.5">
      <c r="A8" s="5" t="s">
        <v>3</v>
      </c>
      <c r="B8" s="6">
        <v>12534952</v>
      </c>
      <c r="C8" s="6">
        <v>315285</v>
      </c>
      <c r="D8" s="6">
        <v>12850237</v>
      </c>
      <c r="E8" s="6">
        <v>12301430</v>
      </c>
      <c r="F8" s="6">
        <v>90340</v>
      </c>
      <c r="G8" s="6">
        <v>12391770</v>
      </c>
      <c r="H8" s="7">
        <f t="shared" si="0"/>
        <v>98.13703315337786</v>
      </c>
      <c r="I8" s="7">
        <f t="shared" si="0"/>
        <v>28.653440537926006</v>
      </c>
      <c r="J8" s="7">
        <f t="shared" si="0"/>
        <v>96.43222922658936</v>
      </c>
    </row>
    <row r="9" spans="1:10" ht="13.5">
      <c r="A9" s="5" t="s">
        <v>4</v>
      </c>
      <c r="B9" s="6">
        <v>2956746</v>
      </c>
      <c r="C9" s="6">
        <v>103392</v>
      </c>
      <c r="D9" s="6">
        <v>3060138</v>
      </c>
      <c r="E9" s="6">
        <v>2916288</v>
      </c>
      <c r="F9" s="6">
        <v>28597</v>
      </c>
      <c r="G9" s="6">
        <v>2944885</v>
      </c>
      <c r="H9" s="7">
        <f t="shared" si="0"/>
        <v>98.63167143880469</v>
      </c>
      <c r="I9" s="7">
        <f t="shared" si="0"/>
        <v>27.658813060971838</v>
      </c>
      <c r="J9" s="7">
        <f t="shared" si="0"/>
        <v>96.23373194280781</v>
      </c>
    </row>
    <row r="10" spans="1:10" ht="13.5">
      <c r="A10" s="5" t="s">
        <v>5</v>
      </c>
      <c r="B10" s="6">
        <v>13066738</v>
      </c>
      <c r="C10" s="6">
        <v>159684</v>
      </c>
      <c r="D10" s="6">
        <v>13226422</v>
      </c>
      <c r="E10" s="6">
        <v>12669094</v>
      </c>
      <c r="F10" s="6">
        <v>69674</v>
      </c>
      <c r="G10" s="6">
        <v>12738768</v>
      </c>
      <c r="H10" s="7">
        <f t="shared" si="0"/>
        <v>96.9568227357126</v>
      </c>
      <c r="I10" s="7">
        <f t="shared" si="0"/>
        <v>43.63242403747401</v>
      </c>
      <c r="J10" s="7">
        <f t="shared" si="0"/>
        <v>96.31303159690503</v>
      </c>
    </row>
    <row r="11" spans="1:10" ht="13.5">
      <c r="A11" s="5" t="s">
        <v>6</v>
      </c>
      <c r="B11" s="6">
        <v>2137578</v>
      </c>
      <c r="C11" s="6">
        <v>32172</v>
      </c>
      <c r="D11" s="6">
        <v>2169750</v>
      </c>
      <c r="E11" s="6">
        <v>2104318</v>
      </c>
      <c r="F11" s="6">
        <v>12924</v>
      </c>
      <c r="G11" s="6">
        <v>2117242</v>
      </c>
      <c r="H11" s="7">
        <f t="shared" si="0"/>
        <v>98.44403338731966</v>
      </c>
      <c r="I11" s="7">
        <f t="shared" si="0"/>
        <v>40.171577769489</v>
      </c>
      <c r="J11" s="7">
        <f t="shared" si="0"/>
        <v>97.57999769558705</v>
      </c>
    </row>
    <row r="12" spans="1:10" ht="13.5">
      <c r="A12" s="5" t="s">
        <v>7</v>
      </c>
      <c r="B12" s="6">
        <v>8984373</v>
      </c>
      <c r="C12" s="6">
        <v>29186</v>
      </c>
      <c r="D12" s="6">
        <v>9013559</v>
      </c>
      <c r="E12" s="6">
        <v>8832601</v>
      </c>
      <c r="F12" s="6">
        <v>15270</v>
      </c>
      <c r="G12" s="6">
        <v>8847871</v>
      </c>
      <c r="H12" s="7">
        <f t="shared" si="0"/>
        <v>98.31071127612356</v>
      </c>
      <c r="I12" s="7">
        <f t="shared" si="0"/>
        <v>52.31960529020764</v>
      </c>
      <c r="J12" s="7">
        <f t="shared" si="0"/>
        <v>98.16179158532162</v>
      </c>
    </row>
    <row r="13" spans="1:10" ht="13.5">
      <c r="A13" s="5" t="s">
        <v>8</v>
      </c>
      <c r="B13" s="6">
        <v>2249809</v>
      </c>
      <c r="C13" s="6">
        <v>64059</v>
      </c>
      <c r="D13" s="6">
        <v>2313868</v>
      </c>
      <c r="E13" s="6">
        <v>2205068</v>
      </c>
      <c r="F13" s="6">
        <v>24205</v>
      </c>
      <c r="G13" s="6">
        <v>2229273</v>
      </c>
      <c r="H13" s="7">
        <f t="shared" si="0"/>
        <v>98.01134229616825</v>
      </c>
      <c r="I13" s="7">
        <f t="shared" si="0"/>
        <v>37.78547901153624</v>
      </c>
      <c r="J13" s="7">
        <f t="shared" si="0"/>
        <v>96.3440006085049</v>
      </c>
    </row>
    <row r="14" spans="1:10" ht="13.5">
      <c r="A14" s="5" t="s">
        <v>9</v>
      </c>
      <c r="B14" s="6">
        <v>4259101</v>
      </c>
      <c r="C14" s="6">
        <v>72253</v>
      </c>
      <c r="D14" s="6">
        <v>4331354</v>
      </c>
      <c r="E14" s="6">
        <v>4229460</v>
      </c>
      <c r="F14" s="6">
        <v>27594</v>
      </c>
      <c r="G14" s="6">
        <v>4257054</v>
      </c>
      <c r="H14" s="7">
        <f t="shared" si="0"/>
        <v>99.30405501067008</v>
      </c>
      <c r="I14" s="7">
        <f t="shared" si="0"/>
        <v>38.190801766016634</v>
      </c>
      <c r="J14" s="7">
        <f t="shared" si="0"/>
        <v>98.2846010739367</v>
      </c>
    </row>
    <row r="15" spans="1:10" ht="13.5">
      <c r="A15" s="5" t="s">
        <v>10</v>
      </c>
      <c r="B15" s="6">
        <v>10537707</v>
      </c>
      <c r="C15" s="6">
        <v>75281</v>
      </c>
      <c r="D15" s="6">
        <v>10612988</v>
      </c>
      <c r="E15" s="6">
        <v>10461911</v>
      </c>
      <c r="F15" s="6">
        <v>22421</v>
      </c>
      <c r="G15" s="6">
        <v>10484332</v>
      </c>
      <c r="H15" s="7">
        <f t="shared" si="0"/>
        <v>99.28071638355479</v>
      </c>
      <c r="I15" s="7">
        <f t="shared" si="0"/>
        <v>29.7830793958635</v>
      </c>
      <c r="J15" s="7">
        <f t="shared" si="0"/>
        <v>98.78774950089456</v>
      </c>
    </row>
    <row r="16" spans="1:10" ht="13.5">
      <c r="A16" s="5" t="s">
        <v>11</v>
      </c>
      <c r="B16" s="6">
        <v>9330034</v>
      </c>
      <c r="C16" s="6">
        <v>190962</v>
      </c>
      <c r="D16" s="6">
        <v>9520996</v>
      </c>
      <c r="E16" s="6">
        <v>9192634</v>
      </c>
      <c r="F16" s="6">
        <v>70698</v>
      </c>
      <c r="G16" s="6">
        <v>9263332</v>
      </c>
      <c r="H16" s="7">
        <f t="shared" si="0"/>
        <v>98.5273365563298</v>
      </c>
      <c r="I16" s="7">
        <f t="shared" si="0"/>
        <v>37.02202532441009</v>
      </c>
      <c r="J16" s="7">
        <f t="shared" si="0"/>
        <v>97.29372851327739</v>
      </c>
    </row>
    <row r="17" spans="1:10" ht="13.5">
      <c r="A17" s="5" t="s">
        <v>12</v>
      </c>
      <c r="B17" s="6">
        <v>7075783</v>
      </c>
      <c r="C17" s="6">
        <v>150566</v>
      </c>
      <c r="D17" s="6">
        <v>7226349</v>
      </c>
      <c r="E17" s="6">
        <v>6990503</v>
      </c>
      <c r="F17" s="6">
        <v>39118</v>
      </c>
      <c r="G17" s="6">
        <v>7029621</v>
      </c>
      <c r="H17" s="7">
        <f t="shared" si="0"/>
        <v>98.7947623605755</v>
      </c>
      <c r="I17" s="7">
        <f t="shared" si="0"/>
        <v>25.9806330778529</v>
      </c>
      <c r="J17" s="7">
        <f t="shared" si="0"/>
        <v>97.27762940870971</v>
      </c>
    </row>
    <row r="18" spans="1:10" ht="13.5">
      <c r="A18" s="5" t="s">
        <v>13</v>
      </c>
      <c r="B18" s="6">
        <v>3845242</v>
      </c>
      <c r="C18" s="6">
        <v>31793</v>
      </c>
      <c r="D18" s="6">
        <v>3877035</v>
      </c>
      <c r="E18" s="6">
        <v>3805276</v>
      </c>
      <c r="F18" s="6">
        <v>12238</v>
      </c>
      <c r="G18" s="6">
        <v>3817514</v>
      </c>
      <c r="H18" s="7">
        <f t="shared" si="0"/>
        <v>98.96063758795935</v>
      </c>
      <c r="I18" s="7">
        <f t="shared" si="0"/>
        <v>38.492749976409904</v>
      </c>
      <c r="J18" s="7">
        <f t="shared" si="0"/>
        <v>98.46478043143793</v>
      </c>
    </row>
    <row r="19" spans="1:10" ht="13.5">
      <c r="A19" s="5" t="s">
        <v>14</v>
      </c>
      <c r="B19" s="6">
        <v>2427169</v>
      </c>
      <c r="C19" s="6">
        <v>40304</v>
      </c>
      <c r="D19" s="6">
        <v>2467473</v>
      </c>
      <c r="E19" s="6">
        <v>2407461</v>
      </c>
      <c r="F19" s="6">
        <v>12949</v>
      </c>
      <c r="G19" s="6">
        <v>2420410</v>
      </c>
      <c r="H19" s="7">
        <f t="shared" si="0"/>
        <v>99.18802522609674</v>
      </c>
      <c r="I19" s="7">
        <f t="shared" si="0"/>
        <v>32.128324732036525</v>
      </c>
      <c r="J19" s="7">
        <f t="shared" si="0"/>
        <v>98.0926640332032</v>
      </c>
    </row>
    <row r="20" spans="1:10" ht="13.5">
      <c r="A20" s="5" t="s">
        <v>15</v>
      </c>
      <c r="B20" s="6">
        <v>5354573</v>
      </c>
      <c r="C20" s="6">
        <v>216507</v>
      </c>
      <c r="D20" s="6">
        <v>5571080</v>
      </c>
      <c r="E20" s="6">
        <v>5277104</v>
      </c>
      <c r="F20" s="6">
        <v>53278</v>
      </c>
      <c r="G20" s="6">
        <v>5330382</v>
      </c>
      <c r="H20" s="7">
        <f t="shared" si="0"/>
        <v>98.55321796901453</v>
      </c>
      <c r="I20" s="7">
        <f t="shared" si="0"/>
        <v>24.607980342436967</v>
      </c>
      <c r="J20" s="7">
        <f t="shared" si="0"/>
        <v>95.67950917954867</v>
      </c>
    </row>
    <row r="21" spans="1:10" ht="13.5">
      <c r="A21" s="5" t="s">
        <v>16</v>
      </c>
      <c r="B21" s="6">
        <v>2161115</v>
      </c>
      <c r="C21" s="6">
        <v>41266</v>
      </c>
      <c r="D21" s="6">
        <v>2202381</v>
      </c>
      <c r="E21" s="6">
        <v>2139321</v>
      </c>
      <c r="F21" s="6">
        <v>13361</v>
      </c>
      <c r="G21" s="6">
        <v>2152682</v>
      </c>
      <c r="H21" s="7">
        <f aca="true" t="shared" si="1" ref="H21:J51">IF(B21&lt;&gt;0,E21/B21*100,"")</f>
        <v>98.99153908977542</v>
      </c>
      <c r="I21" s="7">
        <f t="shared" si="1"/>
        <v>32.37774439005477</v>
      </c>
      <c r="J21" s="7">
        <f t="shared" si="1"/>
        <v>97.74339680554817</v>
      </c>
    </row>
    <row r="22" spans="1:10" ht="13.5">
      <c r="A22" s="5" t="s">
        <v>17</v>
      </c>
      <c r="B22" s="6">
        <v>2349637</v>
      </c>
      <c r="C22" s="6">
        <v>33402</v>
      </c>
      <c r="D22" s="6">
        <v>2383039</v>
      </c>
      <c r="E22" s="6">
        <v>2322748</v>
      </c>
      <c r="F22" s="6">
        <v>17514</v>
      </c>
      <c r="G22" s="6">
        <v>2340262</v>
      </c>
      <c r="H22" s="7">
        <f t="shared" si="1"/>
        <v>98.85561046238206</v>
      </c>
      <c r="I22" s="7">
        <f t="shared" si="1"/>
        <v>52.43398598886294</v>
      </c>
      <c r="J22" s="7">
        <f t="shared" si="1"/>
        <v>98.20493915542296</v>
      </c>
    </row>
    <row r="23" spans="1:10" ht="13.5">
      <c r="A23" s="5" t="s">
        <v>18</v>
      </c>
      <c r="B23" s="6">
        <v>3239739</v>
      </c>
      <c r="C23" s="6">
        <v>23541</v>
      </c>
      <c r="D23" s="6">
        <v>3263280</v>
      </c>
      <c r="E23" s="6">
        <v>3140067</v>
      </c>
      <c r="F23" s="6">
        <v>11060</v>
      </c>
      <c r="G23" s="6">
        <v>3151127</v>
      </c>
      <c r="H23" s="7">
        <f t="shared" si="1"/>
        <v>96.9234558709822</v>
      </c>
      <c r="I23" s="7">
        <f t="shared" si="1"/>
        <v>46.98186143324413</v>
      </c>
      <c r="J23" s="7">
        <f t="shared" si="1"/>
        <v>96.56318182932509</v>
      </c>
    </row>
    <row r="24" spans="1:10" ht="13.5">
      <c r="A24" s="5" t="s">
        <v>19</v>
      </c>
      <c r="B24" s="6">
        <v>4886224</v>
      </c>
      <c r="C24" s="6">
        <v>84833</v>
      </c>
      <c r="D24" s="6">
        <v>4971057</v>
      </c>
      <c r="E24" s="6">
        <v>4830537</v>
      </c>
      <c r="F24" s="6">
        <v>30535</v>
      </c>
      <c r="G24" s="6">
        <v>4861072</v>
      </c>
      <c r="H24" s="7">
        <f t="shared" si="1"/>
        <v>98.86032650160942</v>
      </c>
      <c r="I24" s="7">
        <f t="shared" si="1"/>
        <v>35.99424752160127</v>
      </c>
      <c r="J24" s="7">
        <f t="shared" si="1"/>
        <v>97.78749268012818</v>
      </c>
    </row>
    <row r="25" spans="1:10" ht="13.5">
      <c r="A25" s="5" t="s">
        <v>20</v>
      </c>
      <c r="B25" s="6">
        <v>4221580</v>
      </c>
      <c r="C25" s="6">
        <v>63738</v>
      </c>
      <c r="D25" s="6">
        <v>4285318</v>
      </c>
      <c r="E25" s="6">
        <v>4176193</v>
      </c>
      <c r="F25" s="6">
        <v>23324</v>
      </c>
      <c r="G25" s="6">
        <v>4199517</v>
      </c>
      <c r="H25" s="7">
        <f t="shared" si="1"/>
        <v>98.92488120561495</v>
      </c>
      <c r="I25" s="7">
        <f t="shared" si="1"/>
        <v>36.593554865229535</v>
      </c>
      <c r="J25" s="7">
        <f t="shared" si="1"/>
        <v>97.99779152912339</v>
      </c>
    </row>
    <row r="26" spans="1:10" ht="13.5">
      <c r="A26" s="5" t="s">
        <v>21</v>
      </c>
      <c r="B26" s="6">
        <v>1471746</v>
      </c>
      <c r="C26" s="6">
        <v>24343</v>
      </c>
      <c r="D26" s="6">
        <v>1496089</v>
      </c>
      <c r="E26" s="6">
        <v>1446350</v>
      </c>
      <c r="F26" s="6">
        <v>10566</v>
      </c>
      <c r="G26" s="6">
        <v>1456916</v>
      </c>
      <c r="H26" s="7">
        <f t="shared" si="1"/>
        <v>98.27443050635097</v>
      </c>
      <c r="I26" s="7">
        <f t="shared" si="1"/>
        <v>43.404674855194514</v>
      </c>
      <c r="J26" s="7">
        <f t="shared" si="1"/>
        <v>97.3816397286525</v>
      </c>
    </row>
    <row r="27" spans="1:10" ht="13.5">
      <c r="A27" s="5" t="s">
        <v>22</v>
      </c>
      <c r="B27" s="6">
        <v>2211962</v>
      </c>
      <c r="C27" s="6">
        <v>42664</v>
      </c>
      <c r="D27" s="6">
        <v>2254626</v>
      </c>
      <c r="E27" s="6">
        <v>2190571</v>
      </c>
      <c r="F27" s="6">
        <v>19360</v>
      </c>
      <c r="G27" s="6">
        <v>2209931</v>
      </c>
      <c r="H27" s="7">
        <f t="shared" si="1"/>
        <v>99.03293998721497</v>
      </c>
      <c r="I27" s="7">
        <f t="shared" si="1"/>
        <v>45.37783611475717</v>
      </c>
      <c r="J27" s="7">
        <f t="shared" si="1"/>
        <v>98.01763130559125</v>
      </c>
    </row>
    <row r="28" spans="1:10" ht="13.5">
      <c r="A28" s="5" t="s">
        <v>23</v>
      </c>
      <c r="B28" s="6">
        <v>3259625</v>
      </c>
      <c r="C28" s="6">
        <v>56869</v>
      </c>
      <c r="D28" s="6">
        <v>3316494</v>
      </c>
      <c r="E28" s="6">
        <v>3227846</v>
      </c>
      <c r="F28" s="6">
        <v>18808</v>
      </c>
      <c r="G28" s="6">
        <v>3246654</v>
      </c>
      <c r="H28" s="7">
        <f t="shared" si="1"/>
        <v>99.02507190244276</v>
      </c>
      <c r="I28" s="7">
        <f t="shared" si="1"/>
        <v>33.07249995603932</v>
      </c>
      <c r="J28" s="7">
        <f t="shared" si="1"/>
        <v>97.89416172620847</v>
      </c>
    </row>
    <row r="29" spans="1:10" ht="13.5">
      <c r="A29" s="5" t="s">
        <v>24</v>
      </c>
      <c r="B29" s="6">
        <v>2946178</v>
      </c>
      <c r="C29" s="6">
        <v>42869</v>
      </c>
      <c r="D29" s="6">
        <v>2989047</v>
      </c>
      <c r="E29" s="6">
        <v>2877752</v>
      </c>
      <c r="F29" s="6">
        <v>18637</v>
      </c>
      <c r="G29" s="6">
        <v>2896389</v>
      </c>
      <c r="H29" s="7">
        <f t="shared" si="1"/>
        <v>97.67746551634016</v>
      </c>
      <c r="I29" s="7">
        <f t="shared" si="1"/>
        <v>43.474305442161004</v>
      </c>
      <c r="J29" s="7">
        <f t="shared" si="1"/>
        <v>96.90008220011262</v>
      </c>
    </row>
    <row r="30" spans="1:10" ht="13.5">
      <c r="A30" s="5" t="s">
        <v>25</v>
      </c>
      <c r="B30" s="6">
        <v>1446276</v>
      </c>
      <c r="C30" s="6">
        <v>39158</v>
      </c>
      <c r="D30" s="6">
        <v>1485434</v>
      </c>
      <c r="E30" s="6">
        <v>1431161</v>
      </c>
      <c r="F30" s="6">
        <v>18079</v>
      </c>
      <c r="G30" s="6">
        <v>1449240</v>
      </c>
      <c r="H30" s="7">
        <f t="shared" si="1"/>
        <v>98.95490210720499</v>
      </c>
      <c r="I30" s="7">
        <f t="shared" si="1"/>
        <v>46.169365136115225</v>
      </c>
      <c r="J30" s="7">
        <f t="shared" si="1"/>
        <v>97.56340571173139</v>
      </c>
    </row>
    <row r="31" spans="1:10" ht="13.5">
      <c r="A31" s="5" t="s">
        <v>26</v>
      </c>
      <c r="B31" s="6">
        <v>1588019</v>
      </c>
      <c r="C31" s="6">
        <v>29562</v>
      </c>
      <c r="D31" s="6">
        <v>1617581</v>
      </c>
      <c r="E31" s="6">
        <v>1572982</v>
      </c>
      <c r="F31" s="6">
        <v>13781</v>
      </c>
      <c r="G31" s="6">
        <v>1586763</v>
      </c>
      <c r="H31" s="7">
        <f t="shared" si="1"/>
        <v>99.05309697176168</v>
      </c>
      <c r="I31" s="7">
        <f t="shared" si="1"/>
        <v>46.617278939178675</v>
      </c>
      <c r="J31" s="7">
        <f t="shared" si="1"/>
        <v>98.09480947167405</v>
      </c>
    </row>
    <row r="32" spans="1:10" ht="13.5">
      <c r="A32" s="5" t="s">
        <v>27</v>
      </c>
      <c r="B32" s="6">
        <v>13296519</v>
      </c>
      <c r="C32" s="6">
        <v>135187</v>
      </c>
      <c r="D32" s="6">
        <v>13431706</v>
      </c>
      <c r="E32" s="6">
        <v>13126125</v>
      </c>
      <c r="F32" s="6">
        <v>79509</v>
      </c>
      <c r="G32" s="6">
        <v>13205634</v>
      </c>
      <c r="H32" s="7">
        <f t="shared" si="1"/>
        <v>98.71850670088915</v>
      </c>
      <c r="I32" s="7">
        <f t="shared" si="1"/>
        <v>58.81408715335055</v>
      </c>
      <c r="J32" s="7">
        <f t="shared" si="1"/>
        <v>98.31687799003343</v>
      </c>
    </row>
    <row r="33" spans="1:10" ht="13.5">
      <c r="A33" s="5" t="s">
        <v>28</v>
      </c>
      <c r="B33" s="6">
        <v>1672412</v>
      </c>
      <c r="C33" s="6">
        <v>58672</v>
      </c>
      <c r="D33" s="6">
        <v>1731084</v>
      </c>
      <c r="E33" s="6">
        <v>1616395</v>
      </c>
      <c r="F33" s="6">
        <v>17828</v>
      </c>
      <c r="G33" s="6">
        <v>1634223</v>
      </c>
      <c r="H33" s="7">
        <f t="shared" si="1"/>
        <v>96.65052630571893</v>
      </c>
      <c r="I33" s="7">
        <f t="shared" si="1"/>
        <v>30.385874011453506</v>
      </c>
      <c r="J33" s="7">
        <f t="shared" si="1"/>
        <v>94.40460428263447</v>
      </c>
    </row>
    <row r="34" spans="1:10" ht="13.5">
      <c r="A34" s="5" t="s">
        <v>29</v>
      </c>
      <c r="B34" s="6">
        <v>1292918</v>
      </c>
      <c r="C34" s="6">
        <v>19994</v>
      </c>
      <c r="D34" s="6">
        <v>1312912</v>
      </c>
      <c r="E34" s="6">
        <v>1266889</v>
      </c>
      <c r="F34" s="6">
        <v>7722</v>
      </c>
      <c r="G34" s="6">
        <v>1274611</v>
      </c>
      <c r="H34" s="7">
        <f t="shared" si="1"/>
        <v>97.98680194722326</v>
      </c>
      <c r="I34" s="7">
        <f t="shared" si="1"/>
        <v>38.621586475942784</v>
      </c>
      <c r="J34" s="7">
        <f t="shared" si="1"/>
        <v>97.08274431188076</v>
      </c>
    </row>
    <row r="35" spans="1:10" ht="13.5">
      <c r="A35" s="5" t="s">
        <v>30</v>
      </c>
      <c r="B35" s="6">
        <v>1671966</v>
      </c>
      <c r="C35" s="6">
        <v>7084</v>
      </c>
      <c r="D35" s="6">
        <v>1679050</v>
      </c>
      <c r="E35" s="6">
        <v>1632318</v>
      </c>
      <c r="F35" s="6">
        <v>3265</v>
      </c>
      <c r="G35" s="6">
        <v>1635583</v>
      </c>
      <c r="H35" s="7">
        <f t="shared" si="1"/>
        <v>97.62865991294082</v>
      </c>
      <c r="I35" s="7">
        <f t="shared" si="1"/>
        <v>46.08977978543196</v>
      </c>
      <c r="J35" s="7">
        <f t="shared" si="1"/>
        <v>97.41121467496501</v>
      </c>
    </row>
    <row r="36" spans="1:10" ht="13.5">
      <c r="A36" s="5" t="s">
        <v>31</v>
      </c>
      <c r="B36" s="6">
        <v>1366028</v>
      </c>
      <c r="C36" s="6">
        <v>78318</v>
      </c>
      <c r="D36" s="6">
        <v>1444346</v>
      </c>
      <c r="E36" s="6">
        <v>1349468</v>
      </c>
      <c r="F36" s="6">
        <v>12573</v>
      </c>
      <c r="G36" s="6">
        <v>1362041</v>
      </c>
      <c r="H36" s="7">
        <f t="shared" si="1"/>
        <v>98.78772616666716</v>
      </c>
      <c r="I36" s="7">
        <f t="shared" si="1"/>
        <v>16.053780740059757</v>
      </c>
      <c r="J36" s="7">
        <f t="shared" si="1"/>
        <v>94.30157316875597</v>
      </c>
    </row>
    <row r="37" spans="1:10" ht="13.5">
      <c r="A37" s="5" t="s">
        <v>32</v>
      </c>
      <c r="B37" s="6">
        <v>1050500</v>
      </c>
      <c r="C37" s="6">
        <v>42455</v>
      </c>
      <c r="D37" s="6">
        <v>1092955</v>
      </c>
      <c r="E37" s="6">
        <v>1020336</v>
      </c>
      <c r="F37" s="6">
        <v>12711</v>
      </c>
      <c r="G37" s="6">
        <v>1033047</v>
      </c>
      <c r="H37" s="7">
        <f t="shared" si="1"/>
        <v>97.12860542598763</v>
      </c>
      <c r="I37" s="7">
        <f t="shared" si="1"/>
        <v>29.9399364032505</v>
      </c>
      <c r="J37" s="7">
        <f t="shared" si="1"/>
        <v>94.51871303027116</v>
      </c>
    </row>
    <row r="38" spans="1:10" ht="13.5">
      <c r="A38" s="5" t="s">
        <v>33</v>
      </c>
      <c r="B38" s="6">
        <v>912214</v>
      </c>
      <c r="C38" s="6">
        <v>8785</v>
      </c>
      <c r="D38" s="6">
        <v>920999</v>
      </c>
      <c r="E38" s="6">
        <v>898329</v>
      </c>
      <c r="F38" s="6">
        <v>3098</v>
      </c>
      <c r="G38" s="6">
        <v>901427</v>
      </c>
      <c r="H38" s="7">
        <f t="shared" si="1"/>
        <v>98.47787909415993</v>
      </c>
      <c r="I38" s="7">
        <f t="shared" si="1"/>
        <v>35.26465566306204</v>
      </c>
      <c r="J38" s="7">
        <f t="shared" si="1"/>
        <v>97.87491625940962</v>
      </c>
    </row>
    <row r="39" spans="1:10" ht="13.5">
      <c r="A39" s="5" t="s">
        <v>34</v>
      </c>
      <c r="B39" s="6">
        <v>324550</v>
      </c>
      <c r="C39" s="6">
        <v>12404</v>
      </c>
      <c r="D39" s="6">
        <v>336954</v>
      </c>
      <c r="E39" s="6">
        <v>321910</v>
      </c>
      <c r="F39" s="6">
        <v>3292</v>
      </c>
      <c r="G39" s="6">
        <v>325202</v>
      </c>
      <c r="H39" s="7">
        <f t="shared" si="1"/>
        <v>99.1865660144816</v>
      </c>
      <c r="I39" s="7">
        <f t="shared" si="1"/>
        <v>26.539825862624962</v>
      </c>
      <c r="J39" s="7">
        <f t="shared" si="1"/>
        <v>96.51228357579966</v>
      </c>
    </row>
    <row r="40" spans="1:10" ht="13.5">
      <c r="A40" s="5" t="s">
        <v>35</v>
      </c>
      <c r="B40" s="6">
        <v>221111</v>
      </c>
      <c r="C40" s="6">
        <v>17828</v>
      </c>
      <c r="D40" s="6">
        <v>238939</v>
      </c>
      <c r="E40" s="6">
        <v>218169</v>
      </c>
      <c r="F40" s="6">
        <v>4552</v>
      </c>
      <c r="G40" s="6">
        <v>222721</v>
      </c>
      <c r="H40" s="7">
        <f t="shared" si="1"/>
        <v>98.6694465675611</v>
      </c>
      <c r="I40" s="7">
        <f t="shared" si="1"/>
        <v>25.532869643257794</v>
      </c>
      <c r="J40" s="7">
        <f t="shared" si="1"/>
        <v>93.21249356530328</v>
      </c>
    </row>
    <row r="41" spans="1:10" ht="13.5">
      <c r="A41" s="5" t="s">
        <v>36</v>
      </c>
      <c r="B41" s="6">
        <v>407444</v>
      </c>
      <c r="C41" s="6">
        <v>6108</v>
      </c>
      <c r="D41" s="6">
        <v>413552</v>
      </c>
      <c r="E41" s="6">
        <v>403655</v>
      </c>
      <c r="F41" s="6">
        <v>2127</v>
      </c>
      <c r="G41" s="6">
        <v>405782</v>
      </c>
      <c r="H41" s="7">
        <f t="shared" si="1"/>
        <v>99.07005625312927</v>
      </c>
      <c r="I41" s="7">
        <f t="shared" si="1"/>
        <v>34.82318271119843</v>
      </c>
      <c r="J41" s="7">
        <f t="shared" si="1"/>
        <v>98.12115525979804</v>
      </c>
    </row>
    <row r="42" spans="1:10" ht="13.5">
      <c r="A42" s="5" t="s">
        <v>37</v>
      </c>
      <c r="B42" s="6">
        <v>825375</v>
      </c>
      <c r="C42" s="6">
        <v>10320</v>
      </c>
      <c r="D42" s="6">
        <v>835695</v>
      </c>
      <c r="E42" s="6">
        <v>818038</v>
      </c>
      <c r="F42" s="6">
        <v>6140</v>
      </c>
      <c r="G42" s="6">
        <v>824178</v>
      </c>
      <c r="H42" s="7">
        <f t="shared" si="1"/>
        <v>99.11107072542784</v>
      </c>
      <c r="I42" s="7">
        <f t="shared" si="1"/>
        <v>59.496124031007746</v>
      </c>
      <c r="J42" s="7">
        <f t="shared" si="1"/>
        <v>98.62186563279666</v>
      </c>
    </row>
    <row r="43" spans="1:10" ht="13.5">
      <c r="A43" s="5" t="s">
        <v>38</v>
      </c>
      <c r="B43" s="6">
        <v>763389</v>
      </c>
      <c r="C43" s="6">
        <v>1786</v>
      </c>
      <c r="D43" s="6">
        <v>765175</v>
      </c>
      <c r="E43" s="6">
        <v>720199</v>
      </c>
      <c r="F43" s="6">
        <v>328</v>
      </c>
      <c r="G43" s="6">
        <v>720527</v>
      </c>
      <c r="H43" s="7">
        <f t="shared" si="1"/>
        <v>94.34233398699745</v>
      </c>
      <c r="I43" s="7">
        <f t="shared" si="1"/>
        <v>18.365061590145576</v>
      </c>
      <c r="J43" s="7">
        <f t="shared" si="1"/>
        <v>94.164994935799</v>
      </c>
    </row>
    <row r="44" spans="1:10" ht="13.5">
      <c r="A44" s="5" t="s">
        <v>39</v>
      </c>
      <c r="B44" s="6">
        <v>444049</v>
      </c>
      <c r="C44" s="6">
        <v>50639</v>
      </c>
      <c r="D44" s="6">
        <v>494688</v>
      </c>
      <c r="E44" s="6">
        <v>425118</v>
      </c>
      <c r="F44" s="6">
        <v>5957</v>
      </c>
      <c r="G44" s="6">
        <v>431075</v>
      </c>
      <c r="H44" s="7">
        <f t="shared" si="1"/>
        <v>95.73673175708086</v>
      </c>
      <c r="I44" s="7">
        <f t="shared" si="1"/>
        <v>11.763660419834515</v>
      </c>
      <c r="J44" s="7">
        <f t="shared" si="1"/>
        <v>87.14078368587877</v>
      </c>
    </row>
    <row r="45" spans="1:10" ht="13.5">
      <c r="A45" s="5" t="s">
        <v>40</v>
      </c>
      <c r="B45" s="6">
        <v>260045</v>
      </c>
      <c r="C45" s="6">
        <v>7610</v>
      </c>
      <c r="D45" s="6">
        <v>267655</v>
      </c>
      <c r="E45" s="6">
        <v>254735</v>
      </c>
      <c r="F45" s="6">
        <v>3622</v>
      </c>
      <c r="G45" s="6">
        <v>258357</v>
      </c>
      <c r="H45" s="7">
        <f t="shared" si="1"/>
        <v>97.95804572285566</v>
      </c>
      <c r="I45" s="7">
        <f t="shared" si="1"/>
        <v>47.59526938239159</v>
      </c>
      <c r="J45" s="7">
        <f t="shared" si="1"/>
        <v>96.526125049037</v>
      </c>
    </row>
    <row r="46" spans="1:10" ht="13.5">
      <c r="A46" s="5" t="s">
        <v>41</v>
      </c>
      <c r="B46" s="6">
        <v>309557</v>
      </c>
      <c r="C46" s="6">
        <v>22486</v>
      </c>
      <c r="D46" s="6">
        <v>332043</v>
      </c>
      <c r="E46" s="6">
        <v>304854</v>
      </c>
      <c r="F46" s="6">
        <v>2605</v>
      </c>
      <c r="G46" s="6">
        <v>307459</v>
      </c>
      <c r="H46" s="7">
        <f t="shared" si="1"/>
        <v>98.48073214303021</v>
      </c>
      <c r="I46" s="7">
        <f t="shared" si="1"/>
        <v>11.584986213644045</v>
      </c>
      <c r="J46" s="7">
        <f t="shared" si="1"/>
        <v>92.59613965661075</v>
      </c>
    </row>
    <row r="47" spans="1:10" ht="13.5">
      <c r="A47" s="5" t="s">
        <v>42</v>
      </c>
      <c r="B47" s="6">
        <v>119259</v>
      </c>
      <c r="C47" s="6">
        <v>682</v>
      </c>
      <c r="D47" s="6">
        <v>119941</v>
      </c>
      <c r="E47" s="6">
        <v>106142</v>
      </c>
      <c r="F47" s="6">
        <v>120</v>
      </c>
      <c r="G47" s="6">
        <v>106262</v>
      </c>
      <c r="H47" s="7">
        <f t="shared" si="1"/>
        <v>89.00124938159803</v>
      </c>
      <c r="I47" s="7">
        <f t="shared" si="1"/>
        <v>17.595307917888565</v>
      </c>
      <c r="J47" s="7">
        <f t="shared" si="1"/>
        <v>88.59522598610984</v>
      </c>
    </row>
    <row r="48" spans="1:10" ht="13.5">
      <c r="A48" s="2" t="s">
        <v>52</v>
      </c>
      <c r="B48" s="3">
        <f aca="true" t="shared" si="2" ref="B48:G48">SUM(B7:B37)</f>
        <v>139272412</v>
      </c>
      <c r="C48" s="3">
        <f t="shared" si="2"/>
        <v>2364732</v>
      </c>
      <c r="D48" s="3">
        <f t="shared" si="2"/>
        <v>141637144</v>
      </c>
      <c r="E48" s="3">
        <f t="shared" si="2"/>
        <v>137086617</v>
      </c>
      <c r="F48" s="3">
        <f t="shared" si="2"/>
        <v>839964</v>
      </c>
      <c r="G48" s="3">
        <f t="shared" si="2"/>
        <v>137926581</v>
      </c>
      <c r="H48" s="4">
        <f t="shared" si="1"/>
        <v>98.43056139503062</v>
      </c>
      <c r="I48" s="4">
        <f t="shared" si="1"/>
        <v>35.52047335596592</v>
      </c>
      <c r="J48" s="4">
        <f t="shared" si="1"/>
        <v>97.38023311173232</v>
      </c>
    </row>
    <row r="49" spans="1:10" ht="13.5">
      <c r="A49" s="5" t="s">
        <v>53</v>
      </c>
      <c r="B49" s="6">
        <f aca="true" t="shared" si="3" ref="B49:G49">SUM(B38:B47)</f>
        <v>4586993</v>
      </c>
      <c r="C49" s="6">
        <f t="shared" si="3"/>
        <v>138648</v>
      </c>
      <c r="D49" s="6">
        <f t="shared" si="3"/>
        <v>4725641</v>
      </c>
      <c r="E49" s="6">
        <f t="shared" si="3"/>
        <v>4471149</v>
      </c>
      <c r="F49" s="6">
        <f t="shared" si="3"/>
        <v>31841</v>
      </c>
      <c r="G49" s="6">
        <f t="shared" si="3"/>
        <v>4502990</v>
      </c>
      <c r="H49" s="7">
        <f t="shared" si="1"/>
        <v>97.4745110794806</v>
      </c>
      <c r="I49" s="7">
        <f t="shared" si="1"/>
        <v>22.965351104956437</v>
      </c>
      <c r="J49" s="7">
        <f t="shared" si="1"/>
        <v>95.28844869934046</v>
      </c>
    </row>
    <row r="50" spans="1:10" ht="13.5">
      <c r="A50" s="5" t="s">
        <v>54</v>
      </c>
      <c r="B50" s="6">
        <f aca="true" t="shared" si="4" ref="B50:G50">B48+B49</f>
        <v>143859405</v>
      </c>
      <c r="C50" s="6">
        <f t="shared" si="4"/>
        <v>2503380</v>
      </c>
      <c r="D50" s="6">
        <f t="shared" si="4"/>
        <v>146362785</v>
      </c>
      <c r="E50" s="6">
        <f t="shared" si="4"/>
        <v>141557766</v>
      </c>
      <c r="F50" s="6">
        <f t="shared" si="4"/>
        <v>871805</v>
      </c>
      <c r="G50" s="6">
        <f t="shared" si="4"/>
        <v>142429571</v>
      </c>
      <c r="H50" s="7">
        <f t="shared" si="1"/>
        <v>98.40007749232662</v>
      </c>
      <c r="I50" s="7">
        <f t="shared" si="1"/>
        <v>34.82511644256965</v>
      </c>
      <c r="J50" s="7">
        <f t="shared" si="1"/>
        <v>97.31269530024316</v>
      </c>
    </row>
    <row r="51" spans="1:10" ht="13.5">
      <c r="A51" s="8" t="s">
        <v>55</v>
      </c>
      <c r="B51" s="9">
        <f aca="true" t="shared" si="5" ref="B51:G51">B5+B6+B50</f>
        <v>314857137</v>
      </c>
      <c r="C51" s="9">
        <f t="shared" si="5"/>
        <v>3796460</v>
      </c>
      <c r="D51" s="9">
        <f t="shared" si="5"/>
        <v>318653597</v>
      </c>
      <c r="E51" s="9">
        <f t="shared" si="5"/>
        <v>308818685</v>
      </c>
      <c r="F51" s="9">
        <f t="shared" si="5"/>
        <v>1594110</v>
      </c>
      <c r="G51" s="9">
        <f t="shared" si="5"/>
        <v>310412795</v>
      </c>
      <c r="H51" s="10">
        <f t="shared" si="1"/>
        <v>98.08216130733604</v>
      </c>
      <c r="I51" s="10">
        <f t="shared" si="1"/>
        <v>41.98937957992446</v>
      </c>
      <c r="J51" s="10">
        <f t="shared" si="1"/>
        <v>97.41386820121161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3"/>
  <sheetViews>
    <sheetView zoomScale="75" zoomScaleNormal="75" zoomScalePageLayoutView="0" workbookViewId="0" topLeftCell="A16">
      <selection activeCell="M48" sqref="M4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61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40745047</v>
      </c>
      <c r="C5" s="3">
        <v>55263</v>
      </c>
      <c r="D5" s="3">
        <v>40800310</v>
      </c>
      <c r="E5" s="3">
        <v>39634906</v>
      </c>
      <c r="F5" s="3">
        <v>26017</v>
      </c>
      <c r="G5" s="3">
        <v>39660923</v>
      </c>
      <c r="H5" s="4">
        <f aca="true" t="shared" si="0" ref="H5:J20">IF(B5&lt;&gt;0,E5/B5*100,"")</f>
        <v>97.27539644266456</v>
      </c>
      <c r="I5" s="4">
        <f t="shared" si="0"/>
        <v>47.07851546242513</v>
      </c>
      <c r="J5" s="4">
        <f t="shared" si="0"/>
        <v>97.20740602216013</v>
      </c>
    </row>
    <row r="6" spans="1:10" ht="13.5">
      <c r="A6" s="5" t="s">
        <v>1</v>
      </c>
      <c r="B6" s="6">
        <v>11478249</v>
      </c>
      <c r="C6" s="6">
        <v>51737</v>
      </c>
      <c r="D6" s="6">
        <v>11529986</v>
      </c>
      <c r="E6" s="6">
        <v>11089286</v>
      </c>
      <c r="F6" s="6">
        <v>10816</v>
      </c>
      <c r="G6" s="6">
        <v>11100102</v>
      </c>
      <c r="H6" s="7">
        <f t="shared" si="0"/>
        <v>96.61130369274964</v>
      </c>
      <c r="I6" s="7">
        <f t="shared" si="0"/>
        <v>20.90573477395288</v>
      </c>
      <c r="J6" s="7">
        <f t="shared" si="0"/>
        <v>96.27159998286207</v>
      </c>
    </row>
    <row r="7" spans="1:10" ht="13.5">
      <c r="A7" s="5" t="s">
        <v>2</v>
      </c>
      <c r="B7" s="6">
        <v>1393612</v>
      </c>
      <c r="C7" s="6">
        <v>1346</v>
      </c>
      <c r="D7" s="6">
        <v>1394958</v>
      </c>
      <c r="E7" s="6">
        <v>1376420</v>
      </c>
      <c r="F7" s="6">
        <v>725</v>
      </c>
      <c r="G7" s="6">
        <v>1377145</v>
      </c>
      <c r="H7" s="7">
        <f t="shared" si="0"/>
        <v>98.76637112768833</v>
      </c>
      <c r="I7" s="7">
        <f t="shared" si="0"/>
        <v>53.86329866270431</v>
      </c>
      <c r="J7" s="7">
        <f t="shared" si="0"/>
        <v>98.72304399128863</v>
      </c>
    </row>
    <row r="8" spans="1:10" ht="13.5">
      <c r="A8" s="5" t="s">
        <v>3</v>
      </c>
      <c r="B8" s="6">
        <v>2636063</v>
      </c>
      <c r="C8" s="6">
        <v>37334</v>
      </c>
      <c r="D8" s="6">
        <v>2673397</v>
      </c>
      <c r="E8" s="6">
        <v>2585812</v>
      </c>
      <c r="F8" s="6">
        <v>10697</v>
      </c>
      <c r="G8" s="6">
        <v>2596509</v>
      </c>
      <c r="H8" s="7">
        <f t="shared" si="0"/>
        <v>98.09371020343596</v>
      </c>
      <c r="I8" s="7">
        <f t="shared" si="0"/>
        <v>28.652166925590617</v>
      </c>
      <c r="J8" s="7">
        <f t="shared" si="0"/>
        <v>97.12395876856299</v>
      </c>
    </row>
    <row r="9" spans="1:10" ht="13.5">
      <c r="A9" s="5" t="s">
        <v>4</v>
      </c>
      <c r="B9" s="6">
        <v>828522</v>
      </c>
      <c r="C9" s="6">
        <v>26379</v>
      </c>
      <c r="D9" s="6">
        <v>854901</v>
      </c>
      <c r="E9" s="6">
        <v>817140</v>
      </c>
      <c r="F9" s="6">
        <v>7296</v>
      </c>
      <c r="G9" s="6">
        <v>824436</v>
      </c>
      <c r="H9" s="7">
        <f t="shared" si="0"/>
        <v>98.62622839224547</v>
      </c>
      <c r="I9" s="7">
        <f t="shared" si="0"/>
        <v>27.658364608211077</v>
      </c>
      <c r="J9" s="7">
        <f t="shared" si="0"/>
        <v>96.43642948130837</v>
      </c>
    </row>
    <row r="10" spans="1:10" ht="13.5">
      <c r="A10" s="5" t="s">
        <v>5</v>
      </c>
      <c r="B10" s="6">
        <v>3036043</v>
      </c>
      <c r="C10" s="6">
        <v>1614</v>
      </c>
      <c r="D10" s="6">
        <v>3037657</v>
      </c>
      <c r="E10" s="6">
        <v>2717802</v>
      </c>
      <c r="F10" s="6">
        <v>237</v>
      </c>
      <c r="G10" s="6">
        <v>2718039</v>
      </c>
      <c r="H10" s="7">
        <f t="shared" si="0"/>
        <v>89.51790208504951</v>
      </c>
      <c r="I10" s="7">
        <f t="shared" si="0"/>
        <v>14.684014869888475</v>
      </c>
      <c r="J10" s="7">
        <f t="shared" si="0"/>
        <v>89.47814055372282</v>
      </c>
    </row>
    <row r="11" spans="1:10" ht="13.5">
      <c r="A11" s="5" t="s">
        <v>6</v>
      </c>
      <c r="B11" s="6">
        <v>722239</v>
      </c>
      <c r="C11" s="6">
        <v>10870</v>
      </c>
      <c r="D11" s="6">
        <v>733109</v>
      </c>
      <c r="E11" s="6">
        <v>711001</v>
      </c>
      <c r="F11" s="6">
        <v>4367</v>
      </c>
      <c r="G11" s="6">
        <v>715368</v>
      </c>
      <c r="H11" s="7">
        <f t="shared" si="0"/>
        <v>98.44400537772123</v>
      </c>
      <c r="I11" s="7">
        <f t="shared" si="0"/>
        <v>40.17479300827967</v>
      </c>
      <c r="J11" s="7">
        <f t="shared" si="0"/>
        <v>97.58003243719557</v>
      </c>
    </row>
    <row r="12" spans="1:10" ht="13.5">
      <c r="A12" s="5" t="s">
        <v>7</v>
      </c>
      <c r="B12" s="6">
        <v>2464973</v>
      </c>
      <c r="C12" s="6">
        <v>1448</v>
      </c>
      <c r="D12" s="6">
        <v>2466421</v>
      </c>
      <c r="E12" s="6">
        <v>2293450</v>
      </c>
      <c r="F12" s="6">
        <v>959</v>
      </c>
      <c r="G12" s="6">
        <v>2294409</v>
      </c>
      <c r="H12" s="7">
        <f t="shared" si="0"/>
        <v>93.04158706809365</v>
      </c>
      <c r="I12" s="7">
        <f t="shared" si="0"/>
        <v>66.22928176795581</v>
      </c>
      <c r="J12" s="7">
        <f t="shared" si="0"/>
        <v>93.02584595249553</v>
      </c>
    </row>
    <row r="13" spans="1:10" ht="13.5">
      <c r="A13" s="5" t="s">
        <v>8</v>
      </c>
      <c r="B13" s="6">
        <v>801640</v>
      </c>
      <c r="C13" s="6">
        <v>0</v>
      </c>
      <c r="D13" s="6">
        <v>801640</v>
      </c>
      <c r="E13" s="6">
        <v>754152</v>
      </c>
      <c r="F13" s="6">
        <v>0</v>
      </c>
      <c r="G13" s="6">
        <v>754152</v>
      </c>
      <c r="H13" s="7">
        <f t="shared" si="0"/>
        <v>94.07614390499475</v>
      </c>
      <c r="I13" s="7">
        <f t="shared" si="0"/>
      </c>
      <c r="J13" s="7">
        <f t="shared" si="0"/>
        <v>94.07614390499475</v>
      </c>
    </row>
    <row r="14" spans="1:10" ht="13.5">
      <c r="A14" s="5" t="s">
        <v>9</v>
      </c>
      <c r="B14" s="6">
        <v>1280650</v>
      </c>
      <c r="C14" s="6">
        <v>20</v>
      </c>
      <c r="D14" s="6">
        <v>1280670</v>
      </c>
      <c r="E14" s="6">
        <v>1275218</v>
      </c>
      <c r="F14" s="6">
        <v>0</v>
      </c>
      <c r="G14" s="6">
        <v>1275218</v>
      </c>
      <c r="H14" s="7">
        <f t="shared" si="0"/>
        <v>99.57584039355015</v>
      </c>
      <c r="I14" s="7">
        <f t="shared" si="0"/>
        <v>0</v>
      </c>
      <c r="J14" s="7">
        <f t="shared" si="0"/>
        <v>99.57428533501995</v>
      </c>
    </row>
    <row r="15" spans="1:10" ht="13.5">
      <c r="A15" s="5" t="s">
        <v>10</v>
      </c>
      <c r="B15" s="6">
        <v>2621720</v>
      </c>
      <c r="C15" s="6">
        <v>18730</v>
      </c>
      <c r="D15" s="6">
        <v>2640450</v>
      </c>
      <c r="E15" s="6">
        <v>2602863</v>
      </c>
      <c r="F15" s="6">
        <v>5578</v>
      </c>
      <c r="G15" s="6">
        <v>2608441</v>
      </c>
      <c r="H15" s="7">
        <f t="shared" si="0"/>
        <v>99.28073936194559</v>
      </c>
      <c r="I15" s="7">
        <f t="shared" si="0"/>
        <v>29.78109983982915</v>
      </c>
      <c r="J15" s="7">
        <f t="shared" si="0"/>
        <v>98.78774451324584</v>
      </c>
    </row>
    <row r="16" spans="1:10" ht="13.5">
      <c r="A16" s="5" t="s">
        <v>11</v>
      </c>
      <c r="B16" s="6">
        <v>2757775</v>
      </c>
      <c r="C16" s="6">
        <v>56444</v>
      </c>
      <c r="D16" s="6">
        <v>2814219</v>
      </c>
      <c r="E16" s="6">
        <v>2717162</v>
      </c>
      <c r="F16" s="6">
        <v>20897</v>
      </c>
      <c r="G16" s="6">
        <v>2738059</v>
      </c>
      <c r="H16" s="7">
        <f t="shared" si="0"/>
        <v>98.52732728377043</v>
      </c>
      <c r="I16" s="7">
        <f t="shared" si="0"/>
        <v>37.02253561051661</v>
      </c>
      <c r="J16" s="7">
        <f t="shared" si="0"/>
        <v>97.29374295319589</v>
      </c>
    </row>
    <row r="17" spans="1:10" ht="13.5">
      <c r="A17" s="5" t="s">
        <v>12</v>
      </c>
      <c r="B17" s="6">
        <v>2136099</v>
      </c>
      <c r="C17" s="6">
        <v>45470</v>
      </c>
      <c r="D17" s="6">
        <v>2181569</v>
      </c>
      <c r="E17" s="6">
        <v>2108738</v>
      </c>
      <c r="F17" s="6">
        <v>11814</v>
      </c>
      <c r="G17" s="6">
        <v>2120552</v>
      </c>
      <c r="H17" s="7">
        <f t="shared" si="0"/>
        <v>98.71911367403851</v>
      </c>
      <c r="I17" s="7">
        <f t="shared" si="0"/>
        <v>25.981966131515282</v>
      </c>
      <c r="J17" s="7">
        <f t="shared" si="0"/>
        <v>97.20306806706549</v>
      </c>
    </row>
    <row r="18" spans="1:10" ht="13.5">
      <c r="A18" s="5" t="s">
        <v>13</v>
      </c>
      <c r="B18" s="6">
        <v>2211652</v>
      </c>
      <c r="C18" s="6">
        <v>1754</v>
      </c>
      <c r="D18" s="6">
        <v>2213406</v>
      </c>
      <c r="E18" s="6">
        <v>1978744</v>
      </c>
      <c r="F18" s="6">
        <v>330</v>
      </c>
      <c r="G18" s="6">
        <v>1979074</v>
      </c>
      <c r="H18" s="7">
        <f t="shared" si="0"/>
        <v>89.46904847598086</v>
      </c>
      <c r="I18" s="7">
        <f t="shared" si="0"/>
        <v>18.814139110604334</v>
      </c>
      <c r="J18" s="7">
        <f t="shared" si="0"/>
        <v>89.41305842669624</v>
      </c>
    </row>
    <row r="19" spans="1:10" ht="13.5">
      <c r="A19" s="5" t="s">
        <v>14</v>
      </c>
      <c r="B19" s="6">
        <v>647136</v>
      </c>
      <c r="C19" s="6">
        <v>10867</v>
      </c>
      <c r="D19" s="6">
        <v>658003</v>
      </c>
      <c r="E19" s="6">
        <v>643571</v>
      </c>
      <c r="F19" s="6">
        <v>3491</v>
      </c>
      <c r="G19" s="6">
        <v>647062</v>
      </c>
      <c r="H19" s="7">
        <f t="shared" si="0"/>
        <v>99.44911116055975</v>
      </c>
      <c r="I19" s="7">
        <f t="shared" si="0"/>
        <v>32.12478144842183</v>
      </c>
      <c r="J19" s="7">
        <f t="shared" si="0"/>
        <v>98.33724162351844</v>
      </c>
    </row>
    <row r="20" spans="1:10" ht="13.5">
      <c r="A20" s="5" t="s">
        <v>15</v>
      </c>
      <c r="B20" s="6">
        <v>1085639</v>
      </c>
      <c r="C20" s="6">
        <v>13911</v>
      </c>
      <c r="D20" s="6">
        <v>1099550</v>
      </c>
      <c r="E20" s="6">
        <v>1052086</v>
      </c>
      <c r="F20" s="6">
        <v>3455</v>
      </c>
      <c r="G20" s="6">
        <v>1055541</v>
      </c>
      <c r="H20" s="7">
        <f t="shared" si="0"/>
        <v>96.9093777950129</v>
      </c>
      <c r="I20" s="7">
        <f t="shared" si="0"/>
        <v>24.836460355114657</v>
      </c>
      <c r="J20" s="7">
        <f t="shared" si="0"/>
        <v>95.99754445000227</v>
      </c>
    </row>
    <row r="21" spans="1:10" ht="13.5">
      <c r="A21" s="5" t="s">
        <v>16</v>
      </c>
      <c r="B21" s="6">
        <v>671170</v>
      </c>
      <c r="C21" s="6">
        <v>11597</v>
      </c>
      <c r="D21" s="6">
        <v>682767</v>
      </c>
      <c r="E21" s="6">
        <v>664402</v>
      </c>
      <c r="F21" s="6">
        <v>3755</v>
      </c>
      <c r="G21" s="6">
        <v>668157</v>
      </c>
      <c r="H21" s="7">
        <f aca="true" t="shared" si="1" ref="H21:J51">IF(B21&lt;&gt;0,E21/B21*100,"")</f>
        <v>98.99161166321498</v>
      </c>
      <c r="I21" s="7">
        <f t="shared" si="1"/>
        <v>32.37906355091834</v>
      </c>
      <c r="J21" s="7">
        <f t="shared" si="1"/>
        <v>97.86017777660606</v>
      </c>
    </row>
    <row r="22" spans="1:10" ht="13.5">
      <c r="A22" s="5" t="s">
        <v>17</v>
      </c>
      <c r="B22" s="6">
        <v>610516</v>
      </c>
      <c r="C22" s="6">
        <v>3823</v>
      </c>
      <c r="D22" s="6">
        <v>614339</v>
      </c>
      <c r="E22" s="6">
        <v>582715</v>
      </c>
      <c r="F22" s="6">
        <v>216</v>
      </c>
      <c r="G22" s="6">
        <v>582931</v>
      </c>
      <c r="H22" s="7">
        <f t="shared" si="1"/>
        <v>95.44631098939259</v>
      </c>
      <c r="I22" s="7">
        <f t="shared" si="1"/>
        <v>5.650013078733979</v>
      </c>
      <c r="J22" s="7">
        <f t="shared" si="1"/>
        <v>94.887513245944</v>
      </c>
    </row>
    <row r="23" spans="1:10" ht="13.5">
      <c r="A23" s="5" t="s">
        <v>18</v>
      </c>
      <c r="B23" s="6">
        <v>926881</v>
      </c>
      <c r="C23" s="6">
        <v>6766</v>
      </c>
      <c r="D23" s="6">
        <v>933647</v>
      </c>
      <c r="E23" s="6">
        <v>897702</v>
      </c>
      <c r="F23" s="6">
        <v>3179</v>
      </c>
      <c r="G23" s="6">
        <v>900881</v>
      </c>
      <c r="H23" s="7">
        <f t="shared" si="1"/>
        <v>96.85191518652341</v>
      </c>
      <c r="I23" s="7">
        <f t="shared" si="1"/>
        <v>46.984924623115575</v>
      </c>
      <c r="J23" s="7">
        <f t="shared" si="1"/>
        <v>96.49053657324448</v>
      </c>
    </row>
    <row r="24" spans="1:10" ht="13.5">
      <c r="A24" s="5" t="s">
        <v>19</v>
      </c>
      <c r="B24" s="6">
        <v>1132948</v>
      </c>
      <c r="C24" s="6">
        <v>19670</v>
      </c>
      <c r="D24" s="6">
        <v>1152618</v>
      </c>
      <c r="E24" s="6">
        <v>1120051</v>
      </c>
      <c r="F24" s="6">
        <v>7080</v>
      </c>
      <c r="G24" s="6">
        <v>1127131</v>
      </c>
      <c r="H24" s="7">
        <f t="shared" si="1"/>
        <v>98.86164237017057</v>
      </c>
      <c r="I24" s="7">
        <f t="shared" si="1"/>
        <v>35.99389933909507</v>
      </c>
      <c r="J24" s="7">
        <f t="shared" si="1"/>
        <v>97.78877303668692</v>
      </c>
    </row>
    <row r="25" spans="1:10" ht="13.5">
      <c r="A25" s="5" t="s">
        <v>20</v>
      </c>
      <c r="B25" s="6">
        <v>938771</v>
      </c>
      <c r="C25" s="6">
        <v>14174</v>
      </c>
      <c r="D25" s="6">
        <v>952945</v>
      </c>
      <c r="E25" s="6">
        <v>928677</v>
      </c>
      <c r="F25" s="6">
        <v>5187</v>
      </c>
      <c r="G25" s="6">
        <v>933864</v>
      </c>
      <c r="H25" s="7">
        <f t="shared" si="1"/>
        <v>98.92476439941157</v>
      </c>
      <c r="I25" s="7">
        <f t="shared" si="1"/>
        <v>36.59517426273459</v>
      </c>
      <c r="J25" s="7">
        <f t="shared" si="1"/>
        <v>97.99768087350267</v>
      </c>
    </row>
    <row r="26" spans="1:10" ht="13.5">
      <c r="A26" s="5" t="s">
        <v>21</v>
      </c>
      <c r="B26" s="6">
        <v>810360</v>
      </c>
      <c r="C26" s="6">
        <v>13869</v>
      </c>
      <c r="D26" s="6">
        <v>824229</v>
      </c>
      <c r="E26" s="6">
        <v>796355</v>
      </c>
      <c r="F26" s="6">
        <v>4850</v>
      </c>
      <c r="G26" s="6">
        <v>801205</v>
      </c>
      <c r="H26" s="7">
        <f t="shared" si="1"/>
        <v>98.27175576287082</v>
      </c>
      <c r="I26" s="7">
        <f t="shared" si="1"/>
        <v>34.97007715047949</v>
      </c>
      <c r="J26" s="7">
        <f t="shared" si="1"/>
        <v>97.20660156340047</v>
      </c>
    </row>
    <row r="27" spans="1:10" ht="13.5">
      <c r="A27" s="5" t="s">
        <v>22</v>
      </c>
      <c r="B27" s="6">
        <v>515078</v>
      </c>
      <c r="C27" s="6">
        <v>8429</v>
      </c>
      <c r="D27" s="6">
        <v>523507</v>
      </c>
      <c r="E27" s="6">
        <v>510062</v>
      </c>
      <c r="F27" s="6">
        <v>3994</v>
      </c>
      <c r="G27" s="6">
        <v>514056</v>
      </c>
      <c r="H27" s="7">
        <f t="shared" si="1"/>
        <v>99.02616691064266</v>
      </c>
      <c r="I27" s="7">
        <f t="shared" si="1"/>
        <v>47.38403132044133</v>
      </c>
      <c r="J27" s="7">
        <f t="shared" si="1"/>
        <v>98.1946755248736</v>
      </c>
    </row>
    <row r="28" spans="1:10" ht="13.5">
      <c r="A28" s="5" t="s">
        <v>23</v>
      </c>
      <c r="B28" s="6">
        <v>1042733</v>
      </c>
      <c r="C28" s="6">
        <v>20946</v>
      </c>
      <c r="D28" s="6">
        <v>1063679</v>
      </c>
      <c r="E28" s="6">
        <v>1032567</v>
      </c>
      <c r="F28" s="6">
        <v>6871</v>
      </c>
      <c r="G28" s="6">
        <v>1039438</v>
      </c>
      <c r="H28" s="7">
        <f t="shared" si="1"/>
        <v>99.02506202450675</v>
      </c>
      <c r="I28" s="7">
        <f t="shared" si="1"/>
        <v>32.80339921703428</v>
      </c>
      <c r="J28" s="7">
        <f t="shared" si="1"/>
        <v>97.72102297779686</v>
      </c>
    </row>
    <row r="29" spans="1:10" ht="13.5">
      <c r="A29" s="5" t="s">
        <v>24</v>
      </c>
      <c r="B29" s="6">
        <v>2063046</v>
      </c>
      <c r="C29" s="6">
        <v>30018</v>
      </c>
      <c r="D29" s="6">
        <v>2093064</v>
      </c>
      <c r="E29" s="6">
        <v>2015131</v>
      </c>
      <c r="F29" s="6">
        <v>13050</v>
      </c>
      <c r="G29" s="6">
        <v>2028181</v>
      </c>
      <c r="H29" s="7">
        <f t="shared" si="1"/>
        <v>97.67746332364862</v>
      </c>
      <c r="I29" s="7">
        <f t="shared" si="1"/>
        <v>43.473915650609634</v>
      </c>
      <c r="J29" s="7">
        <f t="shared" si="1"/>
        <v>96.90009478926588</v>
      </c>
    </row>
    <row r="30" spans="1:10" ht="13.5">
      <c r="A30" s="5" t="s">
        <v>25</v>
      </c>
      <c r="B30" s="6">
        <v>1394683</v>
      </c>
      <c r="C30" s="6">
        <v>36488</v>
      </c>
      <c r="D30" s="6">
        <v>1431171</v>
      </c>
      <c r="E30" s="6">
        <v>1380314</v>
      </c>
      <c r="F30" s="6">
        <v>15012</v>
      </c>
      <c r="G30" s="6">
        <v>1395326</v>
      </c>
      <c r="H30" s="7">
        <f t="shared" si="1"/>
        <v>98.96973003901245</v>
      </c>
      <c r="I30" s="7">
        <f t="shared" si="1"/>
        <v>41.14229335672002</v>
      </c>
      <c r="J30" s="7">
        <f t="shared" si="1"/>
        <v>97.49540760677795</v>
      </c>
    </row>
    <row r="31" spans="1:10" ht="13.5">
      <c r="A31" s="5" t="s">
        <v>26</v>
      </c>
      <c r="B31" s="6">
        <v>410145</v>
      </c>
      <c r="C31" s="6">
        <v>563</v>
      </c>
      <c r="D31" s="6">
        <v>410708</v>
      </c>
      <c r="E31" s="6">
        <v>406085</v>
      </c>
      <c r="F31" s="6">
        <v>0</v>
      </c>
      <c r="G31" s="6">
        <v>406085</v>
      </c>
      <c r="H31" s="7">
        <f t="shared" si="1"/>
        <v>99.01010618196004</v>
      </c>
      <c r="I31" s="7">
        <f t="shared" si="1"/>
        <v>0</v>
      </c>
      <c r="J31" s="7">
        <f t="shared" si="1"/>
        <v>98.87438277316244</v>
      </c>
    </row>
    <row r="32" spans="1:10" ht="13.5">
      <c r="A32" s="5" t="s">
        <v>27</v>
      </c>
      <c r="B32" s="6">
        <v>3705419</v>
      </c>
      <c r="C32" s="6">
        <v>8451</v>
      </c>
      <c r="D32" s="6">
        <v>3713870</v>
      </c>
      <c r="E32" s="6">
        <v>3502346</v>
      </c>
      <c r="F32" s="6">
        <v>3951</v>
      </c>
      <c r="G32" s="6">
        <v>3506297</v>
      </c>
      <c r="H32" s="7">
        <f t="shared" si="1"/>
        <v>94.5195671528645</v>
      </c>
      <c r="I32" s="7">
        <f t="shared" si="1"/>
        <v>46.75186368477103</v>
      </c>
      <c r="J32" s="7">
        <f t="shared" si="1"/>
        <v>94.41087060128653</v>
      </c>
    </row>
    <row r="33" spans="1:10" ht="13.5">
      <c r="A33" s="5" t="s">
        <v>28</v>
      </c>
      <c r="B33" s="6">
        <v>1021847</v>
      </c>
      <c r="C33" s="6">
        <v>35848</v>
      </c>
      <c r="D33" s="6">
        <v>1057695</v>
      </c>
      <c r="E33" s="6">
        <v>987621</v>
      </c>
      <c r="F33" s="6">
        <v>10893</v>
      </c>
      <c r="G33" s="6">
        <v>998514</v>
      </c>
      <c r="H33" s="7">
        <f t="shared" si="1"/>
        <v>96.6505748903701</v>
      </c>
      <c r="I33" s="7">
        <f t="shared" si="1"/>
        <v>30.38663244811426</v>
      </c>
      <c r="J33" s="7">
        <f t="shared" si="1"/>
        <v>94.40471969707713</v>
      </c>
    </row>
    <row r="34" spans="1:10" ht="13.5">
      <c r="A34" s="5" t="s">
        <v>29</v>
      </c>
      <c r="B34" s="6">
        <v>274234</v>
      </c>
      <c r="C34" s="6">
        <v>4415</v>
      </c>
      <c r="D34" s="6">
        <v>278649</v>
      </c>
      <c r="E34" s="6">
        <v>268698</v>
      </c>
      <c r="F34" s="6">
        <v>1705</v>
      </c>
      <c r="G34" s="6">
        <v>270403</v>
      </c>
      <c r="H34" s="7">
        <f t="shared" si="1"/>
        <v>97.98128605497494</v>
      </c>
      <c r="I34" s="7">
        <f t="shared" si="1"/>
        <v>38.618346545866366</v>
      </c>
      <c r="J34" s="7">
        <f t="shared" si="1"/>
        <v>97.04072148114653</v>
      </c>
    </row>
    <row r="35" spans="1:10" ht="13.5">
      <c r="A35" s="5" t="s">
        <v>30</v>
      </c>
      <c r="B35" s="6">
        <v>461468</v>
      </c>
      <c r="C35" s="6">
        <v>1955</v>
      </c>
      <c r="D35" s="6">
        <v>463423</v>
      </c>
      <c r="E35" s="6">
        <v>450526</v>
      </c>
      <c r="F35" s="6">
        <v>901</v>
      </c>
      <c r="G35" s="6">
        <v>451427</v>
      </c>
      <c r="H35" s="7">
        <f t="shared" si="1"/>
        <v>97.62887134102472</v>
      </c>
      <c r="I35" s="7">
        <f t="shared" si="1"/>
        <v>46.08695652173913</v>
      </c>
      <c r="J35" s="7">
        <f t="shared" si="1"/>
        <v>97.41143620407273</v>
      </c>
    </row>
    <row r="36" spans="1:10" ht="13.5">
      <c r="A36" s="5" t="s">
        <v>31</v>
      </c>
      <c r="B36" s="6">
        <v>306887</v>
      </c>
      <c r="C36" s="6">
        <v>17847</v>
      </c>
      <c r="D36" s="6">
        <v>324734</v>
      </c>
      <c r="E36" s="6">
        <v>303167</v>
      </c>
      <c r="F36" s="6">
        <v>2865</v>
      </c>
      <c r="G36" s="6">
        <v>306032</v>
      </c>
      <c r="H36" s="7">
        <f t="shared" si="1"/>
        <v>98.78782744137092</v>
      </c>
      <c r="I36" s="7">
        <f t="shared" si="1"/>
        <v>16.0531181711212</v>
      </c>
      <c r="J36" s="7">
        <f t="shared" si="1"/>
        <v>94.24082479814247</v>
      </c>
    </row>
    <row r="37" spans="1:10" ht="13.5">
      <c r="A37" s="5" t="s">
        <v>32</v>
      </c>
      <c r="B37" s="6">
        <v>270411</v>
      </c>
      <c r="C37" s="6">
        <v>7093</v>
      </c>
      <c r="D37" s="6">
        <v>277504</v>
      </c>
      <c r="E37" s="6">
        <v>263409</v>
      </c>
      <c r="F37" s="6">
        <v>3272</v>
      </c>
      <c r="G37" s="6">
        <v>266681</v>
      </c>
      <c r="H37" s="7">
        <f t="shared" si="1"/>
        <v>97.41060829626014</v>
      </c>
      <c r="I37" s="7">
        <f t="shared" si="1"/>
        <v>46.12998731143381</v>
      </c>
      <c r="J37" s="7">
        <f t="shared" si="1"/>
        <v>96.09987603782287</v>
      </c>
    </row>
    <row r="38" spans="1:10" ht="13.5">
      <c r="A38" s="5" t="s">
        <v>33</v>
      </c>
      <c r="B38" s="6">
        <v>380554</v>
      </c>
      <c r="C38" s="6">
        <v>0</v>
      </c>
      <c r="D38" s="6">
        <v>380554</v>
      </c>
      <c r="E38" s="6">
        <v>337661</v>
      </c>
      <c r="F38" s="6">
        <v>0</v>
      </c>
      <c r="G38" s="6">
        <v>337661</v>
      </c>
      <c r="H38" s="7">
        <f t="shared" si="1"/>
        <v>88.72880064327269</v>
      </c>
      <c r="I38" s="7">
        <f t="shared" si="1"/>
      </c>
      <c r="J38" s="7">
        <f t="shared" si="1"/>
        <v>88.72880064327269</v>
      </c>
    </row>
    <row r="39" spans="1:10" ht="13.5">
      <c r="A39" s="5" t="s">
        <v>34</v>
      </c>
      <c r="B39" s="6">
        <v>130716</v>
      </c>
      <c r="C39" s="6">
        <v>37</v>
      </c>
      <c r="D39" s="6">
        <v>130753</v>
      </c>
      <c r="E39" s="6">
        <v>129655</v>
      </c>
      <c r="F39" s="6">
        <v>0</v>
      </c>
      <c r="G39" s="6">
        <v>129655</v>
      </c>
      <c r="H39" s="7">
        <f t="shared" si="1"/>
        <v>99.18831665595643</v>
      </c>
      <c r="I39" s="7">
        <f t="shared" si="1"/>
        <v>0</v>
      </c>
      <c r="J39" s="7">
        <f t="shared" si="1"/>
        <v>99.16024871322264</v>
      </c>
    </row>
    <row r="40" spans="1:10" ht="13.5">
      <c r="A40" s="5" t="s">
        <v>35</v>
      </c>
      <c r="B40" s="6">
        <v>262852</v>
      </c>
      <c r="C40" s="6">
        <v>0</v>
      </c>
      <c r="D40" s="6">
        <v>262852</v>
      </c>
      <c r="E40" s="6">
        <v>262852</v>
      </c>
      <c r="F40" s="6">
        <v>0</v>
      </c>
      <c r="G40" s="6">
        <v>262852</v>
      </c>
      <c r="H40" s="7">
        <f t="shared" si="1"/>
        <v>100</v>
      </c>
      <c r="I40" s="7">
        <f t="shared" si="1"/>
      </c>
      <c r="J40" s="7">
        <f t="shared" si="1"/>
        <v>100</v>
      </c>
    </row>
    <row r="41" spans="1:10" ht="13.5">
      <c r="A41" s="5" t="s">
        <v>36</v>
      </c>
      <c r="B41" s="6">
        <v>160900</v>
      </c>
      <c r="C41" s="6">
        <v>890</v>
      </c>
      <c r="D41" s="6">
        <v>161790</v>
      </c>
      <c r="E41" s="6">
        <v>156831</v>
      </c>
      <c r="F41" s="6">
        <v>310</v>
      </c>
      <c r="G41" s="6">
        <v>157141</v>
      </c>
      <c r="H41" s="7">
        <f t="shared" si="1"/>
        <v>97.47110006215041</v>
      </c>
      <c r="I41" s="7">
        <f t="shared" si="1"/>
        <v>34.831460674157306</v>
      </c>
      <c r="J41" s="7">
        <f t="shared" si="1"/>
        <v>97.12652203473638</v>
      </c>
    </row>
    <row r="42" spans="1:10" ht="13.5">
      <c r="A42" s="5" t="s">
        <v>37</v>
      </c>
      <c r="B42" s="6">
        <v>192173</v>
      </c>
      <c r="C42" s="6">
        <v>2153</v>
      </c>
      <c r="D42" s="6">
        <v>194326</v>
      </c>
      <c r="E42" s="6">
        <v>185075</v>
      </c>
      <c r="F42" s="6">
        <v>1389</v>
      </c>
      <c r="G42" s="6">
        <v>186464</v>
      </c>
      <c r="H42" s="7">
        <f t="shared" si="1"/>
        <v>96.30645303970901</v>
      </c>
      <c r="I42" s="7">
        <f t="shared" si="1"/>
        <v>64.51463074779377</v>
      </c>
      <c r="J42" s="7">
        <f t="shared" si="1"/>
        <v>95.95422125706288</v>
      </c>
    </row>
    <row r="43" spans="1:10" ht="13.5">
      <c r="A43" s="5" t="s">
        <v>38</v>
      </c>
      <c r="B43" s="6">
        <v>539698</v>
      </c>
      <c r="C43" s="6">
        <v>0</v>
      </c>
      <c r="D43" s="6">
        <v>539698</v>
      </c>
      <c r="E43" s="6">
        <v>487672</v>
      </c>
      <c r="F43" s="6">
        <v>0</v>
      </c>
      <c r="G43" s="6">
        <v>487672</v>
      </c>
      <c r="H43" s="7">
        <f t="shared" si="1"/>
        <v>90.36016438823194</v>
      </c>
      <c r="I43" s="7">
        <f t="shared" si="1"/>
      </c>
      <c r="J43" s="7">
        <f t="shared" si="1"/>
        <v>90.36016438823194</v>
      </c>
    </row>
    <row r="44" spans="1:10" ht="13.5">
      <c r="A44" s="5" t="s">
        <v>39</v>
      </c>
      <c r="B44" s="6">
        <v>312834</v>
      </c>
      <c r="C44" s="6">
        <v>1559</v>
      </c>
      <c r="D44" s="6">
        <v>314393</v>
      </c>
      <c r="E44" s="6">
        <v>230781</v>
      </c>
      <c r="F44" s="6">
        <v>0</v>
      </c>
      <c r="G44" s="6">
        <v>230781</v>
      </c>
      <c r="H44" s="7">
        <f t="shared" si="1"/>
        <v>73.77107347666814</v>
      </c>
      <c r="I44" s="7">
        <f t="shared" si="1"/>
        <v>0</v>
      </c>
      <c r="J44" s="7">
        <f t="shared" si="1"/>
        <v>73.40526029523559</v>
      </c>
    </row>
    <row r="45" spans="1:10" ht="13.5">
      <c r="A45" s="5" t="s">
        <v>40</v>
      </c>
      <c r="B45" s="6">
        <v>63146</v>
      </c>
      <c r="C45" s="6">
        <v>0</v>
      </c>
      <c r="D45" s="6">
        <v>63146</v>
      </c>
      <c r="E45" s="6">
        <v>63146</v>
      </c>
      <c r="F45" s="6">
        <v>0</v>
      </c>
      <c r="G45" s="6">
        <v>63146</v>
      </c>
      <c r="H45" s="7">
        <f t="shared" si="1"/>
        <v>100</v>
      </c>
      <c r="I45" s="7">
        <f t="shared" si="1"/>
      </c>
      <c r="J45" s="7">
        <f t="shared" si="1"/>
        <v>100</v>
      </c>
    </row>
    <row r="46" spans="1:10" ht="13.5">
      <c r="A46" s="5" t="s">
        <v>41</v>
      </c>
      <c r="B46" s="6">
        <v>83035</v>
      </c>
      <c r="C46" s="6">
        <v>6032</v>
      </c>
      <c r="D46" s="6">
        <v>89067</v>
      </c>
      <c r="E46" s="6">
        <v>81781</v>
      </c>
      <c r="F46" s="6">
        <v>699</v>
      </c>
      <c r="G46" s="6">
        <v>82480</v>
      </c>
      <c r="H46" s="7">
        <f t="shared" si="1"/>
        <v>98.4897934605889</v>
      </c>
      <c r="I46" s="7">
        <f t="shared" si="1"/>
        <v>11.588196286472147</v>
      </c>
      <c r="J46" s="7">
        <f t="shared" si="1"/>
        <v>92.6044438456443</v>
      </c>
    </row>
    <row r="47" spans="1:10" ht="13.5">
      <c r="A47" s="5" t="s">
        <v>42</v>
      </c>
      <c r="B47" s="6">
        <v>45852</v>
      </c>
      <c r="C47" s="6">
        <v>0</v>
      </c>
      <c r="D47" s="6">
        <v>45852</v>
      </c>
      <c r="E47" s="6">
        <v>45557</v>
      </c>
      <c r="F47" s="6">
        <v>0</v>
      </c>
      <c r="G47" s="6">
        <v>45557</v>
      </c>
      <c r="H47" s="7">
        <f t="shared" si="1"/>
        <v>99.35662566518363</v>
      </c>
      <c r="I47" s="7">
        <f t="shared" si="1"/>
      </c>
      <c r="J47" s="7">
        <f t="shared" si="1"/>
        <v>99.35662566518363</v>
      </c>
    </row>
    <row r="48" spans="1:10" ht="13.5">
      <c r="A48" s="2" t="s">
        <v>52</v>
      </c>
      <c r="B48" s="3">
        <f aca="true" t="shared" si="2" ref="B48:G48">SUM(B7:B37)</f>
        <v>41180360</v>
      </c>
      <c r="C48" s="3">
        <f t="shared" si="2"/>
        <v>468139</v>
      </c>
      <c r="D48" s="3">
        <f t="shared" si="2"/>
        <v>41648499</v>
      </c>
      <c r="E48" s="3">
        <f t="shared" si="2"/>
        <v>39743987</v>
      </c>
      <c r="F48" s="3">
        <f t="shared" si="2"/>
        <v>156627</v>
      </c>
      <c r="G48" s="3">
        <f t="shared" si="2"/>
        <v>39900614</v>
      </c>
      <c r="H48" s="4">
        <f t="shared" si="1"/>
        <v>96.51199503841151</v>
      </c>
      <c r="I48" s="4">
        <f t="shared" si="1"/>
        <v>33.45737056728878</v>
      </c>
      <c r="J48" s="4">
        <f t="shared" si="1"/>
        <v>95.80324611458386</v>
      </c>
    </row>
    <row r="49" spans="1:10" ht="13.5">
      <c r="A49" s="5" t="s">
        <v>53</v>
      </c>
      <c r="B49" s="6">
        <f aca="true" t="shared" si="3" ref="B49:G49">SUM(B38:B47)</f>
        <v>2171760</v>
      </c>
      <c r="C49" s="6">
        <f t="shared" si="3"/>
        <v>10671</v>
      </c>
      <c r="D49" s="6">
        <f t="shared" si="3"/>
        <v>2182431</v>
      </c>
      <c r="E49" s="6">
        <f t="shared" si="3"/>
        <v>1981011</v>
      </c>
      <c r="F49" s="6">
        <f t="shared" si="3"/>
        <v>2398</v>
      </c>
      <c r="G49" s="6">
        <f t="shared" si="3"/>
        <v>1983409</v>
      </c>
      <c r="H49" s="7">
        <f t="shared" si="1"/>
        <v>91.21684716543264</v>
      </c>
      <c r="I49" s="7">
        <f t="shared" si="1"/>
        <v>22.472120700965235</v>
      </c>
      <c r="J49" s="7">
        <f t="shared" si="1"/>
        <v>90.88071971118445</v>
      </c>
    </row>
    <row r="50" spans="1:10" ht="13.5">
      <c r="A50" s="5" t="s">
        <v>54</v>
      </c>
      <c r="B50" s="6">
        <f aca="true" t="shared" si="4" ref="B50:G50">B48+B49</f>
        <v>43352120</v>
      </c>
      <c r="C50" s="6">
        <f t="shared" si="4"/>
        <v>478810</v>
      </c>
      <c r="D50" s="6">
        <f t="shared" si="4"/>
        <v>43830930</v>
      </c>
      <c r="E50" s="6">
        <f t="shared" si="4"/>
        <v>41724998</v>
      </c>
      <c r="F50" s="6">
        <f t="shared" si="4"/>
        <v>159025</v>
      </c>
      <c r="G50" s="6">
        <f t="shared" si="4"/>
        <v>41884023</v>
      </c>
      <c r="H50" s="7">
        <f t="shared" si="1"/>
        <v>96.24673026371029</v>
      </c>
      <c r="I50" s="7">
        <f t="shared" si="1"/>
        <v>33.21254777469142</v>
      </c>
      <c r="J50" s="7">
        <f t="shared" si="1"/>
        <v>95.55814353015097</v>
      </c>
    </row>
    <row r="51" spans="1:10" ht="13.5">
      <c r="A51" s="8" t="s">
        <v>55</v>
      </c>
      <c r="B51" s="9">
        <f aca="true" t="shared" si="5" ref="B51:G51">B5+B6+B50</f>
        <v>95575416</v>
      </c>
      <c r="C51" s="9">
        <f t="shared" si="5"/>
        <v>585810</v>
      </c>
      <c r="D51" s="9">
        <f t="shared" si="5"/>
        <v>96161226</v>
      </c>
      <c r="E51" s="9">
        <f t="shared" si="5"/>
        <v>92449190</v>
      </c>
      <c r="F51" s="9">
        <f t="shared" si="5"/>
        <v>195858</v>
      </c>
      <c r="G51" s="9">
        <f t="shared" si="5"/>
        <v>92645048</v>
      </c>
      <c r="H51" s="10">
        <f t="shared" si="1"/>
        <v>96.72904798028816</v>
      </c>
      <c r="I51" s="10">
        <f t="shared" si="1"/>
        <v>33.43370717468121</v>
      </c>
      <c r="J51" s="10">
        <f t="shared" si="1"/>
        <v>96.34345552125137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  <row r="53" spans="1:10" ht="13.5">
      <c r="A53" s="13" t="s">
        <v>64</v>
      </c>
      <c r="B53" s="11"/>
      <c r="C53" s="11"/>
      <c r="D53" s="11"/>
      <c r="E53" s="11"/>
      <c r="F53" s="11"/>
      <c r="G53" s="11"/>
      <c r="H53" s="11"/>
      <c r="I53" s="11"/>
      <c r="J53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G57" sqref="G5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4"/>
      <c r="B1" s="17" t="s">
        <v>63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251605</v>
      </c>
      <c r="C5" s="3">
        <v>0</v>
      </c>
      <c r="D5" s="3">
        <v>251605</v>
      </c>
      <c r="E5" s="3">
        <v>251605</v>
      </c>
      <c r="F5" s="3">
        <v>0</v>
      </c>
      <c r="G5" s="3">
        <v>251605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878366</v>
      </c>
      <c r="C6" s="6">
        <v>0</v>
      </c>
      <c r="D6" s="6">
        <v>878366</v>
      </c>
      <c r="E6" s="6">
        <v>878366</v>
      </c>
      <c r="F6" s="6">
        <v>0</v>
      </c>
      <c r="G6" s="6">
        <v>878366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294019</v>
      </c>
      <c r="C7" s="6">
        <v>0</v>
      </c>
      <c r="D7" s="6">
        <v>294019</v>
      </c>
      <c r="E7" s="6">
        <v>294019</v>
      </c>
      <c r="F7" s="6">
        <v>0</v>
      </c>
      <c r="G7" s="6">
        <v>294019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193383</v>
      </c>
      <c r="C8" s="6">
        <v>0</v>
      </c>
      <c r="D8" s="6">
        <v>193383</v>
      </c>
      <c r="E8" s="6">
        <v>193383</v>
      </c>
      <c r="F8" s="6">
        <v>0</v>
      </c>
      <c r="G8" s="6">
        <v>193383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12583</v>
      </c>
      <c r="C9" s="6">
        <v>0</v>
      </c>
      <c r="D9" s="6">
        <v>12583</v>
      </c>
      <c r="E9" s="6">
        <v>12583</v>
      </c>
      <c r="F9" s="6">
        <v>0</v>
      </c>
      <c r="G9" s="6">
        <v>12583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642776</v>
      </c>
      <c r="C10" s="6">
        <v>0</v>
      </c>
      <c r="D10" s="6">
        <v>642776</v>
      </c>
      <c r="E10" s="6">
        <v>642776</v>
      </c>
      <c r="F10" s="6">
        <v>0</v>
      </c>
      <c r="G10" s="6">
        <v>642776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550964</v>
      </c>
      <c r="C11" s="6">
        <v>0</v>
      </c>
      <c r="D11" s="6">
        <v>550964</v>
      </c>
      <c r="E11" s="6">
        <v>550964</v>
      </c>
      <c r="F11" s="6">
        <v>0</v>
      </c>
      <c r="G11" s="6">
        <v>550964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250467</v>
      </c>
      <c r="C12" s="6">
        <v>0</v>
      </c>
      <c r="D12" s="6">
        <v>250467</v>
      </c>
      <c r="E12" s="6">
        <v>250467</v>
      </c>
      <c r="F12" s="6">
        <v>0</v>
      </c>
      <c r="G12" s="6">
        <v>250467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211016</v>
      </c>
      <c r="C13" s="6">
        <v>0</v>
      </c>
      <c r="D13" s="6">
        <v>211016</v>
      </c>
      <c r="E13" s="6">
        <v>211016</v>
      </c>
      <c r="F13" s="6">
        <v>0</v>
      </c>
      <c r="G13" s="6">
        <v>211016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197824</v>
      </c>
      <c r="C14" s="6">
        <v>0</v>
      </c>
      <c r="D14" s="6">
        <v>197824</v>
      </c>
      <c r="E14" s="6">
        <v>197824</v>
      </c>
      <c r="F14" s="6">
        <v>0</v>
      </c>
      <c r="G14" s="6">
        <v>197824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339197</v>
      </c>
      <c r="C15" s="6">
        <v>0</v>
      </c>
      <c r="D15" s="6">
        <v>339197</v>
      </c>
      <c r="E15" s="6">
        <v>339197</v>
      </c>
      <c r="F15" s="6">
        <v>0</v>
      </c>
      <c r="G15" s="6">
        <v>339197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237437</v>
      </c>
      <c r="C16" s="6">
        <v>0</v>
      </c>
      <c r="D16" s="6">
        <v>237437</v>
      </c>
      <c r="E16" s="6">
        <v>237437</v>
      </c>
      <c r="F16" s="6">
        <v>0</v>
      </c>
      <c r="G16" s="6">
        <v>237437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277596</v>
      </c>
      <c r="C17" s="6">
        <v>0</v>
      </c>
      <c r="D17" s="6">
        <v>277596</v>
      </c>
      <c r="E17" s="6">
        <v>277596</v>
      </c>
      <c r="F17" s="6">
        <v>0</v>
      </c>
      <c r="G17" s="6">
        <v>277596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447060</v>
      </c>
      <c r="C18" s="6">
        <v>0</v>
      </c>
      <c r="D18" s="6">
        <v>447060</v>
      </c>
      <c r="E18" s="6">
        <v>447060</v>
      </c>
      <c r="F18" s="6">
        <v>0</v>
      </c>
      <c r="G18" s="6">
        <v>447060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108560</v>
      </c>
      <c r="C19" s="6">
        <v>0</v>
      </c>
      <c r="D19" s="6">
        <v>108560</v>
      </c>
      <c r="E19" s="6">
        <v>108560</v>
      </c>
      <c r="F19" s="6">
        <v>0</v>
      </c>
      <c r="G19" s="6">
        <v>108560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289085</v>
      </c>
      <c r="C20" s="6">
        <v>0</v>
      </c>
      <c r="D20" s="6">
        <v>289085</v>
      </c>
      <c r="E20" s="6">
        <v>289085</v>
      </c>
      <c r="F20" s="6">
        <v>0</v>
      </c>
      <c r="G20" s="6">
        <v>289085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69313</v>
      </c>
      <c r="C21" s="6">
        <v>0</v>
      </c>
      <c r="D21" s="6">
        <v>69313</v>
      </c>
      <c r="E21" s="6">
        <v>69313</v>
      </c>
      <c r="F21" s="6">
        <v>0</v>
      </c>
      <c r="G21" s="6">
        <v>69313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47904</v>
      </c>
      <c r="C22" s="6">
        <v>0</v>
      </c>
      <c r="D22" s="6">
        <v>47904</v>
      </c>
      <c r="E22" s="6">
        <v>47904</v>
      </c>
      <c r="F22" s="6">
        <v>0</v>
      </c>
      <c r="G22" s="6">
        <v>47904</v>
      </c>
      <c r="H22" s="7">
        <f t="shared" si="0"/>
        <v>100</v>
      </c>
      <c r="I22" s="7"/>
      <c r="J22" s="7">
        <f t="shared" si="1"/>
        <v>100</v>
      </c>
    </row>
    <row r="23" spans="1:10" ht="13.5">
      <c r="A23" s="5" t="s">
        <v>18</v>
      </c>
      <c r="B23" s="6">
        <v>165106</v>
      </c>
      <c r="C23" s="6">
        <v>0</v>
      </c>
      <c r="D23" s="6">
        <v>165106</v>
      </c>
      <c r="E23" s="6">
        <v>165106</v>
      </c>
      <c r="F23" s="6">
        <v>0</v>
      </c>
      <c r="G23" s="6">
        <v>165106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76704</v>
      </c>
      <c r="C24" s="6">
        <v>0</v>
      </c>
      <c r="D24" s="6">
        <v>76704</v>
      </c>
      <c r="E24" s="6">
        <v>76704</v>
      </c>
      <c r="F24" s="6">
        <v>0</v>
      </c>
      <c r="G24" s="6">
        <v>76704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15091</v>
      </c>
      <c r="C25" s="6">
        <v>0</v>
      </c>
      <c r="D25" s="6">
        <v>15091</v>
      </c>
      <c r="E25" s="6">
        <v>15091</v>
      </c>
      <c r="F25" s="6">
        <v>0</v>
      </c>
      <c r="G25" s="6">
        <v>15091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24899</v>
      </c>
      <c r="C26" s="6">
        <v>0</v>
      </c>
      <c r="D26" s="6">
        <v>24899</v>
      </c>
      <c r="E26" s="6">
        <v>24899</v>
      </c>
      <c r="F26" s="6">
        <v>0</v>
      </c>
      <c r="G26" s="6">
        <v>24899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48516</v>
      </c>
      <c r="C27" s="6">
        <v>0</v>
      </c>
      <c r="D27" s="6">
        <v>48516</v>
      </c>
      <c r="E27" s="6">
        <v>48516</v>
      </c>
      <c r="F27" s="6">
        <v>0</v>
      </c>
      <c r="G27" s="6">
        <v>48516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114754</v>
      </c>
      <c r="C28" s="6">
        <v>0</v>
      </c>
      <c r="D28" s="6">
        <v>114754</v>
      </c>
      <c r="E28" s="6">
        <v>114754</v>
      </c>
      <c r="F28" s="6">
        <v>0</v>
      </c>
      <c r="G28" s="6">
        <v>114754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60496</v>
      </c>
      <c r="C29" s="6">
        <v>0</v>
      </c>
      <c r="D29" s="6">
        <v>60496</v>
      </c>
      <c r="E29" s="6">
        <v>60496</v>
      </c>
      <c r="F29" s="6">
        <v>0</v>
      </c>
      <c r="G29" s="6">
        <v>60496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59133</v>
      </c>
      <c r="C30" s="6">
        <v>0</v>
      </c>
      <c r="D30" s="6">
        <v>59133</v>
      </c>
      <c r="E30" s="6">
        <v>59133</v>
      </c>
      <c r="F30" s="6">
        <v>0</v>
      </c>
      <c r="G30" s="6">
        <v>59133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32037</v>
      </c>
      <c r="C31" s="6">
        <v>0</v>
      </c>
      <c r="D31" s="6">
        <v>32037</v>
      </c>
      <c r="E31" s="6">
        <v>32037</v>
      </c>
      <c r="F31" s="6">
        <v>0</v>
      </c>
      <c r="G31" s="6">
        <v>32037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338661</v>
      </c>
      <c r="C32" s="6">
        <v>0</v>
      </c>
      <c r="D32" s="6">
        <v>338661</v>
      </c>
      <c r="E32" s="6">
        <v>338661</v>
      </c>
      <c r="F32" s="6">
        <v>0</v>
      </c>
      <c r="G32" s="6">
        <v>338661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44106</v>
      </c>
      <c r="C33" s="6">
        <v>0</v>
      </c>
      <c r="D33" s="6">
        <v>44106</v>
      </c>
      <c r="E33" s="6">
        <v>44106</v>
      </c>
      <c r="F33" s="6">
        <v>0</v>
      </c>
      <c r="G33" s="6">
        <v>44106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15769</v>
      </c>
      <c r="C34" s="6">
        <v>0</v>
      </c>
      <c r="D34" s="6">
        <v>15769</v>
      </c>
      <c r="E34" s="6">
        <v>15769</v>
      </c>
      <c r="F34" s="6">
        <v>0</v>
      </c>
      <c r="G34" s="6">
        <v>15769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51272</v>
      </c>
      <c r="C35" s="6">
        <v>0</v>
      </c>
      <c r="D35" s="6">
        <v>51272</v>
      </c>
      <c r="E35" s="6">
        <v>51272</v>
      </c>
      <c r="F35" s="6">
        <v>0</v>
      </c>
      <c r="G35" s="6">
        <v>51272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30999</v>
      </c>
      <c r="C36" s="6">
        <v>0</v>
      </c>
      <c r="D36" s="6">
        <v>30999</v>
      </c>
      <c r="E36" s="6">
        <v>30999</v>
      </c>
      <c r="F36" s="6">
        <v>0</v>
      </c>
      <c r="G36" s="6">
        <v>30999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52154</v>
      </c>
      <c r="C37" s="6">
        <v>0</v>
      </c>
      <c r="D37" s="6">
        <v>52154</v>
      </c>
      <c r="E37" s="6">
        <v>52154</v>
      </c>
      <c r="F37" s="6">
        <v>0</v>
      </c>
      <c r="G37" s="6">
        <v>52154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26264</v>
      </c>
      <c r="C38" s="6">
        <v>0</v>
      </c>
      <c r="D38" s="6">
        <v>26264</v>
      </c>
      <c r="E38" s="6">
        <v>26264</v>
      </c>
      <c r="F38" s="6">
        <v>0</v>
      </c>
      <c r="G38" s="6">
        <v>26264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57</v>
      </c>
      <c r="C40" s="6">
        <v>0</v>
      </c>
      <c r="D40" s="6">
        <v>57</v>
      </c>
      <c r="E40" s="6">
        <v>57</v>
      </c>
      <c r="F40" s="6">
        <v>0</v>
      </c>
      <c r="G40" s="6">
        <v>57</v>
      </c>
      <c r="H40" s="7"/>
      <c r="I40" s="7"/>
      <c r="J40" s="7"/>
    </row>
    <row r="41" spans="1:10" ht="13.5">
      <c r="A41" s="5" t="s">
        <v>36</v>
      </c>
      <c r="B41" s="6">
        <v>11337</v>
      </c>
      <c r="C41" s="6">
        <v>0</v>
      </c>
      <c r="D41" s="6">
        <v>11337</v>
      </c>
      <c r="E41" s="6">
        <v>11337</v>
      </c>
      <c r="F41" s="6">
        <v>0</v>
      </c>
      <c r="G41" s="6">
        <v>11337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11914</v>
      </c>
      <c r="C42" s="6">
        <v>0</v>
      </c>
      <c r="D42" s="6">
        <v>11914</v>
      </c>
      <c r="E42" s="6">
        <v>11914</v>
      </c>
      <c r="F42" s="6">
        <v>0</v>
      </c>
      <c r="G42" s="6">
        <v>11914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20312</v>
      </c>
      <c r="C43" s="6">
        <v>0</v>
      </c>
      <c r="D43" s="6">
        <v>20312</v>
      </c>
      <c r="E43" s="6">
        <v>20312</v>
      </c>
      <c r="F43" s="6">
        <v>0</v>
      </c>
      <c r="G43" s="6">
        <v>20312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3448</v>
      </c>
      <c r="C44" s="6">
        <v>0</v>
      </c>
      <c r="D44" s="6">
        <v>3448</v>
      </c>
      <c r="E44" s="6">
        <v>3448</v>
      </c>
      <c r="F44" s="6">
        <v>0</v>
      </c>
      <c r="G44" s="6">
        <v>3448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/>
      <c r="I45" s="7"/>
      <c r="J45" s="7"/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/>
      <c r="I46" s="7"/>
      <c r="J46" s="7"/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2" ref="B48:G48">SUM(B7:B37)</f>
        <v>5298881</v>
      </c>
      <c r="C48" s="3">
        <f t="shared" si="2"/>
        <v>0</v>
      </c>
      <c r="D48" s="3">
        <f t="shared" si="2"/>
        <v>5298881</v>
      </c>
      <c r="E48" s="3">
        <f t="shared" si="2"/>
        <v>5298881</v>
      </c>
      <c r="F48" s="3">
        <f t="shared" si="2"/>
        <v>0</v>
      </c>
      <c r="G48" s="3">
        <f t="shared" si="2"/>
        <v>5298881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73332</v>
      </c>
      <c r="C49" s="6">
        <f t="shared" si="3"/>
        <v>0</v>
      </c>
      <c r="D49" s="6">
        <f t="shared" si="3"/>
        <v>73332</v>
      </c>
      <c r="E49" s="6">
        <f t="shared" si="3"/>
        <v>73332</v>
      </c>
      <c r="F49" s="6">
        <f t="shared" si="3"/>
        <v>0</v>
      </c>
      <c r="G49" s="6">
        <f t="shared" si="3"/>
        <v>73332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5372213</v>
      </c>
      <c r="C50" s="6">
        <f t="shared" si="4"/>
        <v>0</v>
      </c>
      <c r="D50" s="6">
        <f t="shared" si="4"/>
        <v>5372213</v>
      </c>
      <c r="E50" s="6">
        <f t="shared" si="4"/>
        <v>5372213</v>
      </c>
      <c r="F50" s="6">
        <f t="shared" si="4"/>
        <v>0</v>
      </c>
      <c r="G50" s="6">
        <f t="shared" si="4"/>
        <v>5372213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 aca="true" t="shared" si="5" ref="B51:G51">B5+B6+B50</f>
        <v>6502184</v>
      </c>
      <c r="C51" s="9">
        <f t="shared" si="5"/>
        <v>0</v>
      </c>
      <c r="D51" s="9">
        <f t="shared" si="5"/>
        <v>6502184</v>
      </c>
      <c r="E51" s="9">
        <f t="shared" si="5"/>
        <v>6502184</v>
      </c>
      <c r="F51" s="9">
        <f t="shared" si="5"/>
        <v>0</v>
      </c>
      <c r="G51" s="9">
        <f t="shared" si="5"/>
        <v>6502184</v>
      </c>
      <c r="H51" s="10">
        <f t="shared" si="0"/>
        <v>100</v>
      </c>
      <c r="I51" s="10"/>
      <c r="J51" s="10">
        <f t="shared" si="1"/>
        <v>100</v>
      </c>
    </row>
    <row r="52" spans="1:10" ht="13.5">
      <c r="A52" s="11" t="s">
        <v>62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明朝,太字"&amp;16固定資産税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2009-04-06T07:15:59Z</cp:lastPrinted>
  <dcterms:created xsi:type="dcterms:W3CDTF">2003-10-15T07:51:28Z</dcterms:created>
  <dcterms:modified xsi:type="dcterms:W3CDTF">2022-02-21T08:00:06Z</dcterms:modified>
  <cp:category/>
  <cp:version/>
  <cp:contentType/>
  <cp:contentStatus/>
</cp:coreProperties>
</file>