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590" windowHeight="9045" activeTab="4"/>
  </bookViews>
  <sheets>
    <sheet name="市町村民税（計）" sheetId="1" r:id="rId1"/>
    <sheet name="個人均等割" sheetId="2" r:id="rId2"/>
    <sheet name="所得割" sheetId="3" r:id="rId3"/>
    <sheet name="法人均等割" sheetId="4" r:id="rId4"/>
    <sheet name="法人税割" sheetId="5" r:id="rId5"/>
  </sheets>
  <definedNames>
    <definedName name="_xlnm.Print_Area" localSheetId="3">'法人均等割'!$A$1:$J$53</definedName>
    <definedName name="_xlnm.Print_Area" localSheetId="4">'法人税割'!$A$1:$J$53</definedName>
  </definedNames>
  <calcPr fullCalcOnLoad="1"/>
</workbook>
</file>

<file path=xl/sharedStrings.xml><?xml version="1.0" encoding="utf-8"?>
<sst xmlns="http://schemas.openxmlformats.org/spreadsheetml/2006/main" count="316" uniqueCount="66">
  <si>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</si>
  <si>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</si>
  <si>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</si>
  <si>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</si>
  <si>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</si>
  <si>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</si>
  <si>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</si>
  <si>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</si>
  <si>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</si>
  <si>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</si>
  <si>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</si>
  <si>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</si>
  <si>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</si>
  <si>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</si>
  <si>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</si>
  <si>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</si>
  <si>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</si>
  <si>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</si>
  <si>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</si>
  <si>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</si>
  <si>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</si>
  <si>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</si>
  <si>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</si>
  <si>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</si>
  <si>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</si>
  <si>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</si>
  <si>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</si>
  <si>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</si>
  <si>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</si>
  <si>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</si>
  <si>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</si>
  <si>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</si>
  <si>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</si>
  <si>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</si>
  <si>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</si>
  <si>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</si>
  <si>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</si>
  <si>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</si>
  <si>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</si>
  <si>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</si>
  <si>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</si>
  <si>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</si>
  <si>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</si>
  <si>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（1）市町村民税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</si>
  <si>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</si>
  <si>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</si>
  <si>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</si>
  <si>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</si>
  <si>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</si>
  <si>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</si>
  <si>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</si>
  <si>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</si>
  <si>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</si>
  <si>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</si>
  <si>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</si>
  <si>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</si>
  <si>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</si>
  <si>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（ｱ）個人均等割</t>
  </si>
  <si>
    <t>（ｲ）所得割</t>
  </si>
  <si>
    <t>退職分</t>
  </si>
  <si>
    <t>調　定　済　額</t>
  </si>
  <si>
    <t>収　入　済　額</t>
  </si>
  <si>
    <t>（ｳ）法人均等割</t>
  </si>
  <si>
    <t>（ｴ）法人税割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</si>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</sst>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2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Fill="1" applyBorder="1" applyAlignment="1">
      <alignment/>
    </xf>
    <xf numFmtId="178" fontId="6" fillId="0" borderId="12" xfId="49" applyNumberFormat="1" applyFont="1" applyFill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Fill="1" applyBorder="1" applyAlignment="1">
      <alignment/>
    </xf>
    <xf numFmtId="178" fontId="6" fillId="0" borderId="14" xfId="49" applyNumberFormat="1" applyFont="1" applyFill="1" applyBorder="1" applyAlignment="1">
      <alignment/>
    </xf>
    <xf numFmtId="178" fontId="6" fillId="0" borderId="11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38" fontId="6" fillId="0" borderId="15" xfId="49" applyFont="1" applyBorder="1" applyAlignment="1">
      <alignment/>
    </xf>
    <xf numFmtId="177" fontId="6" fillId="0" borderId="15" xfId="49" applyNumberFormat="1" applyFont="1" applyBorder="1" applyAlignment="1">
      <alignment/>
    </xf>
    <xf numFmtId="178" fontId="6" fillId="0" borderId="15" xfId="49" applyNumberFormat="1" applyFont="1" applyBorder="1" applyAlignment="1">
      <alignment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38" fontId="6" fillId="0" borderId="0" xfId="49" applyFont="1" applyFill="1" applyBorder="1" applyAlignment="1">
      <alignment/>
    </xf>
    <xf numFmtId="0" fontId="6" fillId="0" borderId="0" xfId="0" applyFont="1" applyAlignment="1">
      <alignment/>
    </xf>
    <xf numFmtId="177" fontId="6" fillId="0" borderId="11" xfId="49" applyNumberFormat="1" applyFont="1" applyBorder="1" applyAlignment="1">
      <alignment shrinkToFit="1"/>
    </xf>
    <xf numFmtId="177" fontId="6" fillId="0" borderId="13" xfId="49" applyNumberFormat="1" applyFont="1" applyBorder="1" applyAlignment="1">
      <alignment shrinkToFit="1"/>
    </xf>
    <xf numFmtId="177" fontId="6" fillId="0" borderId="15" xfId="49" applyNumberFormat="1" applyFont="1" applyBorder="1" applyAlignment="1">
      <alignment shrinkToFit="1"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38" fontId="6" fillId="0" borderId="12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left" vertical="top"/>
      <protection/>
    </xf>
    <xf numFmtId="0" fontId="6" fillId="0" borderId="26" xfId="61" applyFont="1" applyBorder="1" applyAlignment="1">
      <alignment horizontal="left" vertical="top"/>
      <protection/>
    </xf>
    <xf numFmtId="0" fontId="6" fillId="0" borderId="10" xfId="61" applyFont="1" applyBorder="1" applyAlignment="1">
      <alignment horizontal="left" vertical="top"/>
      <protection/>
    </xf>
    <xf numFmtId="0" fontId="6" fillId="0" borderId="22" xfId="61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Sheet1" xfId="62"/>
    <cellStyle name="標準_Sheet2" xfId="63"/>
    <cellStyle name="標準_Sheet3" xfId="64"/>
    <cellStyle name="標準_Sheet4" xfId="65"/>
    <cellStyle name="標準_Sheet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H51" sqref="H51"/>
    </sheetView>
  </sheetViews>
  <sheetFormatPr defaultColWidth="9.00390625" defaultRowHeight="13.5"/>
  <cols>
    <col min="1" max="1" width="11.625" style="0" customWidth="1"/>
    <col min="2" max="2" width="14.875" style="0" bestFit="1" customWidth="1"/>
    <col min="3" max="3" width="13.875" style="0" bestFit="1" customWidth="1"/>
    <col min="4" max="5" width="14.875" style="0" bestFit="1" customWidth="1"/>
    <col min="6" max="6" width="12.875" style="0" bestFit="1" customWidth="1"/>
    <col min="7" max="7" width="14.875" style="0" bestFit="1" customWidth="1"/>
    <col min="8" max="9" width="12.125" style="0" bestFit="1" customWidth="1"/>
    <col min="10" max="10" width="9.125" style="0" bestFit="1" customWidth="1"/>
  </cols>
  <sheetData>
    <row r="1" spans="1:10" ht="13.5">
      <c r="A1" s="30"/>
      <c r="B1" s="33" t="s">
        <v>43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332700374</v>
      </c>
      <c r="C5" s="3">
        <v>7458350</v>
      </c>
      <c r="D5" s="3">
        <v>340158724</v>
      </c>
      <c r="E5" s="3">
        <v>326966858</v>
      </c>
      <c r="F5" s="3">
        <v>2419006</v>
      </c>
      <c r="G5" s="3">
        <v>329385864</v>
      </c>
      <c r="H5" s="10">
        <f aca="true" t="shared" si="0" ref="H5:J51">ROUND(E5/B5*100,1)</f>
        <v>98.3</v>
      </c>
      <c r="I5" s="10">
        <f t="shared" si="0"/>
        <v>32.4</v>
      </c>
      <c r="J5" s="10">
        <f t="shared" si="0"/>
        <v>96.8</v>
      </c>
    </row>
    <row r="6" spans="1:10" ht="13.5">
      <c r="A6" s="6" t="s">
        <v>1</v>
      </c>
      <c r="B6" s="7">
        <v>70682738</v>
      </c>
      <c r="C6" s="7">
        <v>1177303</v>
      </c>
      <c r="D6" s="7">
        <v>71860041</v>
      </c>
      <c r="E6" s="7">
        <v>70049046</v>
      </c>
      <c r="F6" s="7">
        <v>433320</v>
      </c>
      <c r="G6" s="7">
        <v>70482366</v>
      </c>
      <c r="H6" s="11">
        <f t="shared" si="0"/>
        <v>99.1</v>
      </c>
      <c r="I6" s="11">
        <f t="shared" si="0"/>
        <v>36.8</v>
      </c>
      <c r="J6" s="11">
        <f t="shared" si="0"/>
        <v>98.1</v>
      </c>
    </row>
    <row r="7" spans="1:10" ht="13.5">
      <c r="A7" s="6" t="s">
        <v>2</v>
      </c>
      <c r="B7" s="7">
        <v>10945792</v>
      </c>
      <c r="C7" s="7">
        <v>191033</v>
      </c>
      <c r="D7" s="7">
        <v>11136825</v>
      </c>
      <c r="E7" s="7">
        <v>10840783</v>
      </c>
      <c r="F7" s="7">
        <v>92515</v>
      </c>
      <c r="G7" s="7">
        <v>10933298</v>
      </c>
      <c r="H7" s="11">
        <f t="shared" si="0"/>
        <v>99</v>
      </c>
      <c r="I7" s="11">
        <f t="shared" si="0"/>
        <v>48.4</v>
      </c>
      <c r="J7" s="11">
        <f t="shared" si="0"/>
        <v>98.2</v>
      </c>
    </row>
    <row r="8" spans="1:10" ht="13.5">
      <c r="A8" s="6" t="s">
        <v>3</v>
      </c>
      <c r="B8" s="7">
        <v>35585159</v>
      </c>
      <c r="C8" s="7">
        <v>952397</v>
      </c>
      <c r="D8" s="7">
        <v>36537556</v>
      </c>
      <c r="E8" s="7">
        <v>35217396</v>
      </c>
      <c r="F8" s="7">
        <v>268111</v>
      </c>
      <c r="G8" s="7">
        <v>35485507</v>
      </c>
      <c r="H8" s="11">
        <f t="shared" si="0"/>
        <v>99</v>
      </c>
      <c r="I8" s="11">
        <f t="shared" si="0"/>
        <v>28.2</v>
      </c>
      <c r="J8" s="11">
        <f t="shared" si="0"/>
        <v>97.1</v>
      </c>
    </row>
    <row r="9" spans="1:10" ht="13.5">
      <c r="A9" s="6" t="s">
        <v>4</v>
      </c>
      <c r="B9" s="7">
        <v>8687040</v>
      </c>
      <c r="C9" s="7">
        <v>187868</v>
      </c>
      <c r="D9" s="7">
        <v>8874908</v>
      </c>
      <c r="E9" s="7">
        <v>8591489</v>
      </c>
      <c r="F9" s="7">
        <v>71120</v>
      </c>
      <c r="G9" s="7">
        <v>8662609</v>
      </c>
      <c r="H9" s="11">
        <f t="shared" si="0"/>
        <v>98.9</v>
      </c>
      <c r="I9" s="11">
        <f t="shared" si="0"/>
        <v>37.9</v>
      </c>
      <c r="J9" s="11">
        <f t="shared" si="0"/>
        <v>97.6</v>
      </c>
    </row>
    <row r="10" spans="1:10" ht="13.5">
      <c r="A10" s="6" t="s">
        <v>5</v>
      </c>
      <c r="B10" s="7">
        <v>33554221</v>
      </c>
      <c r="C10" s="7">
        <v>628234</v>
      </c>
      <c r="D10" s="7">
        <v>34182455</v>
      </c>
      <c r="E10" s="7">
        <v>33303234</v>
      </c>
      <c r="F10" s="7">
        <v>220255</v>
      </c>
      <c r="G10" s="7">
        <v>33523489</v>
      </c>
      <c r="H10" s="11">
        <f t="shared" si="0"/>
        <v>99.3</v>
      </c>
      <c r="I10" s="11">
        <f t="shared" si="0"/>
        <v>35.1</v>
      </c>
      <c r="J10" s="11">
        <f t="shared" si="0"/>
        <v>98.1</v>
      </c>
    </row>
    <row r="11" spans="1:10" ht="13.5">
      <c r="A11" s="6" t="s">
        <v>6</v>
      </c>
      <c r="B11" s="7">
        <v>4649034</v>
      </c>
      <c r="C11" s="7">
        <v>131416</v>
      </c>
      <c r="D11" s="7">
        <v>4780450</v>
      </c>
      <c r="E11" s="7">
        <v>4592389</v>
      </c>
      <c r="F11" s="7">
        <v>41112</v>
      </c>
      <c r="G11" s="7">
        <v>4633501</v>
      </c>
      <c r="H11" s="11">
        <f t="shared" si="0"/>
        <v>98.8</v>
      </c>
      <c r="I11" s="11">
        <f t="shared" si="0"/>
        <v>31.3</v>
      </c>
      <c r="J11" s="11">
        <f t="shared" si="0"/>
        <v>96.9</v>
      </c>
    </row>
    <row r="12" spans="1:10" ht="13.5">
      <c r="A12" s="6" t="s">
        <v>7</v>
      </c>
      <c r="B12" s="7">
        <v>24169679</v>
      </c>
      <c r="C12" s="7">
        <v>190915</v>
      </c>
      <c r="D12" s="7">
        <v>24360594</v>
      </c>
      <c r="E12" s="7">
        <v>24030711</v>
      </c>
      <c r="F12" s="7">
        <v>99737</v>
      </c>
      <c r="G12" s="7">
        <v>24130448</v>
      </c>
      <c r="H12" s="11">
        <f t="shared" si="0"/>
        <v>99.4</v>
      </c>
      <c r="I12" s="11">
        <f t="shared" si="0"/>
        <v>52.2</v>
      </c>
      <c r="J12" s="11">
        <f t="shared" si="0"/>
        <v>99.1</v>
      </c>
    </row>
    <row r="13" spans="1:10" ht="13.5">
      <c r="A13" s="6" t="s">
        <v>8</v>
      </c>
      <c r="B13" s="7">
        <v>4848775</v>
      </c>
      <c r="C13" s="7">
        <v>103674</v>
      </c>
      <c r="D13" s="7">
        <v>4952449</v>
      </c>
      <c r="E13" s="7">
        <v>4780807</v>
      </c>
      <c r="F13" s="7">
        <v>49691</v>
      </c>
      <c r="G13" s="7">
        <v>4830498</v>
      </c>
      <c r="H13" s="11">
        <f t="shared" si="0"/>
        <v>98.6</v>
      </c>
      <c r="I13" s="11">
        <f t="shared" si="0"/>
        <v>47.9</v>
      </c>
      <c r="J13" s="11">
        <f t="shared" si="0"/>
        <v>97.5</v>
      </c>
    </row>
    <row r="14" spans="1:10" ht="13.5">
      <c r="A14" s="6" t="s">
        <v>9</v>
      </c>
      <c r="B14" s="7">
        <v>8772946</v>
      </c>
      <c r="C14" s="7">
        <v>303130</v>
      </c>
      <c r="D14" s="7">
        <v>9076076</v>
      </c>
      <c r="E14" s="7">
        <v>8654013</v>
      </c>
      <c r="F14" s="7">
        <v>90038</v>
      </c>
      <c r="G14" s="7">
        <v>8744051</v>
      </c>
      <c r="H14" s="11">
        <f t="shared" si="0"/>
        <v>98.6</v>
      </c>
      <c r="I14" s="11">
        <f t="shared" si="0"/>
        <v>29.7</v>
      </c>
      <c r="J14" s="11">
        <f t="shared" si="0"/>
        <v>96.3</v>
      </c>
    </row>
    <row r="15" spans="1:10" ht="13.5">
      <c r="A15" s="6" t="s">
        <v>10</v>
      </c>
      <c r="B15" s="7">
        <v>25994377</v>
      </c>
      <c r="C15" s="7">
        <v>253483</v>
      </c>
      <c r="D15" s="7">
        <v>26247860</v>
      </c>
      <c r="E15" s="7">
        <v>25828849</v>
      </c>
      <c r="F15" s="7">
        <v>102688</v>
      </c>
      <c r="G15" s="7">
        <v>25931537</v>
      </c>
      <c r="H15" s="11">
        <f t="shared" si="0"/>
        <v>99.4</v>
      </c>
      <c r="I15" s="11">
        <f t="shared" si="0"/>
        <v>40.5</v>
      </c>
      <c r="J15" s="11">
        <f t="shared" si="0"/>
        <v>98.8</v>
      </c>
    </row>
    <row r="16" spans="1:10" ht="13.5">
      <c r="A16" s="6" t="s">
        <v>11</v>
      </c>
      <c r="B16" s="7">
        <v>21654952</v>
      </c>
      <c r="C16" s="7">
        <v>630744</v>
      </c>
      <c r="D16" s="7">
        <v>22285696</v>
      </c>
      <c r="E16" s="7">
        <v>21495181</v>
      </c>
      <c r="F16" s="7">
        <v>216754</v>
      </c>
      <c r="G16" s="7">
        <v>21711935</v>
      </c>
      <c r="H16" s="11">
        <f t="shared" si="0"/>
        <v>99.3</v>
      </c>
      <c r="I16" s="11">
        <f t="shared" si="0"/>
        <v>34.4</v>
      </c>
      <c r="J16" s="11">
        <f t="shared" si="0"/>
        <v>97.4</v>
      </c>
    </row>
    <row r="17" spans="1:10" ht="13.5">
      <c r="A17" s="6" t="s">
        <v>12</v>
      </c>
      <c r="B17" s="7">
        <v>17308936</v>
      </c>
      <c r="C17" s="7">
        <v>341678</v>
      </c>
      <c r="D17" s="7">
        <v>17650614</v>
      </c>
      <c r="E17" s="7">
        <v>17133441</v>
      </c>
      <c r="F17" s="7">
        <v>125644</v>
      </c>
      <c r="G17" s="7">
        <v>17259085</v>
      </c>
      <c r="H17" s="11">
        <f t="shared" si="0"/>
        <v>99</v>
      </c>
      <c r="I17" s="11">
        <f t="shared" si="0"/>
        <v>36.8</v>
      </c>
      <c r="J17" s="11">
        <f t="shared" si="0"/>
        <v>97.8</v>
      </c>
    </row>
    <row r="18" spans="1:10" ht="13.5">
      <c r="A18" s="6" t="s">
        <v>13</v>
      </c>
      <c r="B18" s="7">
        <v>6932545</v>
      </c>
      <c r="C18" s="7">
        <v>101995</v>
      </c>
      <c r="D18" s="7">
        <v>7034540</v>
      </c>
      <c r="E18" s="7">
        <v>6507910</v>
      </c>
      <c r="F18" s="7">
        <v>44317</v>
      </c>
      <c r="G18" s="7">
        <v>6552227</v>
      </c>
      <c r="H18" s="11">
        <f t="shared" si="0"/>
        <v>93.9</v>
      </c>
      <c r="I18" s="11">
        <f t="shared" si="0"/>
        <v>43.5</v>
      </c>
      <c r="J18" s="11">
        <f t="shared" si="0"/>
        <v>93.1</v>
      </c>
    </row>
    <row r="19" spans="1:10" ht="13.5">
      <c r="A19" s="6" t="s">
        <v>14</v>
      </c>
      <c r="B19" s="7">
        <v>6727746</v>
      </c>
      <c r="C19" s="7">
        <v>97535</v>
      </c>
      <c r="D19" s="7">
        <v>6825281</v>
      </c>
      <c r="E19" s="7">
        <v>6681871</v>
      </c>
      <c r="F19" s="7">
        <v>50060</v>
      </c>
      <c r="G19" s="7">
        <v>6731931</v>
      </c>
      <c r="H19" s="11">
        <f t="shared" si="0"/>
        <v>99.3</v>
      </c>
      <c r="I19" s="11">
        <f t="shared" si="0"/>
        <v>51.3</v>
      </c>
      <c r="J19" s="11">
        <f t="shared" si="0"/>
        <v>98.6</v>
      </c>
    </row>
    <row r="20" spans="1:10" ht="13.5">
      <c r="A20" s="6" t="s">
        <v>15</v>
      </c>
      <c r="B20" s="7">
        <v>13180278</v>
      </c>
      <c r="C20" s="7">
        <v>252471</v>
      </c>
      <c r="D20" s="7">
        <v>13432749</v>
      </c>
      <c r="E20" s="7">
        <v>12901225</v>
      </c>
      <c r="F20" s="7">
        <v>155822</v>
      </c>
      <c r="G20" s="7">
        <v>13057047</v>
      </c>
      <c r="H20" s="11">
        <f t="shared" si="0"/>
        <v>97.9</v>
      </c>
      <c r="I20" s="11">
        <f t="shared" si="0"/>
        <v>61.7</v>
      </c>
      <c r="J20" s="11">
        <f t="shared" si="0"/>
        <v>97.2</v>
      </c>
    </row>
    <row r="21" spans="1:10" ht="13.5">
      <c r="A21" s="6" t="s">
        <v>16</v>
      </c>
      <c r="B21" s="7">
        <v>5912078</v>
      </c>
      <c r="C21" s="7">
        <v>90042</v>
      </c>
      <c r="D21" s="7">
        <v>6002120</v>
      </c>
      <c r="E21" s="7">
        <v>5866789</v>
      </c>
      <c r="F21" s="7">
        <v>45166</v>
      </c>
      <c r="G21" s="7">
        <v>5911955</v>
      </c>
      <c r="H21" s="11">
        <f t="shared" si="0"/>
        <v>99.2</v>
      </c>
      <c r="I21" s="11">
        <f t="shared" si="0"/>
        <v>50.2</v>
      </c>
      <c r="J21" s="11">
        <f t="shared" si="0"/>
        <v>98.5</v>
      </c>
    </row>
    <row r="22" spans="1:10" ht="13.5">
      <c r="A22" s="6" t="s">
        <v>17</v>
      </c>
      <c r="B22" s="7">
        <v>6290902</v>
      </c>
      <c r="C22" s="7">
        <v>130907</v>
      </c>
      <c r="D22" s="7">
        <v>6421809</v>
      </c>
      <c r="E22" s="7">
        <v>6225317</v>
      </c>
      <c r="F22" s="7">
        <v>55136</v>
      </c>
      <c r="G22" s="7">
        <v>6280453</v>
      </c>
      <c r="H22" s="11">
        <f t="shared" si="0"/>
        <v>99</v>
      </c>
      <c r="I22" s="11">
        <f t="shared" si="0"/>
        <v>42.1</v>
      </c>
      <c r="J22" s="11">
        <f t="shared" si="0"/>
        <v>97.8</v>
      </c>
    </row>
    <row r="23" spans="1:10" ht="13.5">
      <c r="A23" s="6" t="s">
        <v>18</v>
      </c>
      <c r="B23" s="7">
        <v>6963589</v>
      </c>
      <c r="C23" s="7">
        <v>114571</v>
      </c>
      <c r="D23" s="7">
        <v>7078160</v>
      </c>
      <c r="E23" s="7">
        <v>6873466</v>
      </c>
      <c r="F23" s="7">
        <v>64999</v>
      </c>
      <c r="G23" s="7">
        <v>6938465</v>
      </c>
      <c r="H23" s="11">
        <f t="shared" si="0"/>
        <v>98.7</v>
      </c>
      <c r="I23" s="11">
        <f t="shared" si="0"/>
        <v>56.7</v>
      </c>
      <c r="J23" s="11">
        <f t="shared" si="0"/>
        <v>98</v>
      </c>
    </row>
    <row r="24" spans="1:10" ht="13.5">
      <c r="A24" s="6" t="s">
        <v>19</v>
      </c>
      <c r="B24" s="7">
        <v>11218382</v>
      </c>
      <c r="C24" s="7">
        <v>200091</v>
      </c>
      <c r="D24" s="7">
        <v>11418473</v>
      </c>
      <c r="E24" s="7">
        <v>11123683</v>
      </c>
      <c r="F24" s="7">
        <v>79518</v>
      </c>
      <c r="G24" s="7">
        <v>11203201</v>
      </c>
      <c r="H24" s="11">
        <f t="shared" si="0"/>
        <v>99.2</v>
      </c>
      <c r="I24" s="11">
        <f t="shared" si="0"/>
        <v>39.7</v>
      </c>
      <c r="J24" s="11">
        <f t="shared" si="0"/>
        <v>98.1</v>
      </c>
    </row>
    <row r="25" spans="1:10" ht="13.5">
      <c r="A25" s="6" t="s">
        <v>20</v>
      </c>
      <c r="B25" s="7">
        <v>11535506</v>
      </c>
      <c r="C25" s="7">
        <v>231582</v>
      </c>
      <c r="D25" s="7">
        <v>11767088</v>
      </c>
      <c r="E25" s="7">
        <v>11449900</v>
      </c>
      <c r="F25" s="7">
        <v>95515</v>
      </c>
      <c r="G25" s="7">
        <v>11545415</v>
      </c>
      <c r="H25" s="11">
        <f t="shared" si="0"/>
        <v>99.3</v>
      </c>
      <c r="I25" s="11">
        <f t="shared" si="0"/>
        <v>41.2</v>
      </c>
      <c r="J25" s="11">
        <f t="shared" si="0"/>
        <v>98.1</v>
      </c>
    </row>
    <row r="26" spans="1:10" ht="13.5">
      <c r="A26" s="6" t="s">
        <v>21</v>
      </c>
      <c r="B26" s="7">
        <v>4181236</v>
      </c>
      <c r="C26" s="7">
        <v>57365</v>
      </c>
      <c r="D26" s="7">
        <v>4238601</v>
      </c>
      <c r="E26" s="7">
        <v>4149017</v>
      </c>
      <c r="F26" s="7">
        <v>28095</v>
      </c>
      <c r="G26" s="7">
        <v>4177112</v>
      </c>
      <c r="H26" s="11">
        <f t="shared" si="0"/>
        <v>99.2</v>
      </c>
      <c r="I26" s="11">
        <f t="shared" si="0"/>
        <v>49</v>
      </c>
      <c r="J26" s="11">
        <f t="shared" si="0"/>
        <v>98.5</v>
      </c>
    </row>
    <row r="27" spans="1:10" ht="13.5">
      <c r="A27" s="6" t="s">
        <v>22</v>
      </c>
      <c r="B27" s="7">
        <v>6055111</v>
      </c>
      <c r="C27" s="7">
        <v>133614</v>
      </c>
      <c r="D27" s="7">
        <v>6188725</v>
      </c>
      <c r="E27" s="7">
        <v>6011728</v>
      </c>
      <c r="F27" s="7">
        <v>64977</v>
      </c>
      <c r="G27" s="7">
        <v>6076705</v>
      </c>
      <c r="H27" s="11">
        <f t="shared" si="0"/>
        <v>99.3</v>
      </c>
      <c r="I27" s="11">
        <f t="shared" si="0"/>
        <v>48.6</v>
      </c>
      <c r="J27" s="11">
        <f t="shared" si="0"/>
        <v>98.2</v>
      </c>
    </row>
    <row r="28" spans="1:10" ht="13.5">
      <c r="A28" s="6" t="s">
        <v>23</v>
      </c>
      <c r="B28" s="7">
        <v>7340097</v>
      </c>
      <c r="C28" s="7">
        <v>250068</v>
      </c>
      <c r="D28" s="7">
        <v>7590165</v>
      </c>
      <c r="E28" s="7">
        <v>7228298</v>
      </c>
      <c r="F28" s="7">
        <v>80546</v>
      </c>
      <c r="G28" s="7">
        <v>7308844</v>
      </c>
      <c r="H28" s="11">
        <f t="shared" si="0"/>
        <v>98.5</v>
      </c>
      <c r="I28" s="11">
        <f t="shared" si="0"/>
        <v>32.2</v>
      </c>
      <c r="J28" s="11">
        <f t="shared" si="0"/>
        <v>96.3</v>
      </c>
    </row>
    <row r="29" spans="1:10" ht="13.5">
      <c r="A29" s="6" t="s">
        <v>24</v>
      </c>
      <c r="B29" s="7">
        <v>7287845</v>
      </c>
      <c r="C29" s="7">
        <v>197949</v>
      </c>
      <c r="D29" s="7">
        <v>7485794</v>
      </c>
      <c r="E29" s="7">
        <v>6851306</v>
      </c>
      <c r="F29" s="7">
        <v>76629</v>
      </c>
      <c r="G29" s="7">
        <v>6927935</v>
      </c>
      <c r="H29" s="11">
        <f t="shared" si="0"/>
        <v>94</v>
      </c>
      <c r="I29" s="11">
        <f t="shared" si="0"/>
        <v>38.7</v>
      </c>
      <c r="J29" s="11">
        <f t="shared" si="0"/>
        <v>92.5</v>
      </c>
    </row>
    <row r="30" spans="1:10" ht="13.5">
      <c r="A30" s="6" t="s">
        <v>25</v>
      </c>
      <c r="B30" s="7">
        <v>3752579</v>
      </c>
      <c r="C30" s="7">
        <v>108253</v>
      </c>
      <c r="D30" s="7">
        <v>3860832</v>
      </c>
      <c r="E30" s="7">
        <v>3711136</v>
      </c>
      <c r="F30" s="7">
        <v>44612</v>
      </c>
      <c r="G30" s="7">
        <v>3755748</v>
      </c>
      <c r="H30" s="11">
        <f t="shared" si="0"/>
        <v>98.9</v>
      </c>
      <c r="I30" s="11">
        <f t="shared" si="0"/>
        <v>41.2</v>
      </c>
      <c r="J30" s="11">
        <f t="shared" si="0"/>
        <v>97.3</v>
      </c>
    </row>
    <row r="31" spans="1:10" ht="13.5">
      <c r="A31" s="6" t="s">
        <v>26</v>
      </c>
      <c r="B31" s="7">
        <v>4050131</v>
      </c>
      <c r="C31" s="7">
        <v>82784</v>
      </c>
      <c r="D31" s="7">
        <v>4132915</v>
      </c>
      <c r="E31" s="7">
        <v>4013531</v>
      </c>
      <c r="F31" s="7">
        <v>60015</v>
      </c>
      <c r="G31" s="7">
        <v>4073546</v>
      </c>
      <c r="H31" s="11">
        <f t="shared" si="0"/>
        <v>99.1</v>
      </c>
      <c r="I31" s="11">
        <f t="shared" si="0"/>
        <v>72.5</v>
      </c>
      <c r="J31" s="11">
        <f t="shared" si="0"/>
        <v>98.6</v>
      </c>
    </row>
    <row r="32" spans="1:10" ht="13.5">
      <c r="A32" s="6" t="s">
        <v>27</v>
      </c>
      <c r="B32" s="7">
        <v>31493607</v>
      </c>
      <c r="C32" s="7">
        <v>504653</v>
      </c>
      <c r="D32" s="7">
        <v>31998260</v>
      </c>
      <c r="E32" s="7">
        <v>31168330</v>
      </c>
      <c r="F32" s="7">
        <v>237220</v>
      </c>
      <c r="G32" s="7">
        <v>31405550</v>
      </c>
      <c r="H32" s="11">
        <f t="shared" si="0"/>
        <v>99</v>
      </c>
      <c r="I32" s="11">
        <f t="shared" si="0"/>
        <v>47</v>
      </c>
      <c r="J32" s="11">
        <f t="shared" si="0"/>
        <v>98.1</v>
      </c>
    </row>
    <row r="33" spans="1:10" ht="13.5">
      <c r="A33" s="6" t="s">
        <v>28</v>
      </c>
      <c r="B33" s="7">
        <v>2803520</v>
      </c>
      <c r="C33" s="7">
        <v>77779</v>
      </c>
      <c r="D33" s="7">
        <v>2881299</v>
      </c>
      <c r="E33" s="7">
        <v>2762727</v>
      </c>
      <c r="F33" s="7">
        <v>38414</v>
      </c>
      <c r="G33" s="7">
        <v>2801141</v>
      </c>
      <c r="H33" s="11">
        <f t="shared" si="0"/>
        <v>98.5</v>
      </c>
      <c r="I33" s="11">
        <f t="shared" si="0"/>
        <v>49.4</v>
      </c>
      <c r="J33" s="11">
        <f t="shared" si="0"/>
        <v>97.2</v>
      </c>
    </row>
    <row r="34" spans="1:10" ht="13.5">
      <c r="A34" s="6" t="s">
        <v>29</v>
      </c>
      <c r="B34" s="7">
        <v>3218549</v>
      </c>
      <c r="C34" s="7">
        <v>81412</v>
      </c>
      <c r="D34" s="7">
        <v>3299961</v>
      </c>
      <c r="E34" s="7">
        <v>3185160</v>
      </c>
      <c r="F34" s="7">
        <v>28595</v>
      </c>
      <c r="G34" s="7">
        <v>3213755</v>
      </c>
      <c r="H34" s="11">
        <f t="shared" si="0"/>
        <v>99</v>
      </c>
      <c r="I34" s="11">
        <f t="shared" si="0"/>
        <v>35.1</v>
      </c>
      <c r="J34" s="11">
        <f t="shared" si="0"/>
        <v>97.4</v>
      </c>
    </row>
    <row r="35" spans="1:10" ht="13.5">
      <c r="A35" s="6" t="s">
        <v>30</v>
      </c>
      <c r="B35" s="7">
        <v>4911741</v>
      </c>
      <c r="C35" s="7">
        <v>32974</v>
      </c>
      <c r="D35" s="7">
        <v>4944715</v>
      </c>
      <c r="E35" s="7">
        <v>4879894</v>
      </c>
      <c r="F35" s="7">
        <v>16354</v>
      </c>
      <c r="G35" s="7">
        <v>4896248</v>
      </c>
      <c r="H35" s="11">
        <f t="shared" si="0"/>
        <v>99.4</v>
      </c>
      <c r="I35" s="11">
        <f t="shared" si="0"/>
        <v>49.6</v>
      </c>
      <c r="J35" s="11">
        <f t="shared" si="0"/>
        <v>99</v>
      </c>
    </row>
    <row r="36" spans="1:10" ht="13.5">
      <c r="A36" s="6" t="s">
        <v>31</v>
      </c>
      <c r="B36" s="7">
        <v>3812461</v>
      </c>
      <c r="C36" s="7">
        <v>60315</v>
      </c>
      <c r="D36" s="7">
        <v>3872776</v>
      </c>
      <c r="E36" s="7">
        <v>3787479</v>
      </c>
      <c r="F36" s="7">
        <v>22001</v>
      </c>
      <c r="G36" s="7">
        <v>3809480</v>
      </c>
      <c r="H36" s="11">
        <f t="shared" si="0"/>
        <v>99.3</v>
      </c>
      <c r="I36" s="11">
        <f t="shared" si="0"/>
        <v>36.5</v>
      </c>
      <c r="J36" s="11">
        <f t="shared" si="0"/>
        <v>98.4</v>
      </c>
    </row>
    <row r="37" spans="1:10" ht="13.5">
      <c r="A37" s="6" t="s">
        <v>32</v>
      </c>
      <c r="B37" s="7">
        <v>2677643</v>
      </c>
      <c r="C37" s="7">
        <v>73821</v>
      </c>
      <c r="D37" s="7">
        <v>2751464</v>
      </c>
      <c r="E37" s="7">
        <v>2644504</v>
      </c>
      <c r="F37" s="7">
        <v>24848</v>
      </c>
      <c r="G37" s="7">
        <v>2669352</v>
      </c>
      <c r="H37" s="11">
        <f t="shared" si="0"/>
        <v>98.8</v>
      </c>
      <c r="I37" s="11">
        <f t="shared" si="0"/>
        <v>33.7</v>
      </c>
      <c r="J37" s="11">
        <f t="shared" si="0"/>
        <v>97</v>
      </c>
    </row>
    <row r="38" spans="1:10" ht="13.5">
      <c r="A38" s="6" t="s">
        <v>33</v>
      </c>
      <c r="B38" s="7">
        <v>2500855</v>
      </c>
      <c r="C38" s="7">
        <v>41184</v>
      </c>
      <c r="D38" s="7">
        <v>2542039</v>
      </c>
      <c r="E38" s="7">
        <v>2493421</v>
      </c>
      <c r="F38" s="7">
        <v>11775</v>
      </c>
      <c r="G38" s="7">
        <v>2505196</v>
      </c>
      <c r="H38" s="11">
        <f t="shared" si="0"/>
        <v>99.7</v>
      </c>
      <c r="I38" s="11">
        <f t="shared" si="0"/>
        <v>28.6</v>
      </c>
      <c r="J38" s="11">
        <f t="shared" si="0"/>
        <v>98.6</v>
      </c>
    </row>
    <row r="39" spans="1:10" ht="13.5">
      <c r="A39" s="6" t="s">
        <v>34</v>
      </c>
      <c r="B39" s="7">
        <v>1064602</v>
      </c>
      <c r="C39" s="7">
        <v>24610</v>
      </c>
      <c r="D39" s="7">
        <v>1089212</v>
      </c>
      <c r="E39" s="7">
        <v>1057351</v>
      </c>
      <c r="F39" s="7">
        <v>6046</v>
      </c>
      <c r="G39" s="7">
        <v>1063397</v>
      </c>
      <c r="H39" s="11">
        <f t="shared" si="0"/>
        <v>99.3</v>
      </c>
      <c r="I39" s="11">
        <f t="shared" si="0"/>
        <v>24.6</v>
      </c>
      <c r="J39" s="11">
        <f t="shared" si="0"/>
        <v>97.6</v>
      </c>
    </row>
    <row r="40" spans="1:10" ht="13.5">
      <c r="A40" s="6" t="s">
        <v>35</v>
      </c>
      <c r="B40" s="7">
        <v>441308</v>
      </c>
      <c r="C40" s="7">
        <v>17096</v>
      </c>
      <c r="D40" s="7">
        <v>458404</v>
      </c>
      <c r="E40" s="7">
        <v>436985</v>
      </c>
      <c r="F40" s="7">
        <v>5374</v>
      </c>
      <c r="G40" s="7">
        <v>442359</v>
      </c>
      <c r="H40" s="11">
        <f t="shared" si="0"/>
        <v>99</v>
      </c>
      <c r="I40" s="11">
        <f t="shared" si="0"/>
        <v>31.4</v>
      </c>
      <c r="J40" s="11">
        <f t="shared" si="0"/>
        <v>96.5</v>
      </c>
    </row>
    <row r="41" spans="1:10" ht="13.5">
      <c r="A41" s="6" t="s">
        <v>36</v>
      </c>
      <c r="B41" s="7">
        <v>911812</v>
      </c>
      <c r="C41" s="7">
        <v>18734</v>
      </c>
      <c r="D41" s="7">
        <v>930546</v>
      </c>
      <c r="E41" s="7">
        <v>901550</v>
      </c>
      <c r="F41" s="7">
        <v>7260</v>
      </c>
      <c r="G41" s="7">
        <v>908810</v>
      </c>
      <c r="H41" s="11">
        <f t="shared" si="0"/>
        <v>98.9</v>
      </c>
      <c r="I41" s="11">
        <f t="shared" si="0"/>
        <v>38.8</v>
      </c>
      <c r="J41" s="11">
        <f t="shared" si="0"/>
        <v>97.7</v>
      </c>
    </row>
    <row r="42" spans="1:10" ht="13.5">
      <c r="A42" s="6" t="s">
        <v>37</v>
      </c>
      <c r="B42" s="7">
        <v>2377390</v>
      </c>
      <c r="C42" s="7">
        <v>43559</v>
      </c>
      <c r="D42" s="7">
        <v>2420949</v>
      </c>
      <c r="E42" s="7">
        <v>2361523</v>
      </c>
      <c r="F42" s="7">
        <v>15533</v>
      </c>
      <c r="G42" s="7">
        <v>2377056</v>
      </c>
      <c r="H42" s="11">
        <f t="shared" si="0"/>
        <v>99.3</v>
      </c>
      <c r="I42" s="11">
        <f t="shared" si="0"/>
        <v>35.7</v>
      </c>
      <c r="J42" s="11">
        <f t="shared" si="0"/>
        <v>98.2</v>
      </c>
    </row>
    <row r="43" spans="1:10" ht="13.5">
      <c r="A43" s="6" t="s">
        <v>38</v>
      </c>
      <c r="B43" s="7">
        <v>644610</v>
      </c>
      <c r="C43" s="7">
        <v>7734</v>
      </c>
      <c r="D43" s="7">
        <v>652344</v>
      </c>
      <c r="E43" s="7">
        <v>507398</v>
      </c>
      <c r="F43" s="7">
        <v>3360</v>
      </c>
      <c r="G43" s="7">
        <v>510758</v>
      </c>
      <c r="H43" s="11">
        <f t="shared" si="0"/>
        <v>78.7</v>
      </c>
      <c r="I43" s="11">
        <f t="shared" si="0"/>
        <v>43.4</v>
      </c>
      <c r="J43" s="11">
        <f t="shared" si="0"/>
        <v>78.3</v>
      </c>
    </row>
    <row r="44" spans="1:10" ht="13.5">
      <c r="A44" s="6" t="s">
        <v>39</v>
      </c>
      <c r="B44" s="7">
        <v>753958</v>
      </c>
      <c r="C44" s="7">
        <v>29246</v>
      </c>
      <c r="D44" s="7">
        <v>783204</v>
      </c>
      <c r="E44" s="7">
        <v>746583</v>
      </c>
      <c r="F44" s="7">
        <v>6402</v>
      </c>
      <c r="G44" s="7">
        <v>752985</v>
      </c>
      <c r="H44" s="11">
        <f t="shared" si="0"/>
        <v>99</v>
      </c>
      <c r="I44" s="11">
        <f t="shared" si="0"/>
        <v>21.9</v>
      </c>
      <c r="J44" s="11">
        <f t="shared" si="0"/>
        <v>96.1</v>
      </c>
    </row>
    <row r="45" spans="1:10" ht="13.5">
      <c r="A45" s="6" t="s">
        <v>40</v>
      </c>
      <c r="B45" s="7">
        <v>709931</v>
      </c>
      <c r="C45" s="7">
        <v>13202</v>
      </c>
      <c r="D45" s="7">
        <v>723133</v>
      </c>
      <c r="E45" s="7">
        <v>703733</v>
      </c>
      <c r="F45" s="7">
        <v>7249</v>
      </c>
      <c r="G45" s="7">
        <v>710982</v>
      </c>
      <c r="H45" s="11">
        <f t="shared" si="0"/>
        <v>99.1</v>
      </c>
      <c r="I45" s="11">
        <f t="shared" si="0"/>
        <v>54.9</v>
      </c>
      <c r="J45" s="11">
        <f t="shared" si="0"/>
        <v>98.3</v>
      </c>
    </row>
    <row r="46" spans="1:10" ht="13.5">
      <c r="A46" s="6" t="s">
        <v>41</v>
      </c>
      <c r="B46" s="7">
        <v>799585</v>
      </c>
      <c r="C46" s="7">
        <v>10354</v>
      </c>
      <c r="D46" s="7">
        <v>809939</v>
      </c>
      <c r="E46" s="7">
        <v>791975</v>
      </c>
      <c r="F46" s="7">
        <v>6372</v>
      </c>
      <c r="G46" s="7">
        <v>798347</v>
      </c>
      <c r="H46" s="11">
        <f t="shared" si="0"/>
        <v>99</v>
      </c>
      <c r="I46" s="11">
        <f t="shared" si="0"/>
        <v>61.5</v>
      </c>
      <c r="J46" s="11">
        <f t="shared" si="0"/>
        <v>98.6</v>
      </c>
    </row>
    <row r="47" spans="1:10" ht="13.5">
      <c r="A47" s="6" t="s">
        <v>42</v>
      </c>
      <c r="B47" s="7">
        <v>233748</v>
      </c>
      <c r="C47" s="7">
        <v>988</v>
      </c>
      <c r="D47" s="7">
        <v>234736</v>
      </c>
      <c r="E47" s="7">
        <v>233183</v>
      </c>
      <c r="F47" s="7">
        <v>273</v>
      </c>
      <c r="G47" s="7">
        <v>233456</v>
      </c>
      <c r="H47" s="11">
        <f t="shared" si="0"/>
        <v>99.8</v>
      </c>
      <c r="I47" s="11">
        <f t="shared" si="0"/>
        <v>27.6</v>
      </c>
      <c r="J47" s="11">
        <f t="shared" si="0"/>
        <v>99.5</v>
      </c>
    </row>
    <row r="48" spans="1:10" ht="13.5">
      <c r="A48" s="2" t="s">
        <v>53</v>
      </c>
      <c r="B48" s="19">
        <f aca="true" t="shared" si="1" ref="B48:G48">SUM(B7:B37)</f>
        <v>346516457</v>
      </c>
      <c r="C48" s="19">
        <f t="shared" si="1"/>
        <v>6794753</v>
      </c>
      <c r="D48" s="19">
        <f t="shared" si="1"/>
        <v>353311210</v>
      </c>
      <c r="E48" s="19">
        <f t="shared" si="1"/>
        <v>342491564</v>
      </c>
      <c r="F48" s="19">
        <f t="shared" si="1"/>
        <v>2690504</v>
      </c>
      <c r="G48" s="19">
        <f t="shared" si="1"/>
        <v>345182068</v>
      </c>
      <c r="H48" s="10">
        <f t="shared" si="0"/>
        <v>98.8</v>
      </c>
      <c r="I48" s="10">
        <f t="shared" si="0"/>
        <v>39.6</v>
      </c>
      <c r="J48" s="10">
        <f t="shared" si="0"/>
        <v>97.7</v>
      </c>
    </row>
    <row r="49" spans="1:10" ht="13.5">
      <c r="A49" s="6" t="s">
        <v>54</v>
      </c>
      <c r="B49" s="20">
        <f aca="true" t="shared" si="2" ref="B49:G49">SUM(B38:B47)</f>
        <v>10437799</v>
      </c>
      <c r="C49" s="20">
        <f t="shared" si="2"/>
        <v>206707</v>
      </c>
      <c r="D49" s="20">
        <f t="shared" si="2"/>
        <v>10644506</v>
      </c>
      <c r="E49" s="20">
        <f t="shared" si="2"/>
        <v>10233702</v>
      </c>
      <c r="F49" s="20">
        <f t="shared" si="2"/>
        <v>69644</v>
      </c>
      <c r="G49" s="20">
        <f t="shared" si="2"/>
        <v>10303346</v>
      </c>
      <c r="H49" s="11">
        <f t="shared" si="0"/>
        <v>98</v>
      </c>
      <c r="I49" s="11">
        <f t="shared" si="0"/>
        <v>33.7</v>
      </c>
      <c r="J49" s="11">
        <f t="shared" si="0"/>
        <v>96.8</v>
      </c>
    </row>
    <row r="50" spans="1:10" ht="13.5">
      <c r="A50" s="6" t="s">
        <v>55</v>
      </c>
      <c r="B50" s="20">
        <f aca="true" t="shared" si="3" ref="B50:G50">B48+B49</f>
        <v>356954256</v>
      </c>
      <c r="C50" s="20">
        <f t="shared" si="3"/>
        <v>7001460</v>
      </c>
      <c r="D50" s="20">
        <f t="shared" si="3"/>
        <v>363955716</v>
      </c>
      <c r="E50" s="20">
        <f t="shared" si="3"/>
        <v>352725266</v>
      </c>
      <c r="F50" s="20">
        <f t="shared" si="3"/>
        <v>2760148</v>
      </c>
      <c r="G50" s="20">
        <f t="shared" si="3"/>
        <v>355485414</v>
      </c>
      <c r="H50" s="11">
        <f t="shared" si="0"/>
        <v>98.8</v>
      </c>
      <c r="I50" s="11">
        <f t="shared" si="0"/>
        <v>39.4</v>
      </c>
      <c r="J50" s="11">
        <f t="shared" si="0"/>
        <v>97.7</v>
      </c>
    </row>
    <row r="51" spans="1:10" ht="13.5">
      <c r="A51" s="12" t="s">
        <v>56</v>
      </c>
      <c r="B51" s="21">
        <f aca="true" t="shared" si="4" ref="B51:G51">B5+B6+B50</f>
        <v>760337368</v>
      </c>
      <c r="C51" s="21">
        <f t="shared" si="4"/>
        <v>15637113</v>
      </c>
      <c r="D51" s="21">
        <f t="shared" si="4"/>
        <v>775974481</v>
      </c>
      <c r="E51" s="21">
        <f t="shared" si="4"/>
        <v>749741170</v>
      </c>
      <c r="F51" s="21">
        <f t="shared" si="4"/>
        <v>5612474</v>
      </c>
      <c r="G51" s="21">
        <f t="shared" si="4"/>
        <v>755353644</v>
      </c>
      <c r="H51" s="14">
        <f t="shared" si="0"/>
        <v>98.6</v>
      </c>
      <c r="I51" s="14">
        <f t="shared" si="0"/>
        <v>35.9</v>
      </c>
      <c r="J51" s="14">
        <f t="shared" si="0"/>
        <v>97.3</v>
      </c>
    </row>
    <row r="52" spans="1:10" ht="14.25">
      <c r="A52" s="22" t="s">
        <v>64</v>
      </c>
      <c r="B52" s="23"/>
      <c r="C52" s="23"/>
      <c r="D52" s="23"/>
      <c r="E52" s="23"/>
      <c r="F52" s="23"/>
      <c r="G52" s="23"/>
      <c r="H52" s="23"/>
      <c r="I52" s="23"/>
      <c r="J52" s="23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9" bottom="0.6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G9" sqref="G9"/>
    </sheetView>
  </sheetViews>
  <sheetFormatPr defaultColWidth="9.00390625" defaultRowHeight="13.5"/>
  <cols>
    <col min="1" max="1" width="11.625" style="0" customWidth="1"/>
    <col min="2" max="2" width="13.375" style="0" bestFit="1" customWidth="1"/>
    <col min="3" max="3" width="12.25390625" style="0" bestFit="1" customWidth="1"/>
    <col min="4" max="4" width="13.25390625" style="0" bestFit="1" customWidth="1"/>
    <col min="5" max="5" width="13.375" style="0" bestFit="1" customWidth="1"/>
    <col min="6" max="6" width="12.25390625" style="0" bestFit="1" customWidth="1"/>
    <col min="7" max="7" width="13.375" style="0" bestFit="1" customWidth="1"/>
    <col min="8" max="9" width="12.25390625" style="0" bestFit="1" customWidth="1"/>
    <col min="10" max="10" width="9.125" style="0" bestFit="1" customWidth="1"/>
  </cols>
  <sheetData>
    <row r="1" spans="1:10" ht="13.5">
      <c r="A1" s="30"/>
      <c r="B1" s="33" t="s">
        <v>57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46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4633984</v>
      </c>
      <c r="C5" s="3">
        <v>157008</v>
      </c>
      <c r="D5" s="3">
        <v>4790992</v>
      </c>
      <c r="E5" s="3">
        <v>4561850</v>
      </c>
      <c r="F5" s="3">
        <v>53323</v>
      </c>
      <c r="G5" s="3">
        <v>4615173</v>
      </c>
      <c r="H5" s="10">
        <f aca="true" t="shared" si="0" ref="H5:J51">ROUND(E5/B5*100,1)</f>
        <v>98.4</v>
      </c>
      <c r="I5" s="10">
        <f t="shared" si="0"/>
        <v>34</v>
      </c>
      <c r="J5" s="10">
        <f t="shared" si="0"/>
        <v>96.3</v>
      </c>
    </row>
    <row r="6" spans="1:10" ht="13.5">
      <c r="A6" s="6" t="s">
        <v>1</v>
      </c>
      <c r="B6" s="7">
        <v>1355157</v>
      </c>
      <c r="C6" s="7">
        <v>29858</v>
      </c>
      <c r="D6" s="7">
        <v>1385015</v>
      </c>
      <c r="E6" s="7">
        <v>1341957</v>
      </c>
      <c r="F6" s="7">
        <v>11349</v>
      </c>
      <c r="G6" s="7">
        <v>1353306</v>
      </c>
      <c r="H6" s="11">
        <f t="shared" si="0"/>
        <v>99</v>
      </c>
      <c r="I6" s="11">
        <f t="shared" si="0"/>
        <v>38</v>
      </c>
      <c r="J6" s="11">
        <f t="shared" si="0"/>
        <v>97.7</v>
      </c>
    </row>
    <row r="7" spans="1:10" ht="13.5">
      <c r="A7" s="6" t="s">
        <v>2</v>
      </c>
      <c r="B7" s="7">
        <v>310112</v>
      </c>
      <c r="C7" s="7">
        <v>7159</v>
      </c>
      <c r="D7" s="7">
        <v>317271</v>
      </c>
      <c r="E7" s="7">
        <v>306763</v>
      </c>
      <c r="F7" s="7">
        <v>3517</v>
      </c>
      <c r="G7" s="7">
        <v>310280</v>
      </c>
      <c r="H7" s="11">
        <f t="shared" si="0"/>
        <v>98.9</v>
      </c>
      <c r="I7" s="11">
        <f t="shared" si="0"/>
        <v>49.1</v>
      </c>
      <c r="J7" s="11">
        <f t="shared" si="0"/>
        <v>97.8</v>
      </c>
    </row>
    <row r="8" spans="1:10" ht="13.5">
      <c r="A8" s="6" t="s">
        <v>3</v>
      </c>
      <c r="B8" s="7">
        <v>679121</v>
      </c>
      <c r="C8" s="7">
        <v>17951</v>
      </c>
      <c r="D8" s="7">
        <v>697072</v>
      </c>
      <c r="E8" s="7">
        <v>672940</v>
      </c>
      <c r="F8" s="7">
        <v>5061</v>
      </c>
      <c r="G8" s="7">
        <v>678001</v>
      </c>
      <c r="H8" s="11">
        <f t="shared" si="0"/>
        <v>99.1</v>
      </c>
      <c r="I8" s="11">
        <f t="shared" si="0"/>
        <v>28.2</v>
      </c>
      <c r="J8" s="11">
        <f t="shared" si="0"/>
        <v>97.3</v>
      </c>
    </row>
    <row r="9" spans="1:10" ht="13.5">
      <c r="A9" s="6" t="s">
        <v>4</v>
      </c>
      <c r="B9" s="7">
        <v>176160</v>
      </c>
      <c r="C9" s="7">
        <v>4513</v>
      </c>
      <c r="D9" s="7">
        <v>180673</v>
      </c>
      <c r="E9" s="7">
        <v>174473</v>
      </c>
      <c r="F9" s="7">
        <v>1733</v>
      </c>
      <c r="G9" s="7">
        <v>176206</v>
      </c>
      <c r="H9" s="11">
        <f t="shared" si="0"/>
        <v>99</v>
      </c>
      <c r="I9" s="11">
        <f t="shared" si="0"/>
        <v>38.4</v>
      </c>
      <c r="J9" s="11">
        <f t="shared" si="0"/>
        <v>97.5</v>
      </c>
    </row>
    <row r="10" spans="1:10" ht="13.5">
      <c r="A10" s="6" t="s">
        <v>5</v>
      </c>
      <c r="B10" s="7">
        <v>641280</v>
      </c>
      <c r="C10" s="7">
        <v>13246</v>
      </c>
      <c r="D10" s="7">
        <v>654526</v>
      </c>
      <c r="E10" s="7">
        <v>636966</v>
      </c>
      <c r="F10" s="7">
        <v>4741</v>
      </c>
      <c r="G10" s="7">
        <v>641707</v>
      </c>
      <c r="H10" s="11">
        <f t="shared" si="0"/>
        <v>99.3</v>
      </c>
      <c r="I10" s="11">
        <f t="shared" si="0"/>
        <v>35.8</v>
      </c>
      <c r="J10" s="11">
        <f t="shared" si="0"/>
        <v>98</v>
      </c>
    </row>
    <row r="11" spans="1:10" ht="13.5">
      <c r="A11" s="6" t="s">
        <v>6</v>
      </c>
      <c r="B11" s="7">
        <v>122450</v>
      </c>
      <c r="C11" s="7">
        <v>3993</v>
      </c>
      <c r="D11" s="7">
        <v>126443</v>
      </c>
      <c r="E11" s="7">
        <v>120993</v>
      </c>
      <c r="F11" s="7">
        <v>1239</v>
      </c>
      <c r="G11" s="7">
        <v>122232</v>
      </c>
      <c r="H11" s="11">
        <f t="shared" si="0"/>
        <v>98.8</v>
      </c>
      <c r="I11" s="11">
        <f t="shared" si="0"/>
        <v>31</v>
      </c>
      <c r="J11" s="11">
        <f t="shared" si="0"/>
        <v>96.7</v>
      </c>
    </row>
    <row r="12" spans="1:10" ht="13.5">
      <c r="A12" s="6" t="s">
        <v>7</v>
      </c>
      <c r="B12" s="7">
        <v>593144</v>
      </c>
      <c r="C12" s="7">
        <v>4957</v>
      </c>
      <c r="D12" s="7">
        <v>598101</v>
      </c>
      <c r="E12" s="7">
        <v>590113</v>
      </c>
      <c r="F12" s="7">
        <v>2677</v>
      </c>
      <c r="G12" s="7">
        <v>592790</v>
      </c>
      <c r="H12" s="11">
        <f t="shared" si="0"/>
        <v>99.5</v>
      </c>
      <c r="I12" s="11">
        <f t="shared" si="0"/>
        <v>54</v>
      </c>
      <c r="J12" s="11">
        <f t="shared" si="0"/>
        <v>99.1</v>
      </c>
    </row>
    <row r="13" spans="1:10" ht="13.5">
      <c r="A13" s="6" t="s">
        <v>8</v>
      </c>
      <c r="B13" s="7">
        <v>137996</v>
      </c>
      <c r="C13" s="7">
        <v>3309</v>
      </c>
      <c r="D13" s="7">
        <v>141305</v>
      </c>
      <c r="E13" s="7">
        <v>136227</v>
      </c>
      <c r="F13" s="7">
        <v>1601</v>
      </c>
      <c r="G13" s="7">
        <v>137828</v>
      </c>
      <c r="H13" s="11">
        <f t="shared" si="0"/>
        <v>98.7</v>
      </c>
      <c r="I13" s="11">
        <f t="shared" si="0"/>
        <v>48.4</v>
      </c>
      <c r="J13" s="11">
        <f t="shared" si="0"/>
        <v>97.5</v>
      </c>
    </row>
    <row r="14" spans="1:10" ht="13.5">
      <c r="A14" s="6" t="s">
        <v>9</v>
      </c>
      <c r="B14" s="7">
        <v>236921</v>
      </c>
      <c r="C14" s="7">
        <v>9489</v>
      </c>
      <c r="D14" s="7">
        <v>246410</v>
      </c>
      <c r="E14" s="7">
        <v>233696</v>
      </c>
      <c r="F14" s="7">
        <v>2821</v>
      </c>
      <c r="G14" s="7">
        <v>236517</v>
      </c>
      <c r="H14" s="11">
        <f t="shared" si="0"/>
        <v>98.6</v>
      </c>
      <c r="I14" s="11">
        <f t="shared" si="0"/>
        <v>29.7</v>
      </c>
      <c r="J14" s="11">
        <f t="shared" si="0"/>
        <v>96</v>
      </c>
    </row>
    <row r="15" spans="1:10" ht="13.5">
      <c r="A15" s="6" t="s">
        <v>10</v>
      </c>
      <c r="B15" s="7">
        <v>668622</v>
      </c>
      <c r="C15" s="7">
        <v>6849</v>
      </c>
      <c r="D15" s="7">
        <v>675471</v>
      </c>
      <c r="E15" s="7">
        <v>665084</v>
      </c>
      <c r="F15" s="7">
        <v>2756</v>
      </c>
      <c r="G15" s="7">
        <v>667840</v>
      </c>
      <c r="H15" s="11">
        <f t="shared" si="0"/>
        <v>99.5</v>
      </c>
      <c r="I15" s="11">
        <f t="shared" si="0"/>
        <v>40.2</v>
      </c>
      <c r="J15" s="11">
        <f t="shared" si="0"/>
        <v>98.9</v>
      </c>
    </row>
    <row r="16" spans="1:10" ht="13.5">
      <c r="A16" s="6" t="s">
        <v>11</v>
      </c>
      <c r="B16" s="7">
        <v>485325</v>
      </c>
      <c r="C16" s="7">
        <v>15820</v>
      </c>
      <c r="D16" s="7">
        <v>501145</v>
      </c>
      <c r="E16" s="7">
        <v>482210</v>
      </c>
      <c r="F16" s="7">
        <v>5411</v>
      </c>
      <c r="G16" s="7">
        <v>487621</v>
      </c>
      <c r="H16" s="11">
        <f t="shared" si="0"/>
        <v>99.4</v>
      </c>
      <c r="I16" s="11">
        <f t="shared" si="0"/>
        <v>34.2</v>
      </c>
      <c r="J16" s="11">
        <f t="shared" si="0"/>
        <v>97.3</v>
      </c>
    </row>
    <row r="17" spans="1:10" ht="13.5">
      <c r="A17" s="6" t="s">
        <v>12</v>
      </c>
      <c r="B17" s="7">
        <v>433690</v>
      </c>
      <c r="C17" s="7">
        <v>8581</v>
      </c>
      <c r="D17" s="7">
        <v>442271</v>
      </c>
      <c r="E17" s="7">
        <v>429229</v>
      </c>
      <c r="F17" s="7">
        <v>3628</v>
      </c>
      <c r="G17" s="7">
        <v>432857</v>
      </c>
      <c r="H17" s="11">
        <f t="shared" si="0"/>
        <v>99</v>
      </c>
      <c r="I17" s="11">
        <f t="shared" si="0"/>
        <v>42.3</v>
      </c>
      <c r="J17" s="11">
        <f t="shared" si="0"/>
        <v>97.9</v>
      </c>
    </row>
    <row r="18" spans="1:10" ht="13.5">
      <c r="A18" s="6" t="s">
        <v>13</v>
      </c>
      <c r="B18" s="7">
        <v>171314</v>
      </c>
      <c r="C18" s="7">
        <v>3360</v>
      </c>
      <c r="D18" s="7">
        <v>174674</v>
      </c>
      <c r="E18" s="7">
        <v>169806</v>
      </c>
      <c r="F18" s="7">
        <v>1440</v>
      </c>
      <c r="G18" s="7">
        <v>171246</v>
      </c>
      <c r="H18" s="11">
        <f t="shared" si="0"/>
        <v>99.1</v>
      </c>
      <c r="I18" s="11">
        <f t="shared" si="0"/>
        <v>42.9</v>
      </c>
      <c r="J18" s="11">
        <f t="shared" si="0"/>
        <v>98</v>
      </c>
    </row>
    <row r="19" spans="1:10" ht="13.5">
      <c r="A19" s="6" t="s">
        <v>14</v>
      </c>
      <c r="B19" s="7">
        <v>185029</v>
      </c>
      <c r="C19" s="7">
        <v>2840</v>
      </c>
      <c r="D19" s="7">
        <v>187869</v>
      </c>
      <c r="E19" s="7">
        <v>183799</v>
      </c>
      <c r="F19" s="7">
        <v>1461</v>
      </c>
      <c r="G19" s="7">
        <v>185260</v>
      </c>
      <c r="H19" s="11">
        <f t="shared" si="0"/>
        <v>99.3</v>
      </c>
      <c r="I19" s="11">
        <f t="shared" si="0"/>
        <v>51.4</v>
      </c>
      <c r="J19" s="11">
        <f t="shared" si="0"/>
        <v>98.6</v>
      </c>
    </row>
    <row r="20" spans="1:10" ht="13.5">
      <c r="A20" s="6" t="s">
        <v>15</v>
      </c>
      <c r="B20" s="7">
        <v>374304</v>
      </c>
      <c r="C20" s="7">
        <v>8519</v>
      </c>
      <c r="D20" s="7">
        <v>382823</v>
      </c>
      <c r="E20" s="7">
        <v>367545</v>
      </c>
      <c r="F20" s="7">
        <v>5173</v>
      </c>
      <c r="G20" s="7">
        <v>372718</v>
      </c>
      <c r="H20" s="11">
        <f t="shared" si="0"/>
        <v>98.2</v>
      </c>
      <c r="I20" s="11">
        <f t="shared" si="0"/>
        <v>60.7</v>
      </c>
      <c r="J20" s="11">
        <f t="shared" si="0"/>
        <v>97.4</v>
      </c>
    </row>
    <row r="21" spans="1:10" ht="13.5">
      <c r="A21" s="6" t="s">
        <v>16</v>
      </c>
      <c r="B21" s="7">
        <v>176843</v>
      </c>
      <c r="C21" s="7">
        <v>2421</v>
      </c>
      <c r="D21" s="7">
        <v>179264</v>
      </c>
      <c r="E21" s="7">
        <v>175310</v>
      </c>
      <c r="F21" s="7">
        <v>1534</v>
      </c>
      <c r="G21" s="7">
        <v>176844</v>
      </c>
      <c r="H21" s="11">
        <f t="shared" si="0"/>
        <v>99.1</v>
      </c>
      <c r="I21" s="11">
        <f t="shared" si="0"/>
        <v>63.4</v>
      </c>
      <c r="J21" s="11">
        <f t="shared" si="0"/>
        <v>98.7</v>
      </c>
    </row>
    <row r="22" spans="1:10" ht="13.5">
      <c r="A22" s="6" t="s">
        <v>17</v>
      </c>
      <c r="B22" s="7">
        <v>188373</v>
      </c>
      <c r="C22" s="7">
        <v>4092</v>
      </c>
      <c r="D22" s="7">
        <v>192465</v>
      </c>
      <c r="E22" s="7">
        <v>186424</v>
      </c>
      <c r="F22" s="7">
        <v>1843</v>
      </c>
      <c r="G22" s="7">
        <v>188267</v>
      </c>
      <c r="H22" s="11">
        <f t="shared" si="0"/>
        <v>99</v>
      </c>
      <c r="I22" s="11">
        <f t="shared" si="0"/>
        <v>45</v>
      </c>
      <c r="J22" s="11">
        <f t="shared" si="0"/>
        <v>97.8</v>
      </c>
    </row>
    <row r="23" spans="1:10" ht="13.5">
      <c r="A23" s="6" t="s">
        <v>18</v>
      </c>
      <c r="B23" s="7">
        <v>200395</v>
      </c>
      <c r="C23" s="7">
        <v>3659</v>
      </c>
      <c r="D23" s="7">
        <v>204054</v>
      </c>
      <c r="E23" s="7">
        <v>198230</v>
      </c>
      <c r="F23" s="7">
        <v>2110</v>
      </c>
      <c r="G23" s="7">
        <v>200340</v>
      </c>
      <c r="H23" s="11">
        <f t="shared" si="0"/>
        <v>98.9</v>
      </c>
      <c r="I23" s="11">
        <f t="shared" si="0"/>
        <v>57.7</v>
      </c>
      <c r="J23" s="11">
        <f t="shared" si="0"/>
        <v>98.2</v>
      </c>
    </row>
    <row r="24" spans="1:10" ht="13.5">
      <c r="A24" s="6" t="s">
        <v>19</v>
      </c>
      <c r="B24" s="7">
        <v>300038</v>
      </c>
      <c r="C24" s="7">
        <v>5681</v>
      </c>
      <c r="D24" s="7">
        <v>305719</v>
      </c>
      <c r="E24" s="7">
        <v>297696</v>
      </c>
      <c r="F24" s="7">
        <v>2277</v>
      </c>
      <c r="G24" s="7">
        <v>299973</v>
      </c>
      <c r="H24" s="11">
        <f t="shared" si="0"/>
        <v>99.2</v>
      </c>
      <c r="I24" s="11">
        <f t="shared" si="0"/>
        <v>40.1</v>
      </c>
      <c r="J24" s="11">
        <f t="shared" si="0"/>
        <v>98.1</v>
      </c>
    </row>
    <row r="25" spans="1:10" ht="13.5">
      <c r="A25" s="6" t="s">
        <v>20</v>
      </c>
      <c r="B25" s="7">
        <v>228323</v>
      </c>
      <c r="C25" s="7">
        <v>5226</v>
      </c>
      <c r="D25" s="7">
        <v>233549</v>
      </c>
      <c r="E25" s="7">
        <v>227096</v>
      </c>
      <c r="F25" s="7">
        <v>2165</v>
      </c>
      <c r="G25" s="7">
        <v>229261</v>
      </c>
      <c r="H25" s="11">
        <f t="shared" si="0"/>
        <v>99.5</v>
      </c>
      <c r="I25" s="11">
        <f t="shared" si="0"/>
        <v>41.4</v>
      </c>
      <c r="J25" s="11">
        <f t="shared" si="0"/>
        <v>98.2</v>
      </c>
    </row>
    <row r="26" spans="1:10" ht="13.5">
      <c r="A26" s="6" t="s">
        <v>21</v>
      </c>
      <c r="B26" s="7">
        <v>116392</v>
      </c>
      <c r="C26" s="7">
        <v>1775</v>
      </c>
      <c r="D26" s="7">
        <v>118167</v>
      </c>
      <c r="E26" s="7">
        <v>115498</v>
      </c>
      <c r="F26" s="7">
        <v>906</v>
      </c>
      <c r="G26" s="7">
        <v>116404</v>
      </c>
      <c r="H26" s="11">
        <f t="shared" si="0"/>
        <v>99.2</v>
      </c>
      <c r="I26" s="11">
        <f t="shared" si="0"/>
        <v>51</v>
      </c>
      <c r="J26" s="11">
        <f t="shared" si="0"/>
        <v>98.5</v>
      </c>
    </row>
    <row r="27" spans="1:10" ht="13.5">
      <c r="A27" s="6" t="s">
        <v>22</v>
      </c>
      <c r="B27" s="7">
        <v>181134</v>
      </c>
      <c r="C27" s="7">
        <v>4067</v>
      </c>
      <c r="D27" s="7">
        <v>185201</v>
      </c>
      <c r="E27" s="7">
        <v>179800</v>
      </c>
      <c r="F27" s="7">
        <v>1913</v>
      </c>
      <c r="G27" s="7">
        <v>181713</v>
      </c>
      <c r="H27" s="11">
        <f t="shared" si="0"/>
        <v>99.3</v>
      </c>
      <c r="I27" s="11">
        <f t="shared" si="0"/>
        <v>47</v>
      </c>
      <c r="J27" s="11">
        <f t="shared" si="0"/>
        <v>98.1</v>
      </c>
    </row>
    <row r="28" spans="1:10" ht="13.5">
      <c r="A28" s="6" t="s">
        <v>23</v>
      </c>
      <c r="B28" s="7">
        <v>196822</v>
      </c>
      <c r="C28" s="7">
        <v>8197</v>
      </c>
      <c r="D28" s="7">
        <v>205019</v>
      </c>
      <c r="E28" s="7">
        <v>193468</v>
      </c>
      <c r="F28" s="7">
        <v>2685</v>
      </c>
      <c r="G28" s="7">
        <v>196153</v>
      </c>
      <c r="H28" s="11">
        <f t="shared" si="0"/>
        <v>98.3</v>
      </c>
      <c r="I28" s="11">
        <f t="shared" si="0"/>
        <v>32.8</v>
      </c>
      <c r="J28" s="11">
        <f t="shared" si="0"/>
        <v>95.7</v>
      </c>
    </row>
    <row r="29" spans="1:10" ht="13.5">
      <c r="A29" s="6" t="s">
        <v>24</v>
      </c>
      <c r="B29" s="7">
        <v>151945</v>
      </c>
      <c r="C29" s="7">
        <v>5871</v>
      </c>
      <c r="D29" s="7">
        <v>157816</v>
      </c>
      <c r="E29" s="7">
        <v>149412</v>
      </c>
      <c r="F29" s="7">
        <v>2323</v>
      </c>
      <c r="G29" s="7">
        <v>151735</v>
      </c>
      <c r="H29" s="11">
        <f t="shared" si="0"/>
        <v>98.3</v>
      </c>
      <c r="I29" s="11">
        <f t="shared" si="0"/>
        <v>39.6</v>
      </c>
      <c r="J29" s="11">
        <f t="shared" si="0"/>
        <v>96.1</v>
      </c>
    </row>
    <row r="30" spans="1:10" ht="13.5">
      <c r="A30" s="6" t="s">
        <v>25</v>
      </c>
      <c r="B30" s="7">
        <v>94925</v>
      </c>
      <c r="C30" s="7">
        <v>2344</v>
      </c>
      <c r="D30" s="7">
        <v>97269</v>
      </c>
      <c r="E30" s="7">
        <v>93943</v>
      </c>
      <c r="F30" s="7">
        <v>1245</v>
      </c>
      <c r="G30" s="7">
        <v>95188</v>
      </c>
      <c r="H30" s="11">
        <f t="shared" si="0"/>
        <v>99</v>
      </c>
      <c r="I30" s="11">
        <f t="shared" si="0"/>
        <v>53.1</v>
      </c>
      <c r="J30" s="11">
        <f t="shared" si="0"/>
        <v>97.9</v>
      </c>
    </row>
    <row r="31" spans="1:10" ht="13.5">
      <c r="A31" s="6" t="s">
        <v>26</v>
      </c>
      <c r="B31" s="7">
        <v>104915</v>
      </c>
      <c r="C31" s="7">
        <v>1396</v>
      </c>
      <c r="D31" s="7">
        <v>106311</v>
      </c>
      <c r="E31" s="7">
        <v>104144</v>
      </c>
      <c r="F31" s="7">
        <v>835</v>
      </c>
      <c r="G31" s="7">
        <v>104979</v>
      </c>
      <c r="H31" s="11">
        <f t="shared" si="0"/>
        <v>99.3</v>
      </c>
      <c r="I31" s="11">
        <f t="shared" si="0"/>
        <v>59.8</v>
      </c>
      <c r="J31" s="11">
        <f t="shared" si="0"/>
        <v>98.7</v>
      </c>
    </row>
    <row r="32" spans="1:10" ht="13.5">
      <c r="A32" s="6" t="s">
        <v>27</v>
      </c>
      <c r="B32" s="7">
        <v>799037</v>
      </c>
      <c r="C32" s="7">
        <v>12751</v>
      </c>
      <c r="D32" s="7">
        <v>811788</v>
      </c>
      <c r="E32" s="7">
        <v>790111</v>
      </c>
      <c r="F32" s="7">
        <v>6898</v>
      </c>
      <c r="G32" s="7">
        <v>797009</v>
      </c>
      <c r="H32" s="11">
        <f t="shared" si="0"/>
        <v>98.9</v>
      </c>
      <c r="I32" s="11">
        <f t="shared" si="0"/>
        <v>54.1</v>
      </c>
      <c r="J32" s="11">
        <f t="shared" si="0"/>
        <v>98.2</v>
      </c>
    </row>
    <row r="33" spans="1:10" ht="13.5">
      <c r="A33" s="6" t="s">
        <v>28</v>
      </c>
      <c r="B33" s="7">
        <v>93413</v>
      </c>
      <c r="C33" s="7">
        <v>2822</v>
      </c>
      <c r="D33" s="7">
        <v>96235</v>
      </c>
      <c r="E33" s="7">
        <v>92109</v>
      </c>
      <c r="F33" s="7">
        <v>1453</v>
      </c>
      <c r="G33" s="7">
        <v>93562</v>
      </c>
      <c r="H33" s="11">
        <f t="shared" si="0"/>
        <v>98.6</v>
      </c>
      <c r="I33" s="11">
        <f t="shared" si="0"/>
        <v>51.5</v>
      </c>
      <c r="J33" s="11">
        <f t="shared" si="0"/>
        <v>97.2</v>
      </c>
    </row>
    <row r="34" spans="1:10" ht="13.5">
      <c r="A34" s="6" t="s">
        <v>29</v>
      </c>
      <c r="B34" s="7">
        <v>90731</v>
      </c>
      <c r="C34" s="7">
        <v>2391</v>
      </c>
      <c r="D34" s="7">
        <v>93122</v>
      </c>
      <c r="E34" s="7">
        <v>89800</v>
      </c>
      <c r="F34" s="7">
        <v>859</v>
      </c>
      <c r="G34" s="7">
        <v>90659</v>
      </c>
      <c r="H34" s="11">
        <f t="shared" si="0"/>
        <v>99</v>
      </c>
      <c r="I34" s="11">
        <f t="shared" si="0"/>
        <v>35.9</v>
      </c>
      <c r="J34" s="11">
        <f t="shared" si="0"/>
        <v>97.4</v>
      </c>
    </row>
    <row r="35" spans="1:10" ht="13.5">
      <c r="A35" s="6" t="s">
        <v>30</v>
      </c>
      <c r="B35" s="7">
        <v>131456</v>
      </c>
      <c r="C35" s="7">
        <v>916</v>
      </c>
      <c r="D35" s="7">
        <v>132372</v>
      </c>
      <c r="E35" s="7">
        <v>130684</v>
      </c>
      <c r="F35" s="7">
        <v>452</v>
      </c>
      <c r="G35" s="7">
        <v>131136</v>
      </c>
      <c r="H35" s="11">
        <f t="shared" si="0"/>
        <v>99.4</v>
      </c>
      <c r="I35" s="11">
        <f t="shared" si="0"/>
        <v>49.3</v>
      </c>
      <c r="J35" s="11">
        <f t="shared" si="0"/>
        <v>99.1</v>
      </c>
    </row>
    <row r="36" spans="1:10" ht="13.5">
      <c r="A36" s="6" t="s">
        <v>31</v>
      </c>
      <c r="B36" s="7">
        <v>99509</v>
      </c>
      <c r="C36" s="7">
        <v>1552</v>
      </c>
      <c r="D36" s="7">
        <v>101061</v>
      </c>
      <c r="E36" s="7">
        <v>98899</v>
      </c>
      <c r="F36" s="7">
        <v>571</v>
      </c>
      <c r="G36" s="7">
        <v>99470</v>
      </c>
      <c r="H36" s="11">
        <f t="shared" si="0"/>
        <v>99.4</v>
      </c>
      <c r="I36" s="11">
        <f t="shared" si="0"/>
        <v>36.8</v>
      </c>
      <c r="J36" s="11">
        <f t="shared" si="0"/>
        <v>98.4</v>
      </c>
    </row>
    <row r="37" spans="1:10" ht="13.5">
      <c r="A37" s="6" t="s">
        <v>32</v>
      </c>
      <c r="B37" s="7">
        <v>90083</v>
      </c>
      <c r="C37" s="7">
        <v>2620</v>
      </c>
      <c r="D37" s="7">
        <v>92703</v>
      </c>
      <c r="E37" s="7">
        <v>88985</v>
      </c>
      <c r="F37" s="7">
        <v>886</v>
      </c>
      <c r="G37" s="7">
        <v>89871</v>
      </c>
      <c r="H37" s="11">
        <f t="shared" si="0"/>
        <v>98.8</v>
      </c>
      <c r="I37" s="11">
        <f t="shared" si="0"/>
        <v>33.8</v>
      </c>
      <c r="J37" s="11">
        <f t="shared" si="0"/>
        <v>96.9</v>
      </c>
    </row>
    <row r="38" spans="1:10" ht="13.5">
      <c r="A38" s="6" t="s">
        <v>33</v>
      </c>
      <c r="B38" s="7">
        <v>55300</v>
      </c>
      <c r="C38" s="7">
        <v>1214</v>
      </c>
      <c r="D38" s="7">
        <v>56514</v>
      </c>
      <c r="E38" s="7">
        <v>55224</v>
      </c>
      <c r="F38" s="7">
        <v>337</v>
      </c>
      <c r="G38" s="7">
        <v>55561</v>
      </c>
      <c r="H38" s="11">
        <f t="shared" si="0"/>
        <v>99.9</v>
      </c>
      <c r="I38" s="11">
        <f t="shared" si="0"/>
        <v>27.8</v>
      </c>
      <c r="J38" s="11">
        <f t="shared" si="0"/>
        <v>98.3</v>
      </c>
    </row>
    <row r="39" spans="1:10" ht="13.5">
      <c r="A39" s="6" t="s">
        <v>34</v>
      </c>
      <c r="B39" s="7">
        <v>35031</v>
      </c>
      <c r="C39" s="7">
        <v>665</v>
      </c>
      <c r="D39" s="7">
        <v>35696</v>
      </c>
      <c r="E39" s="7">
        <v>34789</v>
      </c>
      <c r="F39" s="7">
        <v>196</v>
      </c>
      <c r="G39" s="7">
        <v>34985</v>
      </c>
      <c r="H39" s="11">
        <f t="shared" si="0"/>
        <v>99.3</v>
      </c>
      <c r="I39" s="11">
        <f t="shared" si="0"/>
        <v>29.5</v>
      </c>
      <c r="J39" s="11">
        <f t="shared" si="0"/>
        <v>98</v>
      </c>
    </row>
    <row r="40" spans="1:10" ht="13.5">
      <c r="A40" s="6" t="s">
        <v>35</v>
      </c>
      <c r="B40" s="7">
        <v>17272</v>
      </c>
      <c r="C40" s="7">
        <v>533</v>
      </c>
      <c r="D40" s="7">
        <v>17805</v>
      </c>
      <c r="E40" s="7">
        <v>17109</v>
      </c>
      <c r="F40" s="7">
        <v>163</v>
      </c>
      <c r="G40" s="7">
        <v>17272</v>
      </c>
      <c r="H40" s="11">
        <f t="shared" si="0"/>
        <v>99.1</v>
      </c>
      <c r="I40" s="11">
        <f t="shared" si="0"/>
        <v>30.6</v>
      </c>
      <c r="J40" s="11">
        <f t="shared" si="0"/>
        <v>97</v>
      </c>
    </row>
    <row r="41" spans="1:10" ht="13.5">
      <c r="A41" s="6" t="s">
        <v>36</v>
      </c>
      <c r="B41" s="7">
        <v>26566</v>
      </c>
      <c r="C41" s="7">
        <v>476</v>
      </c>
      <c r="D41" s="7">
        <v>27042</v>
      </c>
      <c r="E41" s="7">
        <v>26227</v>
      </c>
      <c r="F41" s="7">
        <v>188</v>
      </c>
      <c r="G41" s="7">
        <v>26415</v>
      </c>
      <c r="H41" s="11">
        <f t="shared" si="0"/>
        <v>98.7</v>
      </c>
      <c r="I41" s="11">
        <f t="shared" si="0"/>
        <v>39.5</v>
      </c>
      <c r="J41" s="11">
        <f t="shared" si="0"/>
        <v>97.7</v>
      </c>
    </row>
    <row r="42" spans="1:10" ht="13.5">
      <c r="A42" s="6" t="s">
        <v>37</v>
      </c>
      <c r="B42" s="7">
        <v>73673</v>
      </c>
      <c r="C42" s="7">
        <v>1389</v>
      </c>
      <c r="D42" s="7">
        <v>75062</v>
      </c>
      <c r="E42" s="7">
        <v>73237</v>
      </c>
      <c r="F42" s="7">
        <v>492</v>
      </c>
      <c r="G42" s="7">
        <v>73729</v>
      </c>
      <c r="H42" s="11">
        <f t="shared" si="0"/>
        <v>99.4</v>
      </c>
      <c r="I42" s="11">
        <f t="shared" si="0"/>
        <v>35.4</v>
      </c>
      <c r="J42" s="11">
        <f t="shared" si="0"/>
        <v>98.2</v>
      </c>
    </row>
    <row r="43" spans="1:10" ht="13.5">
      <c r="A43" s="6" t="s">
        <v>38</v>
      </c>
      <c r="B43" s="7">
        <v>13251</v>
      </c>
      <c r="C43" s="7">
        <v>262</v>
      </c>
      <c r="D43" s="7">
        <v>13513</v>
      </c>
      <c r="E43" s="7">
        <v>13144</v>
      </c>
      <c r="F43" s="7">
        <v>115</v>
      </c>
      <c r="G43" s="7">
        <v>13259</v>
      </c>
      <c r="H43" s="11">
        <f t="shared" si="0"/>
        <v>99.2</v>
      </c>
      <c r="I43" s="11">
        <f t="shared" si="0"/>
        <v>43.9</v>
      </c>
      <c r="J43" s="11">
        <f t="shared" si="0"/>
        <v>98.1</v>
      </c>
    </row>
    <row r="44" spans="1:10" ht="13.5">
      <c r="A44" s="6" t="s">
        <v>39</v>
      </c>
      <c r="B44" s="7">
        <v>25686</v>
      </c>
      <c r="C44" s="7">
        <v>1068</v>
      </c>
      <c r="D44" s="7">
        <v>26754</v>
      </c>
      <c r="E44" s="7">
        <v>25420</v>
      </c>
      <c r="F44" s="7">
        <v>246</v>
      </c>
      <c r="G44" s="7">
        <v>25666</v>
      </c>
      <c r="H44" s="11">
        <f t="shared" si="0"/>
        <v>99</v>
      </c>
      <c r="I44" s="11">
        <f t="shared" si="0"/>
        <v>23</v>
      </c>
      <c r="J44" s="11">
        <f t="shared" si="0"/>
        <v>95.9</v>
      </c>
    </row>
    <row r="45" spans="1:10" ht="13.5">
      <c r="A45" s="6" t="s">
        <v>40</v>
      </c>
      <c r="B45" s="7">
        <v>22886</v>
      </c>
      <c r="C45" s="7">
        <v>418</v>
      </c>
      <c r="D45" s="7">
        <v>23304</v>
      </c>
      <c r="E45" s="7">
        <v>22680</v>
      </c>
      <c r="F45" s="7">
        <v>227</v>
      </c>
      <c r="G45" s="7">
        <v>22907</v>
      </c>
      <c r="H45" s="11">
        <f t="shared" si="0"/>
        <v>99.1</v>
      </c>
      <c r="I45" s="11">
        <f t="shared" si="0"/>
        <v>54.3</v>
      </c>
      <c r="J45" s="11">
        <f t="shared" si="0"/>
        <v>98.3</v>
      </c>
    </row>
    <row r="46" spans="1:10" ht="13.5">
      <c r="A46" s="6" t="s">
        <v>41</v>
      </c>
      <c r="B46" s="7">
        <v>26434</v>
      </c>
      <c r="C46" s="7">
        <v>347</v>
      </c>
      <c r="D46" s="7">
        <v>26781</v>
      </c>
      <c r="E46" s="7">
        <v>26222</v>
      </c>
      <c r="F46" s="7">
        <v>214</v>
      </c>
      <c r="G46" s="7">
        <v>26436</v>
      </c>
      <c r="H46" s="11">
        <f t="shared" si="0"/>
        <v>99.2</v>
      </c>
      <c r="I46" s="11">
        <f t="shared" si="0"/>
        <v>61.7</v>
      </c>
      <c r="J46" s="11">
        <f t="shared" si="0"/>
        <v>98.7</v>
      </c>
    </row>
    <row r="47" spans="1:10" ht="13.5">
      <c r="A47" s="6" t="s">
        <v>42</v>
      </c>
      <c r="B47" s="7">
        <v>7974</v>
      </c>
      <c r="C47" s="7">
        <v>35</v>
      </c>
      <c r="D47" s="7">
        <v>8009</v>
      </c>
      <c r="E47" s="7">
        <v>7957</v>
      </c>
      <c r="F47" s="7">
        <v>10</v>
      </c>
      <c r="G47" s="7">
        <v>7967</v>
      </c>
      <c r="H47" s="11">
        <f t="shared" si="0"/>
        <v>99.8</v>
      </c>
      <c r="I47" s="11">
        <f t="shared" si="0"/>
        <v>28.6</v>
      </c>
      <c r="J47" s="11">
        <f t="shared" si="0"/>
        <v>99.5</v>
      </c>
    </row>
    <row r="48" spans="1:10" ht="13.5">
      <c r="A48" s="2" t="s">
        <v>53</v>
      </c>
      <c r="B48" s="3">
        <f aca="true" t="shared" si="1" ref="B48:G48">SUM(B7:B37)</f>
        <v>8459802</v>
      </c>
      <c r="C48" s="3">
        <f t="shared" si="1"/>
        <v>178367</v>
      </c>
      <c r="D48" s="3">
        <f t="shared" si="1"/>
        <v>8638169</v>
      </c>
      <c r="E48" s="3">
        <f t="shared" si="1"/>
        <v>8381453</v>
      </c>
      <c r="F48" s="3">
        <f t="shared" si="1"/>
        <v>74214</v>
      </c>
      <c r="G48" s="3">
        <f t="shared" si="1"/>
        <v>8455667</v>
      </c>
      <c r="H48" s="10">
        <f t="shared" si="0"/>
        <v>99.1</v>
      </c>
      <c r="I48" s="10">
        <f t="shared" si="0"/>
        <v>41.6</v>
      </c>
      <c r="J48" s="10">
        <f t="shared" si="0"/>
        <v>97.9</v>
      </c>
    </row>
    <row r="49" spans="1:10" ht="13.5">
      <c r="A49" s="6" t="s">
        <v>54</v>
      </c>
      <c r="B49" s="7">
        <f aca="true" t="shared" si="2" ref="B49:G49">SUM(B38:B47)</f>
        <v>304073</v>
      </c>
      <c r="C49" s="7">
        <f t="shared" si="2"/>
        <v>6407</v>
      </c>
      <c r="D49" s="7">
        <f t="shared" si="2"/>
        <v>310480</v>
      </c>
      <c r="E49" s="7">
        <f t="shared" si="2"/>
        <v>302009</v>
      </c>
      <c r="F49" s="7">
        <f t="shared" si="2"/>
        <v>2188</v>
      </c>
      <c r="G49" s="7">
        <f t="shared" si="2"/>
        <v>304197</v>
      </c>
      <c r="H49" s="11">
        <f t="shared" si="0"/>
        <v>99.3</v>
      </c>
      <c r="I49" s="11">
        <f t="shared" si="0"/>
        <v>34.2</v>
      </c>
      <c r="J49" s="11">
        <f t="shared" si="0"/>
        <v>98</v>
      </c>
    </row>
    <row r="50" spans="1:10" ht="13.5">
      <c r="A50" s="6" t="s">
        <v>55</v>
      </c>
      <c r="B50" s="7">
        <f aca="true" t="shared" si="3" ref="B50:G50">B48+B49</f>
        <v>8763875</v>
      </c>
      <c r="C50" s="7">
        <f t="shared" si="3"/>
        <v>184774</v>
      </c>
      <c r="D50" s="7">
        <f t="shared" si="3"/>
        <v>8948649</v>
      </c>
      <c r="E50" s="7">
        <f t="shared" si="3"/>
        <v>8683462</v>
      </c>
      <c r="F50" s="7">
        <f t="shared" si="3"/>
        <v>76402</v>
      </c>
      <c r="G50" s="7">
        <f t="shared" si="3"/>
        <v>8759864</v>
      </c>
      <c r="H50" s="11">
        <f t="shared" si="0"/>
        <v>99.1</v>
      </c>
      <c r="I50" s="11">
        <f t="shared" si="0"/>
        <v>41.3</v>
      </c>
      <c r="J50" s="11">
        <f t="shared" si="0"/>
        <v>97.9</v>
      </c>
    </row>
    <row r="51" spans="1:10" ht="13.5">
      <c r="A51" s="12" t="s">
        <v>56</v>
      </c>
      <c r="B51" s="13">
        <f aca="true" t="shared" si="4" ref="B51:G51">B5+B6+B50</f>
        <v>14753016</v>
      </c>
      <c r="C51" s="13">
        <f t="shared" si="4"/>
        <v>371640</v>
      </c>
      <c r="D51" s="13">
        <f t="shared" si="4"/>
        <v>15124656</v>
      </c>
      <c r="E51" s="13">
        <f t="shared" si="4"/>
        <v>14587269</v>
      </c>
      <c r="F51" s="13">
        <f t="shared" si="4"/>
        <v>141074</v>
      </c>
      <c r="G51" s="13">
        <f t="shared" si="4"/>
        <v>14728343</v>
      </c>
      <c r="H51" s="14">
        <f t="shared" si="0"/>
        <v>98.9</v>
      </c>
      <c r="I51" s="14">
        <f t="shared" si="0"/>
        <v>38</v>
      </c>
      <c r="J51" s="14">
        <f t="shared" si="0"/>
        <v>97.4</v>
      </c>
    </row>
    <row r="52" spans="1:10" ht="14.25">
      <c r="A52" s="24" t="s">
        <v>64</v>
      </c>
      <c r="B52" s="25"/>
      <c r="C52" s="25"/>
      <c r="D52" s="25"/>
      <c r="E52" s="25"/>
      <c r="F52" s="25"/>
      <c r="G52" s="25"/>
      <c r="H52" s="25"/>
      <c r="I52" s="25"/>
      <c r="J52" s="25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B1">
      <selection activeCell="F16" sqref="F16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3.25390625" style="0" bestFit="1" customWidth="1"/>
    <col min="4" max="4" width="15.25390625" style="0" bestFit="1" customWidth="1"/>
    <col min="5" max="5" width="14.50390625" style="0" bestFit="1" customWidth="1"/>
    <col min="6" max="6" width="12.125" style="0" bestFit="1" customWidth="1"/>
    <col min="7" max="7" width="14.50390625" style="0" bestFit="1" customWidth="1"/>
    <col min="8" max="9" width="12.125" style="0" bestFit="1" customWidth="1"/>
    <col min="10" max="10" width="9.25390625" style="0" bestFit="1" customWidth="1"/>
    <col min="11" max="12" width="12.125" style="0" bestFit="1" customWidth="1"/>
    <col min="13" max="13" width="13.00390625" style="0" bestFit="1" customWidth="1"/>
    <col min="14" max="15" width="12.125" style="0" bestFit="1" customWidth="1"/>
    <col min="16" max="16" width="12.50390625" style="0" bestFit="1" customWidth="1"/>
  </cols>
  <sheetData>
    <row r="1" spans="1:16" ht="13.5">
      <c r="A1" s="30"/>
      <c r="B1" s="33" t="s">
        <v>58</v>
      </c>
      <c r="C1" s="34"/>
      <c r="D1" s="34"/>
      <c r="E1" s="34"/>
      <c r="F1" s="34"/>
      <c r="G1" s="34"/>
      <c r="H1" s="34"/>
      <c r="I1" s="34"/>
      <c r="J1" s="34"/>
      <c r="K1" s="43"/>
      <c r="L1" s="43"/>
      <c r="M1" s="43"/>
      <c r="N1" s="43"/>
      <c r="O1" s="43"/>
      <c r="P1" s="44"/>
    </row>
    <row r="2" spans="1:16" ht="13.5">
      <c r="A2" s="31"/>
      <c r="B2" s="36"/>
      <c r="C2" s="37"/>
      <c r="D2" s="37"/>
      <c r="E2" s="37"/>
      <c r="F2" s="37"/>
      <c r="G2" s="37"/>
      <c r="H2" s="37"/>
      <c r="I2" s="37"/>
      <c r="J2" s="37"/>
      <c r="K2" s="45" t="s">
        <v>59</v>
      </c>
      <c r="L2" s="45"/>
      <c r="M2" s="45"/>
      <c r="N2" s="45"/>
      <c r="O2" s="45"/>
      <c r="P2" s="45"/>
    </row>
    <row r="3" spans="1:16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  <c r="K3" s="39" t="s">
        <v>60</v>
      </c>
      <c r="L3" s="39"/>
      <c r="M3" s="39"/>
      <c r="N3" s="39" t="s">
        <v>61</v>
      </c>
      <c r="O3" s="39"/>
      <c r="P3" s="39"/>
    </row>
    <row r="4" spans="1:16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47</v>
      </c>
      <c r="L4" s="1" t="s">
        <v>48</v>
      </c>
      <c r="M4" s="1" t="s">
        <v>49</v>
      </c>
      <c r="N4" s="1" t="s">
        <v>47</v>
      </c>
      <c r="O4" s="1" t="s">
        <v>48</v>
      </c>
      <c r="P4" s="1" t="s">
        <v>49</v>
      </c>
    </row>
    <row r="5" spans="1:16" ht="13.5">
      <c r="A5" s="2" t="s">
        <v>0</v>
      </c>
      <c r="B5" s="3">
        <v>216624387</v>
      </c>
      <c r="C5" s="3">
        <v>6495047</v>
      </c>
      <c r="D5" s="3">
        <v>223119434</v>
      </c>
      <c r="E5" s="3">
        <v>213121085</v>
      </c>
      <c r="F5" s="3">
        <v>2205869</v>
      </c>
      <c r="G5" s="3">
        <v>215326954</v>
      </c>
      <c r="H5" s="10">
        <f aca="true" t="shared" si="0" ref="H5:J51">ROUND(E5/B5*100,1)</f>
        <v>98.4</v>
      </c>
      <c r="I5" s="10">
        <f t="shared" si="0"/>
        <v>34</v>
      </c>
      <c r="J5" s="10">
        <f t="shared" si="0"/>
        <v>96.5</v>
      </c>
      <c r="K5" s="3">
        <v>1394723</v>
      </c>
      <c r="L5" s="3">
        <v>0</v>
      </c>
      <c r="M5" s="3">
        <v>1394723</v>
      </c>
      <c r="N5" s="3">
        <v>1394680</v>
      </c>
      <c r="O5" s="3">
        <v>0</v>
      </c>
      <c r="P5" s="3">
        <v>1394680</v>
      </c>
    </row>
    <row r="6" spans="1:16" ht="13.5">
      <c r="A6" s="6" t="s">
        <v>1</v>
      </c>
      <c r="B6" s="7">
        <v>60372818</v>
      </c>
      <c r="C6" s="7">
        <v>1074362</v>
      </c>
      <c r="D6" s="7">
        <v>61447180</v>
      </c>
      <c r="E6" s="7">
        <v>59821446</v>
      </c>
      <c r="F6" s="7">
        <v>408359</v>
      </c>
      <c r="G6" s="7">
        <v>60229805</v>
      </c>
      <c r="H6" s="11">
        <f t="shared" si="0"/>
        <v>99.1</v>
      </c>
      <c r="I6" s="11">
        <f t="shared" si="0"/>
        <v>38</v>
      </c>
      <c r="J6" s="11">
        <f t="shared" si="0"/>
        <v>98</v>
      </c>
      <c r="K6" s="7">
        <v>467230</v>
      </c>
      <c r="L6" s="7">
        <v>0</v>
      </c>
      <c r="M6" s="7">
        <v>467230</v>
      </c>
      <c r="N6" s="7">
        <v>467230</v>
      </c>
      <c r="O6" s="7">
        <v>0</v>
      </c>
      <c r="P6" s="7">
        <v>467230</v>
      </c>
    </row>
    <row r="7" spans="1:16" ht="13.5">
      <c r="A7" s="6" t="s">
        <v>2</v>
      </c>
      <c r="B7" s="7">
        <v>9093733</v>
      </c>
      <c r="C7" s="7">
        <v>177664</v>
      </c>
      <c r="D7" s="7">
        <v>9271397</v>
      </c>
      <c r="E7" s="7">
        <v>9003704</v>
      </c>
      <c r="F7" s="7">
        <v>87306</v>
      </c>
      <c r="G7" s="7">
        <v>9091010</v>
      </c>
      <c r="H7" s="11">
        <f t="shared" si="0"/>
        <v>99</v>
      </c>
      <c r="I7" s="11">
        <f t="shared" si="0"/>
        <v>49.1</v>
      </c>
      <c r="J7" s="11">
        <f t="shared" si="0"/>
        <v>98.1</v>
      </c>
      <c r="K7" s="7">
        <v>57043</v>
      </c>
      <c r="L7" s="7">
        <v>0</v>
      </c>
      <c r="M7" s="7">
        <v>57043</v>
      </c>
      <c r="N7" s="7">
        <v>57043</v>
      </c>
      <c r="O7" s="7">
        <v>0</v>
      </c>
      <c r="P7" s="7">
        <v>57043</v>
      </c>
    </row>
    <row r="8" spans="1:16" ht="13.5">
      <c r="A8" s="6" t="s">
        <v>3</v>
      </c>
      <c r="B8" s="7">
        <v>31075806</v>
      </c>
      <c r="C8" s="7">
        <v>891954</v>
      </c>
      <c r="D8" s="7">
        <v>31967760</v>
      </c>
      <c r="E8" s="7">
        <v>30756533</v>
      </c>
      <c r="F8" s="7">
        <v>251335</v>
      </c>
      <c r="G8" s="7">
        <v>31007868</v>
      </c>
      <c r="H8" s="11">
        <f t="shared" si="0"/>
        <v>99</v>
      </c>
      <c r="I8" s="11">
        <f t="shared" si="0"/>
        <v>28.2</v>
      </c>
      <c r="J8" s="11">
        <f t="shared" si="0"/>
        <v>97</v>
      </c>
      <c r="K8" s="7">
        <v>342471</v>
      </c>
      <c r="L8" s="7">
        <v>0</v>
      </c>
      <c r="M8" s="7">
        <v>342471</v>
      </c>
      <c r="N8" s="7">
        <v>342471</v>
      </c>
      <c r="O8" s="7">
        <v>0</v>
      </c>
      <c r="P8" s="7">
        <v>342471</v>
      </c>
    </row>
    <row r="9" spans="1:16" ht="13.5">
      <c r="A9" s="6" t="s">
        <v>4</v>
      </c>
      <c r="B9" s="7">
        <v>6970201</v>
      </c>
      <c r="C9" s="7">
        <v>178578</v>
      </c>
      <c r="D9" s="7">
        <v>7148779</v>
      </c>
      <c r="E9" s="7">
        <v>6903467</v>
      </c>
      <c r="F9" s="7">
        <v>68563</v>
      </c>
      <c r="G9" s="7">
        <v>6972030</v>
      </c>
      <c r="H9" s="11">
        <f t="shared" si="0"/>
        <v>99</v>
      </c>
      <c r="I9" s="11">
        <f t="shared" si="0"/>
        <v>38.4</v>
      </c>
      <c r="J9" s="11">
        <f t="shared" si="0"/>
        <v>97.5</v>
      </c>
      <c r="K9" s="7">
        <v>116141</v>
      </c>
      <c r="L9" s="7">
        <v>0</v>
      </c>
      <c r="M9" s="7">
        <v>116141</v>
      </c>
      <c r="N9" s="7">
        <v>116141</v>
      </c>
      <c r="O9" s="7">
        <v>0</v>
      </c>
      <c r="P9" s="7">
        <v>116141</v>
      </c>
    </row>
    <row r="10" spans="1:16" ht="13.5">
      <c r="A10" s="6" t="s">
        <v>5</v>
      </c>
      <c r="B10" s="7">
        <v>28440996</v>
      </c>
      <c r="C10" s="7">
        <v>583200</v>
      </c>
      <c r="D10" s="7">
        <v>29024196</v>
      </c>
      <c r="E10" s="7">
        <v>28254606</v>
      </c>
      <c r="F10" s="7">
        <v>208751</v>
      </c>
      <c r="G10" s="7">
        <v>28463357</v>
      </c>
      <c r="H10" s="11">
        <f t="shared" si="0"/>
        <v>99.3</v>
      </c>
      <c r="I10" s="11">
        <f t="shared" si="0"/>
        <v>35.8</v>
      </c>
      <c r="J10" s="11">
        <f t="shared" si="0"/>
        <v>98.1</v>
      </c>
      <c r="K10" s="7">
        <v>352158</v>
      </c>
      <c r="L10" s="7">
        <v>0</v>
      </c>
      <c r="M10" s="7">
        <v>352158</v>
      </c>
      <c r="N10" s="7">
        <v>352158</v>
      </c>
      <c r="O10" s="7">
        <v>0</v>
      </c>
      <c r="P10" s="7">
        <v>352158</v>
      </c>
    </row>
    <row r="11" spans="1:16" ht="13.5">
      <c r="A11" s="6" t="s">
        <v>6</v>
      </c>
      <c r="B11" s="7">
        <v>3768155</v>
      </c>
      <c r="C11" s="7">
        <v>122868</v>
      </c>
      <c r="D11" s="7">
        <v>3891023</v>
      </c>
      <c r="E11" s="7">
        <v>3723336</v>
      </c>
      <c r="F11" s="7">
        <v>38145</v>
      </c>
      <c r="G11" s="7">
        <v>3761481</v>
      </c>
      <c r="H11" s="11">
        <f t="shared" si="0"/>
        <v>98.8</v>
      </c>
      <c r="I11" s="11">
        <f t="shared" si="0"/>
        <v>31</v>
      </c>
      <c r="J11" s="11">
        <f t="shared" si="0"/>
        <v>96.7</v>
      </c>
      <c r="K11" s="7">
        <v>29243</v>
      </c>
      <c r="L11" s="7">
        <v>0</v>
      </c>
      <c r="M11" s="7">
        <v>29243</v>
      </c>
      <c r="N11" s="7">
        <v>29243</v>
      </c>
      <c r="O11" s="7">
        <v>0</v>
      </c>
      <c r="P11" s="7">
        <v>29243</v>
      </c>
    </row>
    <row r="12" spans="1:16" ht="13.5">
      <c r="A12" s="6" t="s">
        <v>7</v>
      </c>
      <c r="B12" s="7">
        <v>20641247</v>
      </c>
      <c r="C12" s="7">
        <v>172498</v>
      </c>
      <c r="D12" s="7">
        <v>20813745</v>
      </c>
      <c r="E12" s="7">
        <v>20535752</v>
      </c>
      <c r="F12" s="7">
        <v>93166</v>
      </c>
      <c r="G12" s="7">
        <v>20628918</v>
      </c>
      <c r="H12" s="11">
        <f t="shared" si="0"/>
        <v>99.5</v>
      </c>
      <c r="I12" s="11">
        <f t="shared" si="0"/>
        <v>54</v>
      </c>
      <c r="J12" s="11">
        <f t="shared" si="0"/>
        <v>99.1</v>
      </c>
      <c r="K12" s="7">
        <v>156444</v>
      </c>
      <c r="L12" s="7">
        <v>0</v>
      </c>
      <c r="M12" s="7">
        <v>156444</v>
      </c>
      <c r="N12" s="7">
        <v>156444</v>
      </c>
      <c r="O12" s="7">
        <v>0</v>
      </c>
      <c r="P12" s="7">
        <v>156444</v>
      </c>
    </row>
    <row r="13" spans="1:16" ht="13.5">
      <c r="A13" s="6" t="s">
        <v>8</v>
      </c>
      <c r="B13" s="7">
        <v>4053492</v>
      </c>
      <c r="C13" s="7">
        <v>97211</v>
      </c>
      <c r="D13" s="7">
        <v>4150703</v>
      </c>
      <c r="E13" s="7">
        <v>4001534</v>
      </c>
      <c r="F13" s="7">
        <v>47034</v>
      </c>
      <c r="G13" s="7">
        <v>4048568</v>
      </c>
      <c r="H13" s="11">
        <f t="shared" si="0"/>
        <v>98.7</v>
      </c>
      <c r="I13" s="11">
        <f t="shared" si="0"/>
        <v>48.4</v>
      </c>
      <c r="J13" s="11">
        <f t="shared" si="0"/>
        <v>97.5</v>
      </c>
      <c r="K13" s="7">
        <v>20046</v>
      </c>
      <c r="L13" s="7">
        <v>0</v>
      </c>
      <c r="M13" s="7">
        <v>20046</v>
      </c>
      <c r="N13" s="7">
        <v>20046</v>
      </c>
      <c r="O13" s="7">
        <v>0</v>
      </c>
      <c r="P13" s="7">
        <v>20046</v>
      </c>
    </row>
    <row r="14" spans="1:16" ht="13.5">
      <c r="A14" s="6" t="s">
        <v>9</v>
      </c>
      <c r="B14" s="7">
        <v>7165774</v>
      </c>
      <c r="C14" s="7">
        <v>278316</v>
      </c>
      <c r="D14" s="7">
        <v>7444090</v>
      </c>
      <c r="E14" s="7">
        <v>7068948</v>
      </c>
      <c r="F14" s="7">
        <v>82756</v>
      </c>
      <c r="G14" s="7">
        <v>7151704</v>
      </c>
      <c r="H14" s="11">
        <f t="shared" si="0"/>
        <v>98.6</v>
      </c>
      <c r="I14" s="11">
        <f t="shared" si="0"/>
        <v>29.7</v>
      </c>
      <c r="J14" s="11">
        <f t="shared" si="0"/>
        <v>96.1</v>
      </c>
      <c r="K14" s="7">
        <v>47480</v>
      </c>
      <c r="L14" s="7">
        <v>0</v>
      </c>
      <c r="M14" s="7">
        <v>47480</v>
      </c>
      <c r="N14" s="7">
        <v>47480</v>
      </c>
      <c r="O14" s="7">
        <v>0</v>
      </c>
      <c r="P14" s="7">
        <v>47480</v>
      </c>
    </row>
    <row r="15" spans="1:16" ht="13.5">
      <c r="A15" s="6" t="s">
        <v>10</v>
      </c>
      <c r="B15" s="7">
        <v>22390023</v>
      </c>
      <c r="C15" s="7">
        <v>229363</v>
      </c>
      <c r="D15" s="7">
        <v>22619386</v>
      </c>
      <c r="E15" s="7">
        <v>22271574</v>
      </c>
      <c r="F15" s="7">
        <v>92279</v>
      </c>
      <c r="G15" s="7">
        <v>22363853</v>
      </c>
      <c r="H15" s="11">
        <f t="shared" si="0"/>
        <v>99.5</v>
      </c>
      <c r="I15" s="11">
        <f t="shared" si="0"/>
        <v>40.2</v>
      </c>
      <c r="J15" s="11">
        <f t="shared" si="0"/>
        <v>98.9</v>
      </c>
      <c r="K15" s="7">
        <v>198019</v>
      </c>
      <c r="L15" s="7">
        <v>0</v>
      </c>
      <c r="M15" s="7">
        <v>198019</v>
      </c>
      <c r="N15" s="7">
        <v>198019</v>
      </c>
      <c r="O15" s="7">
        <v>0</v>
      </c>
      <c r="P15" s="7">
        <v>198019</v>
      </c>
    </row>
    <row r="16" spans="1:16" ht="13.5">
      <c r="A16" s="6" t="s">
        <v>11</v>
      </c>
      <c r="B16" s="7">
        <v>18109601</v>
      </c>
      <c r="C16" s="7">
        <v>590310</v>
      </c>
      <c r="D16" s="7">
        <v>18699911</v>
      </c>
      <c r="E16" s="7">
        <v>17993379</v>
      </c>
      <c r="F16" s="7">
        <v>201907</v>
      </c>
      <c r="G16" s="7">
        <v>18195286</v>
      </c>
      <c r="H16" s="11">
        <f t="shared" si="0"/>
        <v>99.4</v>
      </c>
      <c r="I16" s="11">
        <f t="shared" si="0"/>
        <v>34.2</v>
      </c>
      <c r="J16" s="11">
        <f t="shared" si="0"/>
        <v>97.3</v>
      </c>
      <c r="K16" s="7">
        <v>153791</v>
      </c>
      <c r="L16" s="7">
        <v>0</v>
      </c>
      <c r="M16" s="7">
        <v>153791</v>
      </c>
      <c r="N16" s="7">
        <v>153791</v>
      </c>
      <c r="O16" s="7">
        <v>0</v>
      </c>
      <c r="P16" s="7">
        <v>153791</v>
      </c>
    </row>
    <row r="17" spans="1:16" ht="13.5">
      <c r="A17" s="6" t="s">
        <v>12</v>
      </c>
      <c r="B17" s="7">
        <v>14221271</v>
      </c>
      <c r="C17" s="7">
        <v>281400</v>
      </c>
      <c r="D17" s="7">
        <v>14502671</v>
      </c>
      <c r="E17" s="7">
        <v>14072021</v>
      </c>
      <c r="F17" s="7">
        <v>118992</v>
      </c>
      <c r="G17" s="7">
        <v>14191013</v>
      </c>
      <c r="H17" s="11">
        <f t="shared" si="0"/>
        <v>99</v>
      </c>
      <c r="I17" s="11">
        <f t="shared" si="0"/>
        <v>42.3</v>
      </c>
      <c r="J17" s="11">
        <f t="shared" si="0"/>
        <v>97.9</v>
      </c>
      <c r="K17" s="7">
        <v>151813</v>
      </c>
      <c r="L17" s="7">
        <v>0</v>
      </c>
      <c r="M17" s="7">
        <v>151813</v>
      </c>
      <c r="N17" s="7">
        <v>151813</v>
      </c>
      <c r="O17" s="7">
        <v>0</v>
      </c>
      <c r="P17" s="7">
        <v>151813</v>
      </c>
    </row>
    <row r="18" spans="1:16" ht="13.5">
      <c r="A18" s="6" t="s">
        <v>13</v>
      </c>
      <c r="B18" s="7">
        <v>4947640</v>
      </c>
      <c r="C18" s="7">
        <v>94954</v>
      </c>
      <c r="D18" s="7">
        <v>5042594</v>
      </c>
      <c r="E18" s="7">
        <v>4904226</v>
      </c>
      <c r="F18" s="7">
        <v>40676</v>
      </c>
      <c r="G18" s="7">
        <v>4944902</v>
      </c>
      <c r="H18" s="11">
        <f t="shared" si="0"/>
        <v>99.1</v>
      </c>
      <c r="I18" s="11">
        <f t="shared" si="0"/>
        <v>42.8</v>
      </c>
      <c r="J18" s="11">
        <f t="shared" si="0"/>
        <v>98.1</v>
      </c>
      <c r="K18" s="7">
        <v>35241</v>
      </c>
      <c r="L18" s="7">
        <v>0</v>
      </c>
      <c r="M18" s="7">
        <v>35241</v>
      </c>
      <c r="N18" s="7">
        <v>35241</v>
      </c>
      <c r="O18" s="7">
        <v>0</v>
      </c>
      <c r="P18" s="7">
        <v>35241</v>
      </c>
    </row>
    <row r="19" spans="1:16" ht="13.5">
      <c r="A19" s="6" t="s">
        <v>14</v>
      </c>
      <c r="B19" s="7">
        <v>6036751</v>
      </c>
      <c r="C19" s="7">
        <v>91678</v>
      </c>
      <c r="D19" s="7">
        <v>6128429</v>
      </c>
      <c r="E19" s="7">
        <v>5996615</v>
      </c>
      <c r="F19" s="7">
        <v>47185</v>
      </c>
      <c r="G19" s="7">
        <v>6043800</v>
      </c>
      <c r="H19" s="11">
        <f t="shared" si="0"/>
        <v>99.3</v>
      </c>
      <c r="I19" s="11">
        <f t="shared" si="0"/>
        <v>51.5</v>
      </c>
      <c r="J19" s="11">
        <f t="shared" si="0"/>
        <v>98.6</v>
      </c>
      <c r="K19" s="7">
        <v>73148</v>
      </c>
      <c r="L19" s="7">
        <v>0</v>
      </c>
      <c r="M19" s="7">
        <v>73148</v>
      </c>
      <c r="N19" s="7">
        <v>73148</v>
      </c>
      <c r="O19" s="7">
        <v>0</v>
      </c>
      <c r="P19" s="7">
        <v>73148</v>
      </c>
    </row>
    <row r="20" spans="1:16" ht="13.5">
      <c r="A20" s="6" t="s">
        <v>15</v>
      </c>
      <c r="B20" s="7">
        <v>11280462</v>
      </c>
      <c r="C20" s="7">
        <v>235817</v>
      </c>
      <c r="D20" s="7">
        <v>11516279</v>
      </c>
      <c r="E20" s="7">
        <v>11088890</v>
      </c>
      <c r="F20" s="7">
        <v>143211</v>
      </c>
      <c r="G20" s="7">
        <v>11232101</v>
      </c>
      <c r="H20" s="11">
        <f t="shared" si="0"/>
        <v>98.3</v>
      </c>
      <c r="I20" s="11">
        <f t="shared" si="0"/>
        <v>60.7</v>
      </c>
      <c r="J20" s="11">
        <f t="shared" si="0"/>
        <v>97.5</v>
      </c>
      <c r="K20" s="7">
        <v>85596</v>
      </c>
      <c r="L20" s="7">
        <v>0</v>
      </c>
      <c r="M20" s="7">
        <v>85596</v>
      </c>
      <c r="N20" s="7">
        <v>85596</v>
      </c>
      <c r="O20" s="7">
        <v>0</v>
      </c>
      <c r="P20" s="7">
        <v>85596</v>
      </c>
    </row>
    <row r="21" spans="1:16" ht="13.5">
      <c r="A21" s="6" t="s">
        <v>16</v>
      </c>
      <c r="B21" s="7">
        <v>5257288</v>
      </c>
      <c r="C21" s="7">
        <v>66446</v>
      </c>
      <c r="D21" s="7">
        <v>5323734</v>
      </c>
      <c r="E21" s="7">
        <v>5216440</v>
      </c>
      <c r="F21" s="7">
        <v>41453</v>
      </c>
      <c r="G21" s="7">
        <v>5257893</v>
      </c>
      <c r="H21" s="11">
        <f t="shared" si="0"/>
        <v>99.2</v>
      </c>
      <c r="I21" s="11">
        <f t="shared" si="0"/>
        <v>62.4</v>
      </c>
      <c r="J21" s="11">
        <f t="shared" si="0"/>
        <v>98.8</v>
      </c>
      <c r="K21" s="7">
        <v>58549</v>
      </c>
      <c r="L21" s="7">
        <v>0</v>
      </c>
      <c r="M21" s="7">
        <v>58549</v>
      </c>
      <c r="N21" s="7">
        <v>58549</v>
      </c>
      <c r="O21" s="7">
        <v>0</v>
      </c>
      <c r="P21" s="7">
        <v>58549</v>
      </c>
    </row>
    <row r="22" spans="1:16" ht="13.5">
      <c r="A22" s="6" t="s">
        <v>17</v>
      </c>
      <c r="B22" s="7">
        <v>5393083</v>
      </c>
      <c r="C22" s="7">
        <v>116382</v>
      </c>
      <c r="D22" s="7">
        <v>5509465</v>
      </c>
      <c r="E22" s="7">
        <v>5337292</v>
      </c>
      <c r="F22" s="7">
        <v>52411</v>
      </c>
      <c r="G22" s="7">
        <v>5389703</v>
      </c>
      <c r="H22" s="11">
        <f t="shared" si="0"/>
        <v>99</v>
      </c>
      <c r="I22" s="11">
        <f t="shared" si="0"/>
        <v>45</v>
      </c>
      <c r="J22" s="11">
        <f t="shared" si="0"/>
        <v>97.8</v>
      </c>
      <c r="K22" s="7">
        <v>35575</v>
      </c>
      <c r="L22" s="7">
        <v>0</v>
      </c>
      <c r="M22" s="7">
        <v>35575</v>
      </c>
      <c r="N22" s="7">
        <v>35575</v>
      </c>
      <c r="O22" s="7">
        <v>0</v>
      </c>
      <c r="P22" s="7">
        <v>35575</v>
      </c>
    </row>
    <row r="23" spans="1:16" ht="13.5">
      <c r="A23" s="6" t="s">
        <v>18</v>
      </c>
      <c r="B23" s="7">
        <v>5806193</v>
      </c>
      <c r="C23" s="7">
        <v>105895</v>
      </c>
      <c r="D23" s="7">
        <v>5912088</v>
      </c>
      <c r="E23" s="7">
        <v>5736797</v>
      </c>
      <c r="F23" s="7">
        <v>61069</v>
      </c>
      <c r="G23" s="7">
        <v>5797866</v>
      </c>
      <c r="H23" s="11">
        <f t="shared" si="0"/>
        <v>98.8</v>
      </c>
      <c r="I23" s="11">
        <f t="shared" si="0"/>
        <v>57.7</v>
      </c>
      <c r="J23" s="11">
        <f t="shared" si="0"/>
        <v>98.1</v>
      </c>
      <c r="K23" s="7">
        <v>41845</v>
      </c>
      <c r="L23" s="7">
        <v>0</v>
      </c>
      <c r="M23" s="7">
        <v>41845</v>
      </c>
      <c r="N23" s="7">
        <v>41845</v>
      </c>
      <c r="O23" s="7">
        <v>0</v>
      </c>
      <c r="P23" s="7">
        <v>41845</v>
      </c>
    </row>
    <row r="24" spans="1:16" ht="13.5">
      <c r="A24" s="6" t="s">
        <v>19</v>
      </c>
      <c r="B24" s="7">
        <v>9611744</v>
      </c>
      <c r="C24" s="7">
        <v>181985</v>
      </c>
      <c r="D24" s="7">
        <v>9793729</v>
      </c>
      <c r="E24" s="7">
        <v>9536708</v>
      </c>
      <c r="F24" s="7">
        <v>72949</v>
      </c>
      <c r="G24" s="7">
        <v>9609657</v>
      </c>
      <c r="H24" s="11">
        <f t="shared" si="0"/>
        <v>99.2</v>
      </c>
      <c r="I24" s="11">
        <f t="shared" si="0"/>
        <v>40.1</v>
      </c>
      <c r="J24" s="11">
        <f t="shared" si="0"/>
        <v>98.1</v>
      </c>
      <c r="K24" s="7">
        <v>86336</v>
      </c>
      <c r="L24" s="7">
        <v>0</v>
      </c>
      <c r="M24" s="7">
        <v>86336</v>
      </c>
      <c r="N24" s="7">
        <v>86336</v>
      </c>
      <c r="O24" s="7">
        <v>0</v>
      </c>
      <c r="P24" s="7">
        <v>86336</v>
      </c>
    </row>
    <row r="25" spans="1:16" ht="13.5">
      <c r="A25" s="6" t="s">
        <v>20</v>
      </c>
      <c r="B25" s="7">
        <v>10260419</v>
      </c>
      <c r="C25" s="7">
        <v>211660</v>
      </c>
      <c r="D25" s="7">
        <v>10472079</v>
      </c>
      <c r="E25" s="7">
        <v>10210569</v>
      </c>
      <c r="F25" s="7">
        <v>88118</v>
      </c>
      <c r="G25" s="7">
        <v>10298687</v>
      </c>
      <c r="H25" s="11">
        <f t="shared" si="0"/>
        <v>99.5</v>
      </c>
      <c r="I25" s="11">
        <f t="shared" si="0"/>
        <v>41.6</v>
      </c>
      <c r="J25" s="11">
        <f t="shared" si="0"/>
        <v>98.3</v>
      </c>
      <c r="K25" s="7">
        <v>128182</v>
      </c>
      <c r="L25" s="7">
        <v>0</v>
      </c>
      <c r="M25" s="7">
        <v>128182</v>
      </c>
      <c r="N25" s="7">
        <v>128182</v>
      </c>
      <c r="O25" s="7">
        <v>0</v>
      </c>
      <c r="P25" s="7">
        <v>128182</v>
      </c>
    </row>
    <row r="26" spans="1:16" ht="13.5">
      <c r="A26" s="6" t="s">
        <v>21</v>
      </c>
      <c r="B26" s="7">
        <v>3476950</v>
      </c>
      <c r="C26" s="7">
        <v>51944</v>
      </c>
      <c r="D26" s="7">
        <v>3528894</v>
      </c>
      <c r="E26" s="7">
        <v>3447546</v>
      </c>
      <c r="F26" s="7">
        <v>26520</v>
      </c>
      <c r="G26" s="7">
        <v>3474066</v>
      </c>
      <c r="H26" s="11">
        <f t="shared" si="0"/>
        <v>99.2</v>
      </c>
      <c r="I26" s="11">
        <f t="shared" si="0"/>
        <v>51.1</v>
      </c>
      <c r="J26" s="11">
        <f t="shared" si="0"/>
        <v>98.4</v>
      </c>
      <c r="K26" s="7">
        <v>22503</v>
      </c>
      <c r="L26" s="7">
        <v>0</v>
      </c>
      <c r="M26" s="7">
        <v>22503</v>
      </c>
      <c r="N26" s="7">
        <v>22503</v>
      </c>
      <c r="O26" s="7">
        <v>0</v>
      </c>
      <c r="P26" s="7">
        <v>22503</v>
      </c>
    </row>
    <row r="27" spans="1:16" ht="13.5">
      <c r="A27" s="6" t="s">
        <v>22</v>
      </c>
      <c r="B27" s="7">
        <v>5329435</v>
      </c>
      <c r="C27" s="7">
        <v>119666</v>
      </c>
      <c r="D27" s="7">
        <v>5449101</v>
      </c>
      <c r="E27" s="7">
        <v>5290239</v>
      </c>
      <c r="F27" s="7">
        <v>56276</v>
      </c>
      <c r="G27" s="7">
        <v>5346515</v>
      </c>
      <c r="H27" s="11">
        <f t="shared" si="0"/>
        <v>99.3</v>
      </c>
      <c r="I27" s="11">
        <f t="shared" si="0"/>
        <v>47</v>
      </c>
      <c r="J27" s="11">
        <f t="shared" si="0"/>
        <v>98.1</v>
      </c>
      <c r="K27" s="7">
        <v>61934</v>
      </c>
      <c r="L27" s="7">
        <v>0</v>
      </c>
      <c r="M27" s="7">
        <v>61934</v>
      </c>
      <c r="N27" s="7">
        <v>61934</v>
      </c>
      <c r="O27" s="7">
        <v>0</v>
      </c>
      <c r="P27" s="7">
        <v>61934</v>
      </c>
    </row>
    <row r="28" spans="1:16" ht="13.5">
      <c r="A28" s="6" t="s">
        <v>23</v>
      </c>
      <c r="B28" s="7">
        <v>5473954</v>
      </c>
      <c r="C28" s="7">
        <v>227960</v>
      </c>
      <c r="D28" s="7">
        <v>5701914</v>
      </c>
      <c r="E28" s="7">
        <v>5380627</v>
      </c>
      <c r="F28" s="7">
        <v>74667</v>
      </c>
      <c r="G28" s="7">
        <v>5455294</v>
      </c>
      <c r="H28" s="11">
        <f t="shared" si="0"/>
        <v>98.3</v>
      </c>
      <c r="I28" s="11">
        <f t="shared" si="0"/>
        <v>32.8</v>
      </c>
      <c r="J28" s="11">
        <f t="shared" si="0"/>
        <v>95.7</v>
      </c>
      <c r="K28" s="7">
        <v>25051</v>
      </c>
      <c r="L28" s="7">
        <v>0</v>
      </c>
      <c r="M28" s="7">
        <v>25051</v>
      </c>
      <c r="N28" s="7">
        <v>25051</v>
      </c>
      <c r="O28" s="7">
        <v>0</v>
      </c>
      <c r="P28" s="7">
        <v>25051</v>
      </c>
    </row>
    <row r="29" spans="1:16" ht="13.5">
      <c r="A29" s="6" t="s">
        <v>24</v>
      </c>
      <c r="B29" s="7">
        <v>4714917</v>
      </c>
      <c r="C29" s="7">
        <v>182182</v>
      </c>
      <c r="D29" s="7">
        <v>4897099</v>
      </c>
      <c r="E29" s="7">
        <v>4636330</v>
      </c>
      <c r="F29" s="7">
        <v>72087</v>
      </c>
      <c r="G29" s="7">
        <v>4708417</v>
      </c>
      <c r="H29" s="11">
        <f t="shared" si="0"/>
        <v>98.3</v>
      </c>
      <c r="I29" s="11">
        <f t="shared" si="0"/>
        <v>39.6</v>
      </c>
      <c r="J29" s="11">
        <f t="shared" si="0"/>
        <v>96.1</v>
      </c>
      <c r="K29" s="7">
        <v>28927</v>
      </c>
      <c r="L29" s="7">
        <v>0</v>
      </c>
      <c r="M29" s="7">
        <v>28927</v>
      </c>
      <c r="N29" s="7">
        <v>28927</v>
      </c>
      <c r="O29" s="7">
        <v>0</v>
      </c>
      <c r="P29" s="7">
        <v>28927</v>
      </c>
    </row>
    <row r="30" spans="1:16" ht="13.5">
      <c r="A30" s="6" t="s">
        <v>25</v>
      </c>
      <c r="B30" s="7">
        <v>3204663</v>
      </c>
      <c r="C30" s="7">
        <v>79139</v>
      </c>
      <c r="D30" s="7">
        <v>3283802</v>
      </c>
      <c r="E30" s="7">
        <v>3171380</v>
      </c>
      <c r="F30" s="7">
        <v>42019</v>
      </c>
      <c r="G30" s="7">
        <v>3213399</v>
      </c>
      <c r="H30" s="11">
        <f t="shared" si="0"/>
        <v>99</v>
      </c>
      <c r="I30" s="11">
        <f t="shared" si="0"/>
        <v>53.1</v>
      </c>
      <c r="J30" s="11">
        <f t="shared" si="0"/>
        <v>97.9</v>
      </c>
      <c r="K30" s="7">
        <v>39103</v>
      </c>
      <c r="L30" s="7">
        <v>0</v>
      </c>
      <c r="M30" s="7">
        <v>39103</v>
      </c>
      <c r="N30" s="7">
        <v>39103</v>
      </c>
      <c r="O30" s="7">
        <v>0</v>
      </c>
      <c r="P30" s="7">
        <v>39103</v>
      </c>
    </row>
    <row r="31" spans="1:16" ht="13.5">
      <c r="A31" s="6" t="s">
        <v>26</v>
      </c>
      <c r="B31" s="7">
        <v>3478786</v>
      </c>
      <c r="C31" s="7">
        <v>52773</v>
      </c>
      <c r="D31" s="7">
        <v>3531559</v>
      </c>
      <c r="E31" s="7">
        <v>3447520</v>
      </c>
      <c r="F31" s="7">
        <v>31669</v>
      </c>
      <c r="G31" s="7">
        <v>3479189</v>
      </c>
      <c r="H31" s="11">
        <f t="shared" si="0"/>
        <v>99.1</v>
      </c>
      <c r="I31" s="11">
        <f t="shared" si="0"/>
        <v>60</v>
      </c>
      <c r="J31" s="11">
        <f t="shared" si="0"/>
        <v>98.5</v>
      </c>
      <c r="K31" s="7">
        <v>28406</v>
      </c>
      <c r="L31" s="7">
        <v>0</v>
      </c>
      <c r="M31" s="7">
        <v>28406</v>
      </c>
      <c r="N31" s="7">
        <v>28406</v>
      </c>
      <c r="O31" s="7">
        <v>0</v>
      </c>
      <c r="P31" s="7">
        <v>28406</v>
      </c>
    </row>
    <row r="32" spans="1:16" ht="13.5">
      <c r="A32" s="6" t="s">
        <v>27</v>
      </c>
      <c r="B32" s="7">
        <v>25328620</v>
      </c>
      <c r="C32" s="7">
        <v>404181</v>
      </c>
      <c r="D32" s="7">
        <v>25732801</v>
      </c>
      <c r="E32" s="7">
        <v>25045669</v>
      </c>
      <c r="F32" s="7">
        <v>218660</v>
      </c>
      <c r="G32" s="7">
        <v>25264329</v>
      </c>
      <c r="H32" s="11">
        <f t="shared" si="0"/>
        <v>98.9</v>
      </c>
      <c r="I32" s="11">
        <f t="shared" si="0"/>
        <v>54.1</v>
      </c>
      <c r="J32" s="11">
        <f t="shared" si="0"/>
        <v>98.2</v>
      </c>
      <c r="K32" s="7">
        <v>184942</v>
      </c>
      <c r="L32" s="7">
        <v>0</v>
      </c>
      <c r="M32" s="7">
        <v>184942</v>
      </c>
      <c r="N32" s="7">
        <v>184942</v>
      </c>
      <c r="O32" s="7">
        <v>0</v>
      </c>
      <c r="P32" s="7">
        <v>184942</v>
      </c>
    </row>
    <row r="33" spans="1:16" ht="13.5">
      <c r="A33" s="6" t="s">
        <v>28</v>
      </c>
      <c r="B33" s="7">
        <v>2296717</v>
      </c>
      <c r="C33" s="7">
        <v>69379</v>
      </c>
      <c r="D33" s="7">
        <v>2366096</v>
      </c>
      <c r="E33" s="7">
        <v>2264642</v>
      </c>
      <c r="F33" s="7">
        <v>35719</v>
      </c>
      <c r="G33" s="7">
        <v>2300361</v>
      </c>
      <c r="H33" s="11">
        <f t="shared" si="0"/>
        <v>98.6</v>
      </c>
      <c r="I33" s="11">
        <f t="shared" si="0"/>
        <v>51.5</v>
      </c>
      <c r="J33" s="11">
        <f t="shared" si="0"/>
        <v>97.2</v>
      </c>
      <c r="K33" s="7">
        <v>13183</v>
      </c>
      <c r="L33" s="7">
        <v>0</v>
      </c>
      <c r="M33" s="7">
        <v>13183</v>
      </c>
      <c r="N33" s="7">
        <v>13183</v>
      </c>
      <c r="O33" s="7">
        <v>0</v>
      </c>
      <c r="P33" s="7">
        <v>13183</v>
      </c>
    </row>
    <row r="34" spans="1:16" ht="13.5">
      <c r="A34" s="6" t="s">
        <v>29</v>
      </c>
      <c r="B34" s="7">
        <v>2829098</v>
      </c>
      <c r="C34" s="7">
        <v>75888</v>
      </c>
      <c r="D34" s="7">
        <v>2904986</v>
      </c>
      <c r="E34" s="7">
        <v>2800062</v>
      </c>
      <c r="F34" s="7">
        <v>27263</v>
      </c>
      <c r="G34" s="7">
        <v>2827325</v>
      </c>
      <c r="H34" s="11">
        <f t="shared" si="0"/>
        <v>99</v>
      </c>
      <c r="I34" s="11">
        <f t="shared" si="0"/>
        <v>35.9</v>
      </c>
      <c r="J34" s="11">
        <f t="shared" si="0"/>
        <v>97.3</v>
      </c>
      <c r="K34" s="7">
        <v>22703</v>
      </c>
      <c r="L34" s="7">
        <v>0</v>
      </c>
      <c r="M34" s="7">
        <v>22703</v>
      </c>
      <c r="N34" s="7">
        <v>22703</v>
      </c>
      <c r="O34" s="7">
        <v>0</v>
      </c>
      <c r="P34" s="7">
        <v>22703</v>
      </c>
    </row>
    <row r="35" spans="1:16" ht="13.5">
      <c r="A35" s="6" t="s">
        <v>30</v>
      </c>
      <c r="B35" s="7">
        <v>4457069</v>
      </c>
      <c r="C35" s="7">
        <v>30837</v>
      </c>
      <c r="D35" s="7">
        <v>4487906</v>
      </c>
      <c r="E35" s="7">
        <v>4431059</v>
      </c>
      <c r="F35" s="7">
        <v>15211</v>
      </c>
      <c r="G35" s="7">
        <v>4446270</v>
      </c>
      <c r="H35" s="11">
        <f t="shared" si="0"/>
        <v>99.4</v>
      </c>
      <c r="I35" s="11">
        <f t="shared" si="0"/>
        <v>49.3</v>
      </c>
      <c r="J35" s="11">
        <f t="shared" si="0"/>
        <v>99.1</v>
      </c>
      <c r="K35" s="7">
        <v>33864</v>
      </c>
      <c r="L35" s="7">
        <v>0</v>
      </c>
      <c r="M35" s="7">
        <v>33864</v>
      </c>
      <c r="N35" s="7">
        <v>33864</v>
      </c>
      <c r="O35" s="7">
        <v>0</v>
      </c>
      <c r="P35" s="7">
        <v>33864</v>
      </c>
    </row>
    <row r="36" spans="1:16" ht="13.5">
      <c r="A36" s="6" t="s">
        <v>31</v>
      </c>
      <c r="B36" s="7">
        <v>3471884</v>
      </c>
      <c r="C36" s="7">
        <v>57127</v>
      </c>
      <c r="D36" s="7">
        <v>3529011</v>
      </c>
      <c r="E36" s="7">
        <v>3450573</v>
      </c>
      <c r="F36" s="7">
        <v>21023</v>
      </c>
      <c r="G36" s="7">
        <v>3471596</v>
      </c>
      <c r="H36" s="11">
        <f t="shared" si="0"/>
        <v>99.4</v>
      </c>
      <c r="I36" s="11">
        <f t="shared" si="0"/>
        <v>36.8</v>
      </c>
      <c r="J36" s="11">
        <f t="shared" si="0"/>
        <v>98.4</v>
      </c>
      <c r="K36" s="7">
        <v>28880</v>
      </c>
      <c r="L36" s="7">
        <v>0</v>
      </c>
      <c r="M36" s="7">
        <v>28880</v>
      </c>
      <c r="N36" s="7">
        <v>28880</v>
      </c>
      <c r="O36" s="7">
        <v>0</v>
      </c>
      <c r="P36" s="7">
        <v>28880</v>
      </c>
    </row>
    <row r="37" spans="1:16" ht="13.5">
      <c r="A37" s="6" t="s">
        <v>32</v>
      </c>
      <c r="B37" s="7">
        <v>2366887</v>
      </c>
      <c r="C37" s="7">
        <v>68843</v>
      </c>
      <c r="D37" s="7">
        <v>2435730</v>
      </c>
      <c r="E37" s="7">
        <v>2338035</v>
      </c>
      <c r="F37" s="7">
        <v>23276</v>
      </c>
      <c r="G37" s="7">
        <v>2361311</v>
      </c>
      <c r="H37" s="11">
        <f t="shared" si="0"/>
        <v>98.8</v>
      </c>
      <c r="I37" s="11">
        <f t="shared" si="0"/>
        <v>33.8</v>
      </c>
      <c r="J37" s="11">
        <f t="shared" si="0"/>
        <v>96.9</v>
      </c>
      <c r="K37" s="7">
        <v>23959</v>
      </c>
      <c r="L37" s="7">
        <v>0</v>
      </c>
      <c r="M37" s="7">
        <v>23959</v>
      </c>
      <c r="N37" s="7">
        <v>23959</v>
      </c>
      <c r="O37" s="7">
        <v>0</v>
      </c>
      <c r="P37" s="7">
        <v>23959</v>
      </c>
    </row>
    <row r="38" spans="1:16" ht="13.5">
      <c r="A38" s="6" t="s">
        <v>33</v>
      </c>
      <c r="B38" s="7">
        <v>1788278</v>
      </c>
      <c r="C38" s="7">
        <v>39006</v>
      </c>
      <c r="D38" s="7">
        <v>1827284</v>
      </c>
      <c r="E38" s="7">
        <v>1781186</v>
      </c>
      <c r="F38" s="7">
        <v>10815</v>
      </c>
      <c r="G38" s="7">
        <v>1792001</v>
      </c>
      <c r="H38" s="11">
        <f t="shared" si="0"/>
        <v>99.6</v>
      </c>
      <c r="I38" s="11">
        <f t="shared" si="0"/>
        <v>27.7</v>
      </c>
      <c r="J38" s="11">
        <f t="shared" si="0"/>
        <v>98.1</v>
      </c>
      <c r="K38" s="7">
        <v>11120</v>
      </c>
      <c r="L38" s="7">
        <v>0</v>
      </c>
      <c r="M38" s="7">
        <v>11120</v>
      </c>
      <c r="N38" s="7">
        <v>11120</v>
      </c>
      <c r="O38" s="7">
        <v>0</v>
      </c>
      <c r="P38" s="7">
        <v>11120</v>
      </c>
    </row>
    <row r="39" spans="1:16" ht="13.5">
      <c r="A39" s="6" t="s">
        <v>34</v>
      </c>
      <c r="B39" s="7">
        <v>991632</v>
      </c>
      <c r="C39" s="7">
        <v>18590</v>
      </c>
      <c r="D39" s="7">
        <v>1010222</v>
      </c>
      <c r="E39" s="7">
        <v>984773</v>
      </c>
      <c r="F39" s="7">
        <v>5550</v>
      </c>
      <c r="G39" s="7">
        <v>990323</v>
      </c>
      <c r="H39" s="11">
        <f t="shared" si="0"/>
        <v>99.3</v>
      </c>
      <c r="I39" s="11">
        <f t="shared" si="0"/>
        <v>29.9</v>
      </c>
      <c r="J39" s="11">
        <f t="shared" si="0"/>
        <v>98</v>
      </c>
      <c r="K39" s="7">
        <v>12412</v>
      </c>
      <c r="L39" s="7">
        <v>0</v>
      </c>
      <c r="M39" s="7">
        <v>12412</v>
      </c>
      <c r="N39" s="7">
        <v>12412</v>
      </c>
      <c r="O39" s="7">
        <v>0</v>
      </c>
      <c r="P39" s="7">
        <v>12412</v>
      </c>
    </row>
    <row r="40" spans="1:16" ht="13.5">
      <c r="A40" s="6" t="s">
        <v>35</v>
      </c>
      <c r="B40" s="7">
        <v>380240</v>
      </c>
      <c r="C40" s="7">
        <v>16321</v>
      </c>
      <c r="D40" s="7">
        <v>396561</v>
      </c>
      <c r="E40" s="7">
        <v>376645</v>
      </c>
      <c r="F40" s="7">
        <v>5002</v>
      </c>
      <c r="G40" s="7">
        <v>381647</v>
      </c>
      <c r="H40" s="11">
        <f t="shared" si="0"/>
        <v>99.1</v>
      </c>
      <c r="I40" s="11">
        <f t="shared" si="0"/>
        <v>30.6</v>
      </c>
      <c r="J40" s="11">
        <f t="shared" si="0"/>
        <v>96.2</v>
      </c>
      <c r="K40" s="7">
        <v>7261</v>
      </c>
      <c r="L40" s="7">
        <v>0</v>
      </c>
      <c r="M40" s="7">
        <v>7261</v>
      </c>
      <c r="N40" s="7">
        <v>7261</v>
      </c>
      <c r="O40" s="7">
        <v>0</v>
      </c>
      <c r="P40" s="7">
        <v>7261</v>
      </c>
    </row>
    <row r="41" spans="1:16" ht="13.5">
      <c r="A41" s="6" t="s">
        <v>36</v>
      </c>
      <c r="B41" s="7">
        <v>732937</v>
      </c>
      <c r="C41" s="7">
        <v>17715</v>
      </c>
      <c r="D41" s="7">
        <v>750652</v>
      </c>
      <c r="E41" s="7">
        <v>723581</v>
      </c>
      <c r="F41" s="7">
        <v>6987</v>
      </c>
      <c r="G41" s="7">
        <v>730568</v>
      </c>
      <c r="H41" s="11">
        <f t="shared" si="0"/>
        <v>98.7</v>
      </c>
      <c r="I41" s="11">
        <f t="shared" si="0"/>
        <v>39.4</v>
      </c>
      <c r="J41" s="11">
        <f t="shared" si="0"/>
        <v>97.3</v>
      </c>
      <c r="K41" s="7">
        <v>3997</v>
      </c>
      <c r="L41" s="7">
        <v>0</v>
      </c>
      <c r="M41" s="7">
        <v>3997</v>
      </c>
      <c r="N41" s="7">
        <v>3997</v>
      </c>
      <c r="O41" s="7">
        <v>0</v>
      </c>
      <c r="P41" s="7">
        <v>3997</v>
      </c>
    </row>
    <row r="42" spans="1:16" ht="13.5">
      <c r="A42" s="6" t="s">
        <v>37</v>
      </c>
      <c r="B42" s="7">
        <v>2200042</v>
      </c>
      <c r="C42" s="7">
        <v>41498</v>
      </c>
      <c r="D42" s="7">
        <v>2241540</v>
      </c>
      <c r="E42" s="7">
        <v>2187038</v>
      </c>
      <c r="F42" s="7">
        <v>14675</v>
      </c>
      <c r="G42" s="7">
        <v>2201713</v>
      </c>
      <c r="H42" s="11">
        <f t="shared" si="0"/>
        <v>99.4</v>
      </c>
      <c r="I42" s="11">
        <f t="shared" si="0"/>
        <v>35.4</v>
      </c>
      <c r="J42" s="11">
        <f t="shared" si="0"/>
        <v>98.2</v>
      </c>
      <c r="K42" s="7">
        <v>14799</v>
      </c>
      <c r="L42" s="7">
        <v>0</v>
      </c>
      <c r="M42" s="7">
        <v>14799</v>
      </c>
      <c r="N42" s="7">
        <v>14799</v>
      </c>
      <c r="O42" s="7">
        <v>0</v>
      </c>
      <c r="P42" s="7">
        <v>14799</v>
      </c>
    </row>
    <row r="43" spans="1:16" ht="13.5">
      <c r="A43" s="6" t="s">
        <v>38</v>
      </c>
      <c r="B43" s="7">
        <v>366561</v>
      </c>
      <c r="C43" s="7">
        <v>7257</v>
      </c>
      <c r="D43" s="7">
        <v>373818</v>
      </c>
      <c r="E43" s="7">
        <v>363614</v>
      </c>
      <c r="F43" s="7">
        <v>3180</v>
      </c>
      <c r="G43" s="7">
        <v>366794</v>
      </c>
      <c r="H43" s="11">
        <f t="shared" si="0"/>
        <v>99.2</v>
      </c>
      <c r="I43" s="11">
        <f t="shared" si="0"/>
        <v>43.8</v>
      </c>
      <c r="J43" s="11">
        <f t="shared" si="0"/>
        <v>98.1</v>
      </c>
      <c r="K43" s="7">
        <v>2527</v>
      </c>
      <c r="L43" s="7">
        <v>0</v>
      </c>
      <c r="M43" s="7">
        <v>2527</v>
      </c>
      <c r="N43" s="7">
        <v>2527</v>
      </c>
      <c r="O43" s="7">
        <v>0</v>
      </c>
      <c r="P43" s="7">
        <v>2527</v>
      </c>
    </row>
    <row r="44" spans="1:16" ht="13.5">
      <c r="A44" s="6" t="s">
        <v>39</v>
      </c>
      <c r="B44" s="7">
        <v>643034</v>
      </c>
      <c r="C44" s="7">
        <v>26732</v>
      </c>
      <c r="D44" s="7">
        <v>669766</v>
      </c>
      <c r="E44" s="7">
        <v>636378</v>
      </c>
      <c r="F44" s="7">
        <v>6156</v>
      </c>
      <c r="G44" s="7">
        <v>642534</v>
      </c>
      <c r="H44" s="11">
        <f t="shared" si="0"/>
        <v>99</v>
      </c>
      <c r="I44" s="11">
        <f t="shared" si="0"/>
        <v>23</v>
      </c>
      <c r="J44" s="11">
        <f t="shared" si="0"/>
        <v>95.9</v>
      </c>
      <c r="K44" s="7">
        <v>7468</v>
      </c>
      <c r="L44" s="7">
        <v>0</v>
      </c>
      <c r="M44" s="7">
        <v>7468</v>
      </c>
      <c r="N44" s="7">
        <v>7468</v>
      </c>
      <c r="O44" s="7">
        <v>0</v>
      </c>
      <c r="P44" s="7">
        <v>7468</v>
      </c>
    </row>
    <row r="45" spans="1:16" ht="13.5">
      <c r="A45" s="6" t="s">
        <v>40</v>
      </c>
      <c r="B45" s="7">
        <v>651562</v>
      </c>
      <c r="C45" s="7">
        <v>11915</v>
      </c>
      <c r="D45" s="7">
        <v>663477</v>
      </c>
      <c r="E45" s="7">
        <v>645727</v>
      </c>
      <c r="F45" s="7">
        <v>6449</v>
      </c>
      <c r="G45" s="7">
        <v>652176</v>
      </c>
      <c r="H45" s="11">
        <f t="shared" si="0"/>
        <v>99.1</v>
      </c>
      <c r="I45" s="11">
        <f t="shared" si="0"/>
        <v>54.1</v>
      </c>
      <c r="J45" s="11">
        <f t="shared" si="0"/>
        <v>98.3</v>
      </c>
      <c r="K45" s="7">
        <v>8076</v>
      </c>
      <c r="L45" s="7">
        <v>0</v>
      </c>
      <c r="M45" s="7">
        <v>8076</v>
      </c>
      <c r="N45" s="7">
        <v>8076</v>
      </c>
      <c r="O45" s="7">
        <v>0</v>
      </c>
      <c r="P45" s="7">
        <v>8076</v>
      </c>
    </row>
    <row r="46" spans="1:16" ht="13.5">
      <c r="A46" s="6" t="s">
        <v>41</v>
      </c>
      <c r="B46" s="7">
        <v>722671</v>
      </c>
      <c r="C46" s="7">
        <v>9485</v>
      </c>
      <c r="D46" s="7">
        <v>732156</v>
      </c>
      <c r="E46" s="7">
        <v>716615</v>
      </c>
      <c r="F46" s="7">
        <v>5845</v>
      </c>
      <c r="G46" s="7">
        <v>722460</v>
      </c>
      <c r="H46" s="11">
        <f t="shared" si="0"/>
        <v>99.2</v>
      </c>
      <c r="I46" s="11">
        <f t="shared" si="0"/>
        <v>61.6</v>
      </c>
      <c r="J46" s="11">
        <f t="shared" si="0"/>
        <v>98.7</v>
      </c>
      <c r="K46" s="7">
        <v>13469</v>
      </c>
      <c r="L46" s="7">
        <v>0</v>
      </c>
      <c r="M46" s="7">
        <v>13469</v>
      </c>
      <c r="N46" s="7">
        <v>13469</v>
      </c>
      <c r="O46" s="7">
        <v>0</v>
      </c>
      <c r="P46" s="7">
        <v>13469</v>
      </c>
    </row>
    <row r="47" spans="1:16" ht="13.5">
      <c r="A47" s="6" t="s">
        <v>42</v>
      </c>
      <c r="B47" s="7">
        <v>195207</v>
      </c>
      <c r="C47" s="7">
        <v>869</v>
      </c>
      <c r="D47" s="7">
        <v>196076</v>
      </c>
      <c r="E47" s="7">
        <v>194789</v>
      </c>
      <c r="F47" s="7">
        <v>245</v>
      </c>
      <c r="G47" s="7">
        <v>195034</v>
      </c>
      <c r="H47" s="11">
        <f t="shared" si="0"/>
        <v>99.8</v>
      </c>
      <c r="I47" s="11">
        <f t="shared" si="0"/>
        <v>28.2</v>
      </c>
      <c r="J47" s="11">
        <f t="shared" si="0"/>
        <v>99.5</v>
      </c>
      <c r="K47" s="7">
        <v>1989</v>
      </c>
      <c r="L47" s="7">
        <v>0</v>
      </c>
      <c r="M47" s="7">
        <v>1989</v>
      </c>
      <c r="N47" s="7">
        <v>1989</v>
      </c>
      <c r="O47" s="7">
        <v>0</v>
      </c>
      <c r="P47" s="7">
        <v>1989</v>
      </c>
    </row>
    <row r="48" spans="1:16" ht="13.5">
      <c r="A48" s="2" t="s">
        <v>53</v>
      </c>
      <c r="B48" s="3">
        <f aca="true" t="shared" si="1" ref="B48:G48">SUM(B7:B37)</f>
        <v>290952859</v>
      </c>
      <c r="C48" s="3">
        <f t="shared" si="1"/>
        <v>6128098</v>
      </c>
      <c r="D48" s="3">
        <f t="shared" si="1"/>
        <v>297080957</v>
      </c>
      <c r="E48" s="3">
        <f t="shared" si="1"/>
        <v>288316073</v>
      </c>
      <c r="F48" s="3">
        <f t="shared" si="1"/>
        <v>2481696</v>
      </c>
      <c r="G48" s="3">
        <f t="shared" si="1"/>
        <v>290797769</v>
      </c>
      <c r="H48" s="10">
        <f t="shared" si="0"/>
        <v>99.1</v>
      </c>
      <c r="I48" s="10">
        <f t="shared" si="0"/>
        <v>40.5</v>
      </c>
      <c r="J48" s="10">
        <f t="shared" si="0"/>
        <v>97.9</v>
      </c>
      <c r="K48" s="3">
        <f aca="true" t="shared" si="2" ref="K48:P48">SUM(K7:K37)</f>
        <v>2682576</v>
      </c>
      <c r="L48" s="3">
        <f t="shared" si="2"/>
        <v>0</v>
      </c>
      <c r="M48" s="3">
        <f t="shared" si="2"/>
        <v>2682576</v>
      </c>
      <c r="N48" s="3">
        <f t="shared" si="2"/>
        <v>2682576</v>
      </c>
      <c r="O48" s="3">
        <f t="shared" si="2"/>
        <v>0</v>
      </c>
      <c r="P48" s="3">
        <f t="shared" si="2"/>
        <v>2682576</v>
      </c>
    </row>
    <row r="49" spans="1:16" ht="13.5">
      <c r="A49" s="6" t="s">
        <v>54</v>
      </c>
      <c r="B49" s="7">
        <f aca="true" t="shared" si="3" ref="B49:G49">SUM(B38:B47)</f>
        <v>8672164</v>
      </c>
      <c r="C49" s="7">
        <f t="shared" si="3"/>
        <v>189388</v>
      </c>
      <c r="D49" s="7">
        <f t="shared" si="3"/>
        <v>8861552</v>
      </c>
      <c r="E49" s="7">
        <f t="shared" si="3"/>
        <v>8610346</v>
      </c>
      <c r="F49" s="7">
        <f t="shared" si="3"/>
        <v>64904</v>
      </c>
      <c r="G49" s="7">
        <f t="shared" si="3"/>
        <v>8675250</v>
      </c>
      <c r="H49" s="11">
        <f t="shared" si="0"/>
        <v>99.3</v>
      </c>
      <c r="I49" s="11">
        <f t="shared" si="0"/>
        <v>34.3</v>
      </c>
      <c r="J49" s="11">
        <f t="shared" si="0"/>
        <v>97.9</v>
      </c>
      <c r="K49" s="7">
        <f aca="true" t="shared" si="4" ref="K49:P49">SUM(K38:K47)</f>
        <v>83118</v>
      </c>
      <c r="L49" s="7">
        <f t="shared" si="4"/>
        <v>0</v>
      </c>
      <c r="M49" s="7">
        <f t="shared" si="4"/>
        <v>83118</v>
      </c>
      <c r="N49" s="7">
        <f t="shared" si="4"/>
        <v>83118</v>
      </c>
      <c r="O49" s="7">
        <f t="shared" si="4"/>
        <v>0</v>
      </c>
      <c r="P49" s="7">
        <f t="shared" si="4"/>
        <v>83118</v>
      </c>
    </row>
    <row r="50" spans="1:16" ht="13.5">
      <c r="A50" s="6" t="s">
        <v>55</v>
      </c>
      <c r="B50" s="7">
        <f aca="true" t="shared" si="5" ref="B50:G50">B48+B49</f>
        <v>299625023</v>
      </c>
      <c r="C50" s="7">
        <f t="shared" si="5"/>
        <v>6317486</v>
      </c>
      <c r="D50" s="7">
        <f t="shared" si="5"/>
        <v>305942509</v>
      </c>
      <c r="E50" s="7">
        <f t="shared" si="5"/>
        <v>296926419</v>
      </c>
      <c r="F50" s="7">
        <f t="shared" si="5"/>
        <v>2546600</v>
      </c>
      <c r="G50" s="7">
        <f t="shared" si="5"/>
        <v>299473019</v>
      </c>
      <c r="H50" s="11">
        <f t="shared" si="0"/>
        <v>99.1</v>
      </c>
      <c r="I50" s="11">
        <f t="shared" si="0"/>
        <v>40.3</v>
      </c>
      <c r="J50" s="11">
        <f t="shared" si="0"/>
        <v>97.9</v>
      </c>
      <c r="K50" s="7">
        <f aca="true" t="shared" si="6" ref="K50:P50">K48+K49</f>
        <v>2765694</v>
      </c>
      <c r="L50" s="7">
        <f t="shared" si="6"/>
        <v>0</v>
      </c>
      <c r="M50" s="7">
        <f t="shared" si="6"/>
        <v>2765694</v>
      </c>
      <c r="N50" s="7">
        <f t="shared" si="6"/>
        <v>2765694</v>
      </c>
      <c r="O50" s="7">
        <f t="shared" si="6"/>
        <v>0</v>
      </c>
      <c r="P50" s="7">
        <f t="shared" si="6"/>
        <v>2765694</v>
      </c>
    </row>
    <row r="51" spans="1:16" ht="13.5">
      <c r="A51" s="12" t="s">
        <v>56</v>
      </c>
      <c r="B51" s="13">
        <f aca="true" t="shared" si="7" ref="B51:G51">B5+B6+B50</f>
        <v>576622228</v>
      </c>
      <c r="C51" s="13">
        <f t="shared" si="7"/>
        <v>13886895</v>
      </c>
      <c r="D51" s="13">
        <f t="shared" si="7"/>
        <v>590509123</v>
      </c>
      <c r="E51" s="13">
        <f t="shared" si="7"/>
        <v>569868950</v>
      </c>
      <c r="F51" s="13">
        <f t="shared" si="7"/>
        <v>5160828</v>
      </c>
      <c r="G51" s="13">
        <f t="shared" si="7"/>
        <v>575029778</v>
      </c>
      <c r="H51" s="14">
        <f t="shared" si="0"/>
        <v>98.8</v>
      </c>
      <c r="I51" s="14">
        <f t="shared" si="0"/>
        <v>37.2</v>
      </c>
      <c r="J51" s="14">
        <f t="shared" si="0"/>
        <v>97.4</v>
      </c>
      <c r="K51" s="13">
        <f aca="true" t="shared" si="8" ref="K51:P51">K5+K6+K50</f>
        <v>4627647</v>
      </c>
      <c r="L51" s="13">
        <f t="shared" si="8"/>
        <v>0</v>
      </c>
      <c r="M51" s="13">
        <f t="shared" si="8"/>
        <v>4627647</v>
      </c>
      <c r="N51" s="13">
        <f t="shared" si="8"/>
        <v>4627604</v>
      </c>
      <c r="O51" s="13">
        <f t="shared" si="8"/>
        <v>0</v>
      </c>
      <c r="P51" s="13">
        <f t="shared" si="8"/>
        <v>4627604</v>
      </c>
    </row>
    <row r="52" spans="1:16" ht="14.25">
      <c r="A52" s="26" t="s">
        <v>64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</sheetData>
  <sheetProtection/>
  <mergeCells count="9">
    <mergeCell ref="A1:A4"/>
    <mergeCell ref="E3:G3"/>
    <mergeCell ref="K3:M3"/>
    <mergeCell ref="N3:P3"/>
    <mergeCell ref="K1:P1"/>
    <mergeCell ref="B3:D3"/>
    <mergeCell ref="B1:J2"/>
    <mergeCell ref="H3:J3"/>
    <mergeCell ref="K2:P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68" r:id="rId1"/>
  <headerFooter alignWithMargins="0">
    <oddHeader>&amp;L&amp;"ＭＳ 明朝,太字"&amp;16市町村民税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M44" sqref="M44"/>
    </sheetView>
  </sheetViews>
  <sheetFormatPr defaultColWidth="9.00390625" defaultRowHeight="13.5"/>
  <cols>
    <col min="1" max="1" width="11.625" style="0" customWidth="1"/>
    <col min="2" max="2" width="13.25390625" style="0" bestFit="1" customWidth="1"/>
    <col min="3" max="3" width="12.125" style="0" bestFit="1" customWidth="1"/>
    <col min="4" max="5" width="13.00390625" style="0" bestFit="1" customWidth="1"/>
    <col min="6" max="6" width="12.125" style="0" bestFit="1" customWidth="1"/>
    <col min="7" max="7" width="12.75390625" style="0" bestFit="1" customWidth="1"/>
    <col min="8" max="8" width="12.125" style="0" customWidth="1"/>
    <col min="9" max="9" width="12.125" style="0" bestFit="1" customWidth="1"/>
  </cols>
  <sheetData>
    <row r="1" spans="1:10" ht="13.5">
      <c r="A1" s="30"/>
      <c r="B1" s="33" t="s">
        <v>62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19325609</v>
      </c>
      <c r="C5" s="3">
        <v>97971</v>
      </c>
      <c r="D5" s="3">
        <v>19423580</v>
      </c>
      <c r="E5" s="3">
        <v>18953809</v>
      </c>
      <c r="F5" s="3">
        <v>19419</v>
      </c>
      <c r="G5" s="3">
        <v>18973228</v>
      </c>
      <c r="H5" s="4">
        <f aca="true" t="shared" si="0" ref="H5:J20">ROUND(E5/B5*100,1)</f>
        <v>98.1</v>
      </c>
      <c r="I5" s="5">
        <f t="shared" si="0"/>
        <v>19.8</v>
      </c>
      <c r="J5" s="4">
        <f t="shared" si="0"/>
        <v>97.7</v>
      </c>
    </row>
    <row r="6" spans="1:10" ht="13.5">
      <c r="A6" s="6" t="s">
        <v>1</v>
      </c>
      <c r="B6" s="7">
        <v>2327079</v>
      </c>
      <c r="C6" s="7">
        <v>13532</v>
      </c>
      <c r="D6" s="7">
        <v>2340611</v>
      </c>
      <c r="E6" s="7">
        <v>2309458</v>
      </c>
      <c r="F6" s="7">
        <v>2520</v>
      </c>
      <c r="G6" s="7">
        <v>2311978</v>
      </c>
      <c r="H6" s="8">
        <f t="shared" si="0"/>
        <v>99.2</v>
      </c>
      <c r="I6" s="8">
        <f t="shared" si="0"/>
        <v>18.6</v>
      </c>
      <c r="J6" s="8">
        <f t="shared" si="0"/>
        <v>98.8</v>
      </c>
    </row>
    <row r="7" spans="1:10" ht="13.5">
      <c r="A7" s="6" t="s">
        <v>2</v>
      </c>
      <c r="B7" s="7">
        <v>440932</v>
      </c>
      <c r="C7" s="7">
        <v>4303</v>
      </c>
      <c r="D7" s="7">
        <v>445235</v>
      </c>
      <c r="E7" s="7">
        <v>434710</v>
      </c>
      <c r="F7" s="7">
        <v>1372</v>
      </c>
      <c r="G7" s="7">
        <v>436082</v>
      </c>
      <c r="H7" s="8">
        <f t="shared" si="0"/>
        <v>98.6</v>
      </c>
      <c r="I7" s="8">
        <f t="shared" si="0"/>
        <v>31.9</v>
      </c>
      <c r="J7" s="8">
        <f t="shared" si="0"/>
        <v>97.9</v>
      </c>
    </row>
    <row r="8" spans="1:10" ht="13.5">
      <c r="A8" s="6" t="s">
        <v>3</v>
      </c>
      <c r="B8" s="7">
        <v>1138147</v>
      </c>
      <c r="C8" s="7">
        <v>34622</v>
      </c>
      <c r="D8" s="7">
        <v>1172769</v>
      </c>
      <c r="E8" s="7">
        <v>1119690</v>
      </c>
      <c r="F8" s="7">
        <v>8959</v>
      </c>
      <c r="G8" s="7">
        <v>1128649</v>
      </c>
      <c r="H8" s="8">
        <f t="shared" si="0"/>
        <v>98.4</v>
      </c>
      <c r="I8" s="9">
        <f t="shared" si="0"/>
        <v>25.9</v>
      </c>
      <c r="J8" s="8">
        <f t="shared" si="0"/>
        <v>96.2</v>
      </c>
    </row>
    <row r="9" spans="1:10" ht="13.5">
      <c r="A9" s="6" t="s">
        <v>4</v>
      </c>
      <c r="B9" s="7">
        <v>292153</v>
      </c>
      <c r="C9" s="7">
        <v>4207</v>
      </c>
      <c r="D9" s="7">
        <v>296360</v>
      </c>
      <c r="E9" s="7">
        <v>287906</v>
      </c>
      <c r="F9" s="7">
        <v>630</v>
      </c>
      <c r="G9" s="7">
        <v>288536</v>
      </c>
      <c r="H9" s="8">
        <f t="shared" si="0"/>
        <v>98.5</v>
      </c>
      <c r="I9" s="8">
        <f t="shared" si="0"/>
        <v>15</v>
      </c>
      <c r="J9" s="8">
        <f t="shared" si="0"/>
        <v>97.4</v>
      </c>
    </row>
    <row r="10" spans="1:10" ht="13.5">
      <c r="A10" s="6" t="s">
        <v>5</v>
      </c>
      <c r="B10" s="7">
        <v>1204865</v>
      </c>
      <c r="C10" s="7">
        <v>7317</v>
      </c>
      <c r="D10" s="7">
        <v>1212182</v>
      </c>
      <c r="E10" s="7">
        <v>1188623</v>
      </c>
      <c r="F10" s="7">
        <v>1557</v>
      </c>
      <c r="G10" s="7">
        <v>1190180</v>
      </c>
      <c r="H10" s="8">
        <f t="shared" si="0"/>
        <v>98.7</v>
      </c>
      <c r="I10" s="8">
        <f t="shared" si="0"/>
        <v>21.3</v>
      </c>
      <c r="J10" s="8">
        <f t="shared" si="0"/>
        <v>98.2</v>
      </c>
    </row>
    <row r="11" spans="1:10" ht="13.5">
      <c r="A11" s="6" t="s">
        <v>6</v>
      </c>
      <c r="B11" s="7">
        <v>273309</v>
      </c>
      <c r="C11" s="7">
        <v>1641</v>
      </c>
      <c r="D11" s="7">
        <v>274950</v>
      </c>
      <c r="E11" s="7">
        <v>269572</v>
      </c>
      <c r="F11" s="7">
        <v>623</v>
      </c>
      <c r="G11" s="7">
        <v>270195</v>
      </c>
      <c r="H11" s="8">
        <f t="shared" si="0"/>
        <v>98.6</v>
      </c>
      <c r="I11" s="8">
        <f t="shared" si="0"/>
        <v>38</v>
      </c>
      <c r="J11" s="8">
        <f t="shared" si="0"/>
        <v>98.3</v>
      </c>
    </row>
    <row r="12" spans="1:10" ht="13.5">
      <c r="A12" s="6" t="s">
        <v>7</v>
      </c>
      <c r="B12" s="7">
        <v>812863</v>
      </c>
      <c r="C12" s="7">
        <v>8661</v>
      </c>
      <c r="D12" s="7">
        <v>821524</v>
      </c>
      <c r="E12" s="7">
        <v>804433</v>
      </c>
      <c r="F12" s="7">
        <v>2506</v>
      </c>
      <c r="G12" s="7">
        <v>806939</v>
      </c>
      <c r="H12" s="8">
        <f t="shared" si="0"/>
        <v>99</v>
      </c>
      <c r="I12" s="8">
        <f t="shared" si="0"/>
        <v>28.9</v>
      </c>
      <c r="J12" s="8">
        <f t="shared" si="0"/>
        <v>98.2</v>
      </c>
    </row>
    <row r="13" spans="1:10" ht="13.5">
      <c r="A13" s="6" t="s">
        <v>8</v>
      </c>
      <c r="B13" s="7">
        <v>194886</v>
      </c>
      <c r="C13" s="7">
        <v>3002</v>
      </c>
      <c r="D13" s="7">
        <v>197888</v>
      </c>
      <c r="E13" s="7">
        <v>190664</v>
      </c>
      <c r="F13" s="7">
        <v>1031</v>
      </c>
      <c r="G13" s="7">
        <v>191695</v>
      </c>
      <c r="H13" s="8">
        <f t="shared" si="0"/>
        <v>97.8</v>
      </c>
      <c r="I13" s="8">
        <f t="shared" si="0"/>
        <v>34.3</v>
      </c>
      <c r="J13" s="8">
        <f t="shared" si="0"/>
        <v>96.9</v>
      </c>
    </row>
    <row r="14" spans="1:10" ht="13.5">
      <c r="A14" s="6" t="s">
        <v>9</v>
      </c>
      <c r="B14" s="7">
        <v>483582</v>
      </c>
      <c r="C14" s="7">
        <v>5166</v>
      </c>
      <c r="D14" s="7">
        <v>488748</v>
      </c>
      <c r="E14" s="7">
        <v>477040</v>
      </c>
      <c r="F14" s="7">
        <v>1504</v>
      </c>
      <c r="G14" s="7">
        <v>478544</v>
      </c>
      <c r="H14" s="8">
        <f t="shared" si="0"/>
        <v>98.6</v>
      </c>
      <c r="I14" s="8">
        <f t="shared" si="0"/>
        <v>29.1</v>
      </c>
      <c r="J14" s="8">
        <f t="shared" si="0"/>
        <v>97.9</v>
      </c>
    </row>
    <row r="15" spans="1:10" ht="13.5">
      <c r="A15" s="6" t="s">
        <v>10</v>
      </c>
      <c r="B15" s="7">
        <v>746929</v>
      </c>
      <c r="C15" s="7">
        <v>4394</v>
      </c>
      <c r="D15" s="7">
        <v>751323</v>
      </c>
      <c r="E15" s="7">
        <v>735851</v>
      </c>
      <c r="F15" s="7">
        <v>1947</v>
      </c>
      <c r="G15" s="7">
        <v>737798</v>
      </c>
      <c r="H15" s="8">
        <f t="shared" si="0"/>
        <v>98.5</v>
      </c>
      <c r="I15" s="8">
        <f t="shared" si="0"/>
        <v>44.3</v>
      </c>
      <c r="J15" s="8">
        <f t="shared" si="0"/>
        <v>98.2</v>
      </c>
    </row>
    <row r="16" spans="1:10" ht="13.5">
      <c r="A16" s="6" t="s">
        <v>11</v>
      </c>
      <c r="B16" s="7">
        <v>760800</v>
      </c>
      <c r="C16" s="7">
        <v>6120</v>
      </c>
      <c r="D16" s="7">
        <v>766920</v>
      </c>
      <c r="E16" s="7">
        <v>750747</v>
      </c>
      <c r="F16" s="7">
        <v>2346</v>
      </c>
      <c r="G16" s="7">
        <v>753093</v>
      </c>
      <c r="H16" s="8">
        <f t="shared" si="0"/>
        <v>98.7</v>
      </c>
      <c r="I16" s="8">
        <f t="shared" si="0"/>
        <v>38.3</v>
      </c>
      <c r="J16" s="8">
        <f t="shared" si="0"/>
        <v>98.2</v>
      </c>
    </row>
    <row r="17" spans="1:10" ht="13.5">
      <c r="A17" s="6" t="s">
        <v>12</v>
      </c>
      <c r="B17" s="7">
        <v>742848</v>
      </c>
      <c r="C17" s="7">
        <v>14470</v>
      </c>
      <c r="D17" s="7">
        <v>757318</v>
      </c>
      <c r="E17" s="7">
        <v>737243</v>
      </c>
      <c r="F17" s="7">
        <v>846</v>
      </c>
      <c r="G17" s="7">
        <v>738089</v>
      </c>
      <c r="H17" s="8">
        <f t="shared" si="0"/>
        <v>99.2</v>
      </c>
      <c r="I17" s="8">
        <f t="shared" si="0"/>
        <v>5.8</v>
      </c>
      <c r="J17" s="8">
        <f t="shared" si="0"/>
        <v>97.5</v>
      </c>
    </row>
    <row r="18" spans="1:10" ht="13.5">
      <c r="A18" s="6" t="s">
        <v>13</v>
      </c>
      <c r="B18" s="7">
        <v>466355</v>
      </c>
      <c r="C18" s="7">
        <v>2691</v>
      </c>
      <c r="D18" s="7">
        <v>469046</v>
      </c>
      <c r="E18" s="7">
        <v>368700</v>
      </c>
      <c r="F18" s="7">
        <v>1609</v>
      </c>
      <c r="G18" s="7">
        <v>370309</v>
      </c>
      <c r="H18" s="8">
        <f t="shared" si="0"/>
        <v>79.1</v>
      </c>
      <c r="I18" s="8">
        <f t="shared" si="0"/>
        <v>59.8</v>
      </c>
      <c r="J18" s="8">
        <f t="shared" si="0"/>
        <v>78.9</v>
      </c>
    </row>
    <row r="19" spans="1:10" ht="13.5">
      <c r="A19" s="6" t="s">
        <v>14</v>
      </c>
      <c r="B19" s="7">
        <v>202435</v>
      </c>
      <c r="C19" s="7">
        <v>987</v>
      </c>
      <c r="D19" s="7">
        <v>203422</v>
      </c>
      <c r="E19" s="7">
        <v>200631</v>
      </c>
      <c r="F19" s="7">
        <v>463</v>
      </c>
      <c r="G19" s="7">
        <v>201094</v>
      </c>
      <c r="H19" s="8">
        <f t="shared" si="0"/>
        <v>99.1</v>
      </c>
      <c r="I19" s="8">
        <f t="shared" si="0"/>
        <v>46.9</v>
      </c>
      <c r="J19" s="8">
        <f t="shared" si="0"/>
        <v>98.9</v>
      </c>
    </row>
    <row r="20" spans="1:10" ht="13.5">
      <c r="A20" s="6" t="s">
        <v>15</v>
      </c>
      <c r="B20" s="7">
        <v>564925</v>
      </c>
      <c r="C20" s="7">
        <v>2541</v>
      </c>
      <c r="D20" s="7">
        <v>567466</v>
      </c>
      <c r="E20" s="7">
        <v>535032</v>
      </c>
      <c r="F20" s="7">
        <v>2323</v>
      </c>
      <c r="G20" s="7">
        <v>537355</v>
      </c>
      <c r="H20" s="8">
        <f t="shared" si="0"/>
        <v>94.7</v>
      </c>
      <c r="I20" s="8">
        <f t="shared" si="0"/>
        <v>91.4</v>
      </c>
      <c r="J20" s="8">
        <f t="shared" si="0"/>
        <v>94.7</v>
      </c>
    </row>
    <row r="21" spans="1:10" ht="13.5">
      <c r="A21" s="6" t="s">
        <v>16</v>
      </c>
      <c r="B21" s="7">
        <v>202462</v>
      </c>
      <c r="C21" s="7">
        <v>7967</v>
      </c>
      <c r="D21" s="7">
        <v>210429</v>
      </c>
      <c r="E21" s="7">
        <v>201230</v>
      </c>
      <c r="F21" s="7">
        <v>820</v>
      </c>
      <c r="G21" s="7">
        <v>202050</v>
      </c>
      <c r="H21" s="8">
        <f aca="true" t="shared" si="1" ref="H21:J51">ROUND(E21/B21*100,1)</f>
        <v>99.4</v>
      </c>
      <c r="I21" s="8">
        <f t="shared" si="1"/>
        <v>10.3</v>
      </c>
      <c r="J21" s="8">
        <f t="shared" si="1"/>
        <v>96</v>
      </c>
    </row>
    <row r="22" spans="1:10" ht="13.5">
      <c r="A22" s="6" t="s">
        <v>17</v>
      </c>
      <c r="B22" s="7">
        <v>261255</v>
      </c>
      <c r="C22" s="7">
        <v>3842</v>
      </c>
      <c r="D22" s="7">
        <v>265097</v>
      </c>
      <c r="E22" s="7">
        <v>258366</v>
      </c>
      <c r="F22" s="7">
        <v>325</v>
      </c>
      <c r="G22" s="7">
        <v>258691</v>
      </c>
      <c r="H22" s="8">
        <f t="shared" si="1"/>
        <v>98.9</v>
      </c>
      <c r="I22" s="8">
        <f t="shared" si="1"/>
        <v>8.5</v>
      </c>
      <c r="J22" s="8">
        <f t="shared" si="1"/>
        <v>97.6</v>
      </c>
    </row>
    <row r="23" spans="1:10" ht="13.5">
      <c r="A23" s="6" t="s">
        <v>18</v>
      </c>
      <c r="B23" s="7">
        <v>351843</v>
      </c>
      <c r="C23" s="7">
        <v>1845</v>
      </c>
      <c r="D23" s="7">
        <v>353688</v>
      </c>
      <c r="E23" s="7">
        <v>345064</v>
      </c>
      <c r="F23" s="7">
        <v>669</v>
      </c>
      <c r="G23" s="7">
        <v>345733</v>
      </c>
      <c r="H23" s="8">
        <f t="shared" si="1"/>
        <v>98.1</v>
      </c>
      <c r="I23" s="8">
        <f t="shared" si="1"/>
        <v>36.3</v>
      </c>
      <c r="J23" s="8">
        <f t="shared" si="1"/>
        <v>97.8</v>
      </c>
    </row>
    <row r="24" spans="1:10" ht="13.5">
      <c r="A24" s="6" t="s">
        <v>19</v>
      </c>
      <c r="B24" s="7">
        <v>451975</v>
      </c>
      <c r="C24" s="7">
        <v>4298</v>
      </c>
      <c r="D24" s="7">
        <v>456273</v>
      </c>
      <c r="E24" s="7">
        <v>445983</v>
      </c>
      <c r="F24" s="7">
        <v>1485</v>
      </c>
      <c r="G24" s="7">
        <v>447468</v>
      </c>
      <c r="H24" s="8">
        <f t="shared" si="1"/>
        <v>98.7</v>
      </c>
      <c r="I24" s="8">
        <f t="shared" si="1"/>
        <v>34.6</v>
      </c>
      <c r="J24" s="8">
        <f t="shared" si="1"/>
        <v>98.1</v>
      </c>
    </row>
    <row r="25" spans="1:10" ht="13.5">
      <c r="A25" s="6" t="s">
        <v>20</v>
      </c>
      <c r="B25" s="7">
        <v>374385</v>
      </c>
      <c r="C25" s="7">
        <v>5256</v>
      </c>
      <c r="D25" s="7">
        <v>379641</v>
      </c>
      <c r="E25" s="7">
        <v>370197</v>
      </c>
      <c r="F25" s="7">
        <v>1871</v>
      </c>
      <c r="G25" s="7">
        <v>372068</v>
      </c>
      <c r="H25" s="8">
        <f t="shared" si="1"/>
        <v>98.9</v>
      </c>
      <c r="I25" s="8">
        <f t="shared" si="1"/>
        <v>35.6</v>
      </c>
      <c r="J25" s="8">
        <f t="shared" si="1"/>
        <v>98</v>
      </c>
    </row>
    <row r="26" spans="1:10" ht="13.5">
      <c r="A26" s="6" t="s">
        <v>21</v>
      </c>
      <c r="B26" s="7">
        <v>134570</v>
      </c>
      <c r="C26" s="7">
        <v>643</v>
      </c>
      <c r="D26" s="7">
        <v>135213</v>
      </c>
      <c r="E26" s="7">
        <v>133261</v>
      </c>
      <c r="F26" s="7">
        <v>595</v>
      </c>
      <c r="G26" s="7">
        <v>133856</v>
      </c>
      <c r="H26" s="8">
        <f t="shared" si="1"/>
        <v>99</v>
      </c>
      <c r="I26" s="8">
        <f t="shared" si="1"/>
        <v>92.5</v>
      </c>
      <c r="J26" s="8">
        <f t="shared" si="1"/>
        <v>99</v>
      </c>
    </row>
    <row r="27" spans="1:10" ht="13.5">
      <c r="A27" s="6" t="s">
        <v>22</v>
      </c>
      <c r="B27" s="7">
        <v>201924</v>
      </c>
      <c r="C27" s="7">
        <v>3664</v>
      </c>
      <c r="D27" s="7">
        <v>205588</v>
      </c>
      <c r="E27" s="7">
        <v>200864</v>
      </c>
      <c r="F27" s="7">
        <v>2517</v>
      </c>
      <c r="G27" s="7">
        <v>203381</v>
      </c>
      <c r="H27" s="8">
        <f t="shared" si="1"/>
        <v>99.5</v>
      </c>
      <c r="I27" s="8">
        <f t="shared" si="1"/>
        <v>68.7</v>
      </c>
      <c r="J27" s="8">
        <f t="shared" si="1"/>
        <v>98.9</v>
      </c>
    </row>
    <row r="28" spans="1:10" ht="13.5">
      <c r="A28" s="6" t="s">
        <v>23</v>
      </c>
      <c r="B28" s="7">
        <v>456220</v>
      </c>
      <c r="C28" s="7">
        <v>3802</v>
      </c>
      <c r="D28" s="7">
        <v>460022</v>
      </c>
      <c r="E28" s="7">
        <v>452088</v>
      </c>
      <c r="F28" s="7">
        <v>873</v>
      </c>
      <c r="G28" s="7">
        <v>452961</v>
      </c>
      <c r="H28" s="8">
        <f t="shared" si="1"/>
        <v>99.1</v>
      </c>
      <c r="I28" s="8">
        <f t="shared" si="1"/>
        <v>23</v>
      </c>
      <c r="J28" s="8">
        <f t="shared" si="1"/>
        <v>98.5</v>
      </c>
    </row>
    <row r="29" spans="1:10" ht="13.5">
      <c r="A29" s="6" t="s">
        <v>24</v>
      </c>
      <c r="B29" s="7">
        <v>357988</v>
      </c>
      <c r="C29" s="7">
        <v>1463</v>
      </c>
      <c r="D29" s="7">
        <v>359451</v>
      </c>
      <c r="E29" s="7">
        <v>305432</v>
      </c>
      <c r="F29" s="7">
        <v>328</v>
      </c>
      <c r="G29" s="7">
        <v>305760</v>
      </c>
      <c r="H29" s="8">
        <f t="shared" si="1"/>
        <v>85.3</v>
      </c>
      <c r="I29" s="8">
        <f t="shared" si="1"/>
        <v>22.4</v>
      </c>
      <c r="J29" s="8">
        <f t="shared" si="1"/>
        <v>85.1</v>
      </c>
    </row>
    <row r="30" spans="1:10" ht="13.5">
      <c r="A30" s="6" t="s">
        <v>25</v>
      </c>
      <c r="B30" s="7">
        <v>158645</v>
      </c>
      <c r="C30" s="7">
        <v>9375</v>
      </c>
      <c r="D30" s="7">
        <v>168020</v>
      </c>
      <c r="E30" s="7">
        <v>156133</v>
      </c>
      <c r="F30" s="7">
        <v>472</v>
      </c>
      <c r="G30" s="7">
        <v>156605</v>
      </c>
      <c r="H30" s="8">
        <f t="shared" si="1"/>
        <v>98.4</v>
      </c>
      <c r="I30" s="8">
        <f t="shared" si="1"/>
        <v>5</v>
      </c>
      <c r="J30" s="8">
        <f t="shared" si="1"/>
        <v>93.2</v>
      </c>
    </row>
    <row r="31" spans="1:10" ht="13.5">
      <c r="A31" s="6" t="s">
        <v>26</v>
      </c>
      <c r="B31" s="7">
        <v>154057</v>
      </c>
      <c r="C31" s="7">
        <v>1807</v>
      </c>
      <c r="D31" s="7">
        <v>155864</v>
      </c>
      <c r="E31" s="7">
        <v>152351</v>
      </c>
      <c r="F31" s="7">
        <v>722</v>
      </c>
      <c r="G31" s="7">
        <v>153073</v>
      </c>
      <c r="H31" s="8">
        <f t="shared" si="1"/>
        <v>98.9</v>
      </c>
      <c r="I31" s="8">
        <f t="shared" si="1"/>
        <v>40</v>
      </c>
      <c r="J31" s="8">
        <f t="shared" si="1"/>
        <v>98.2</v>
      </c>
    </row>
    <row r="32" spans="1:10" ht="13.5">
      <c r="A32" s="6" t="s">
        <v>27</v>
      </c>
      <c r="B32" s="7">
        <v>1550441</v>
      </c>
      <c r="C32" s="7">
        <v>20686</v>
      </c>
      <c r="D32" s="7">
        <v>1571127</v>
      </c>
      <c r="E32" s="7">
        <v>1540791</v>
      </c>
      <c r="F32" s="7">
        <v>2750</v>
      </c>
      <c r="G32" s="7">
        <v>1543541</v>
      </c>
      <c r="H32" s="8">
        <f t="shared" si="1"/>
        <v>99.4</v>
      </c>
      <c r="I32" s="8">
        <f t="shared" si="1"/>
        <v>13.3</v>
      </c>
      <c r="J32" s="8">
        <f t="shared" si="1"/>
        <v>98.2</v>
      </c>
    </row>
    <row r="33" spans="1:10" ht="13.5">
      <c r="A33" s="6" t="s">
        <v>28</v>
      </c>
      <c r="B33" s="7">
        <v>183702</v>
      </c>
      <c r="C33" s="7">
        <v>2479</v>
      </c>
      <c r="D33" s="7">
        <v>186181</v>
      </c>
      <c r="E33" s="7">
        <v>180408</v>
      </c>
      <c r="F33" s="7">
        <v>552</v>
      </c>
      <c r="G33" s="7">
        <v>180960</v>
      </c>
      <c r="H33" s="8">
        <f t="shared" si="1"/>
        <v>98.2</v>
      </c>
      <c r="I33" s="8">
        <f t="shared" si="1"/>
        <v>22.3</v>
      </c>
      <c r="J33" s="8">
        <f t="shared" si="1"/>
        <v>97.2</v>
      </c>
    </row>
    <row r="34" spans="1:10" ht="13.5">
      <c r="A34" s="6" t="s">
        <v>29</v>
      </c>
      <c r="B34" s="7">
        <v>137409</v>
      </c>
      <c r="C34" s="7">
        <v>2622</v>
      </c>
      <c r="D34" s="7">
        <v>140031</v>
      </c>
      <c r="E34" s="7">
        <v>133705</v>
      </c>
      <c r="F34" s="7">
        <v>360</v>
      </c>
      <c r="G34" s="7">
        <v>134065</v>
      </c>
      <c r="H34" s="8">
        <f t="shared" si="1"/>
        <v>97.3</v>
      </c>
      <c r="I34" s="8">
        <f t="shared" si="1"/>
        <v>13.7</v>
      </c>
      <c r="J34" s="8">
        <f t="shared" si="1"/>
        <v>95.7</v>
      </c>
    </row>
    <row r="35" spans="1:10" ht="13.5">
      <c r="A35" s="6" t="s">
        <v>30</v>
      </c>
      <c r="B35" s="7">
        <v>157604</v>
      </c>
      <c r="C35" s="7">
        <v>1135</v>
      </c>
      <c r="D35" s="7">
        <v>158739</v>
      </c>
      <c r="E35" s="7">
        <v>154740</v>
      </c>
      <c r="F35" s="7">
        <v>605</v>
      </c>
      <c r="G35" s="7">
        <v>155345</v>
      </c>
      <c r="H35" s="8">
        <f t="shared" si="1"/>
        <v>98.2</v>
      </c>
      <c r="I35" s="8">
        <f t="shared" si="1"/>
        <v>53.3</v>
      </c>
      <c r="J35" s="8">
        <f t="shared" si="1"/>
        <v>97.9</v>
      </c>
    </row>
    <row r="36" spans="1:10" ht="13.5">
      <c r="A36" s="6" t="s">
        <v>31</v>
      </c>
      <c r="B36" s="7">
        <v>105995</v>
      </c>
      <c r="C36" s="7">
        <v>1509</v>
      </c>
      <c r="D36" s="7">
        <v>107504</v>
      </c>
      <c r="E36" s="7">
        <v>102897</v>
      </c>
      <c r="F36" s="7">
        <v>280</v>
      </c>
      <c r="G36" s="7">
        <v>103177</v>
      </c>
      <c r="H36" s="8">
        <f t="shared" si="1"/>
        <v>97.1</v>
      </c>
      <c r="I36" s="8">
        <f t="shared" si="1"/>
        <v>18.6</v>
      </c>
      <c r="J36" s="8">
        <f t="shared" si="1"/>
        <v>96</v>
      </c>
    </row>
    <row r="37" spans="1:10" ht="13.5">
      <c r="A37" s="6" t="s">
        <v>32</v>
      </c>
      <c r="B37" s="7">
        <v>77671</v>
      </c>
      <c r="C37" s="7">
        <v>2346</v>
      </c>
      <c r="D37" s="7">
        <v>80017</v>
      </c>
      <c r="E37" s="7">
        <v>76548</v>
      </c>
      <c r="F37" s="7">
        <v>683</v>
      </c>
      <c r="G37" s="7">
        <v>77231</v>
      </c>
      <c r="H37" s="8">
        <f t="shared" si="1"/>
        <v>98.6</v>
      </c>
      <c r="I37" s="8">
        <f t="shared" si="1"/>
        <v>29.1</v>
      </c>
      <c r="J37" s="8">
        <f t="shared" si="1"/>
        <v>96.5</v>
      </c>
    </row>
    <row r="38" spans="1:10" ht="13.5">
      <c r="A38" s="6" t="s">
        <v>33</v>
      </c>
      <c r="B38" s="7">
        <v>50921</v>
      </c>
      <c r="C38" s="7">
        <v>72</v>
      </c>
      <c r="D38" s="7">
        <v>50993</v>
      </c>
      <c r="E38" s="7">
        <v>50655</v>
      </c>
      <c r="F38" s="7">
        <v>47</v>
      </c>
      <c r="G38" s="7">
        <v>50702</v>
      </c>
      <c r="H38" s="8">
        <f t="shared" si="1"/>
        <v>99.5</v>
      </c>
      <c r="I38" s="8">
        <f t="shared" si="1"/>
        <v>65.3</v>
      </c>
      <c r="J38" s="8">
        <f t="shared" si="1"/>
        <v>99.4</v>
      </c>
    </row>
    <row r="39" spans="1:10" ht="13.5">
      <c r="A39" s="6" t="s">
        <v>34</v>
      </c>
      <c r="B39" s="7">
        <v>20531</v>
      </c>
      <c r="C39" s="7">
        <v>779</v>
      </c>
      <c r="D39" s="7">
        <v>21310</v>
      </c>
      <c r="E39" s="7">
        <v>20381</v>
      </c>
      <c r="F39" s="7">
        <v>300</v>
      </c>
      <c r="G39" s="7">
        <v>20681</v>
      </c>
      <c r="H39" s="8">
        <f t="shared" si="1"/>
        <v>99.3</v>
      </c>
      <c r="I39" s="8">
        <f t="shared" si="1"/>
        <v>38.5</v>
      </c>
      <c r="J39" s="8">
        <f t="shared" si="1"/>
        <v>97</v>
      </c>
    </row>
    <row r="40" spans="1:10" ht="13.5">
      <c r="A40" s="6" t="s">
        <v>35</v>
      </c>
      <c r="B40" s="7">
        <v>17739</v>
      </c>
      <c r="C40" s="7">
        <v>242</v>
      </c>
      <c r="D40" s="7">
        <v>17981</v>
      </c>
      <c r="E40" s="7">
        <v>17304</v>
      </c>
      <c r="F40" s="7">
        <v>209</v>
      </c>
      <c r="G40" s="7">
        <v>17513</v>
      </c>
      <c r="H40" s="8">
        <f t="shared" si="1"/>
        <v>97.5</v>
      </c>
      <c r="I40" s="8">
        <f t="shared" si="1"/>
        <v>86.4</v>
      </c>
      <c r="J40" s="8">
        <f t="shared" si="1"/>
        <v>97.4</v>
      </c>
    </row>
    <row r="41" spans="1:10" ht="13.5">
      <c r="A41" s="6" t="s">
        <v>36</v>
      </c>
      <c r="B41" s="7">
        <v>48959</v>
      </c>
      <c r="C41" s="7">
        <v>535</v>
      </c>
      <c r="D41" s="7">
        <v>49494</v>
      </c>
      <c r="E41" s="7">
        <v>48777</v>
      </c>
      <c r="F41" s="7">
        <v>85</v>
      </c>
      <c r="G41" s="7">
        <v>48862</v>
      </c>
      <c r="H41" s="8">
        <f t="shared" si="1"/>
        <v>99.6</v>
      </c>
      <c r="I41" s="8">
        <f t="shared" si="1"/>
        <v>15.9</v>
      </c>
      <c r="J41" s="8">
        <f t="shared" si="1"/>
        <v>98.7</v>
      </c>
    </row>
    <row r="42" spans="1:10" ht="13.5">
      <c r="A42" s="6" t="s">
        <v>37</v>
      </c>
      <c r="B42" s="7">
        <v>50447</v>
      </c>
      <c r="C42" s="7">
        <v>327</v>
      </c>
      <c r="D42" s="7">
        <v>50774</v>
      </c>
      <c r="E42" s="7">
        <v>49533</v>
      </c>
      <c r="F42" s="7">
        <v>179</v>
      </c>
      <c r="G42" s="7">
        <v>49712</v>
      </c>
      <c r="H42" s="8">
        <f t="shared" si="1"/>
        <v>98.2</v>
      </c>
      <c r="I42" s="8">
        <f t="shared" si="1"/>
        <v>54.7</v>
      </c>
      <c r="J42" s="8">
        <f t="shared" si="1"/>
        <v>97.9</v>
      </c>
    </row>
    <row r="43" spans="1:10" ht="13.5">
      <c r="A43" s="6" t="s">
        <v>38</v>
      </c>
      <c r="B43" s="7">
        <v>57393</v>
      </c>
      <c r="C43" s="7">
        <v>215</v>
      </c>
      <c r="D43" s="7">
        <v>57608</v>
      </c>
      <c r="E43" s="7">
        <v>28315</v>
      </c>
      <c r="F43" s="7">
        <v>65</v>
      </c>
      <c r="G43" s="7">
        <v>28380</v>
      </c>
      <c r="H43" s="8">
        <f t="shared" si="1"/>
        <v>49.3</v>
      </c>
      <c r="I43" s="8">
        <f t="shared" si="1"/>
        <v>30.2</v>
      </c>
      <c r="J43" s="8">
        <f t="shared" si="1"/>
        <v>49.3</v>
      </c>
    </row>
    <row r="44" spans="1:10" ht="13.5">
      <c r="A44" s="6" t="s">
        <v>39</v>
      </c>
      <c r="B44" s="7">
        <v>29508</v>
      </c>
      <c r="C44" s="7">
        <v>501</v>
      </c>
      <c r="D44" s="7">
        <v>30009</v>
      </c>
      <c r="E44" s="7">
        <v>29057</v>
      </c>
      <c r="F44" s="7">
        <v>0</v>
      </c>
      <c r="G44" s="7">
        <v>29057</v>
      </c>
      <c r="H44" s="8">
        <f t="shared" si="1"/>
        <v>98.5</v>
      </c>
      <c r="I44" s="8">
        <f t="shared" si="1"/>
        <v>0</v>
      </c>
      <c r="J44" s="8">
        <f t="shared" si="1"/>
        <v>96.8</v>
      </c>
    </row>
    <row r="45" spans="1:10" ht="13.5">
      <c r="A45" s="6" t="s">
        <v>40</v>
      </c>
      <c r="B45" s="7">
        <v>19239</v>
      </c>
      <c r="C45" s="7">
        <v>682</v>
      </c>
      <c r="D45" s="7">
        <v>19921</v>
      </c>
      <c r="E45" s="7">
        <v>19114</v>
      </c>
      <c r="F45" s="7">
        <v>403</v>
      </c>
      <c r="G45" s="7">
        <v>19517</v>
      </c>
      <c r="H45" s="8">
        <f t="shared" si="1"/>
        <v>99.4</v>
      </c>
      <c r="I45" s="8">
        <f t="shared" si="1"/>
        <v>59.1</v>
      </c>
      <c r="J45" s="8">
        <f t="shared" si="1"/>
        <v>98</v>
      </c>
    </row>
    <row r="46" spans="1:10" ht="13.5">
      <c r="A46" s="6" t="s">
        <v>41</v>
      </c>
      <c r="B46" s="7">
        <v>27045</v>
      </c>
      <c r="C46" s="7">
        <v>280</v>
      </c>
      <c r="D46" s="7">
        <v>27325</v>
      </c>
      <c r="E46" s="7">
        <v>26326</v>
      </c>
      <c r="F46" s="7">
        <v>168</v>
      </c>
      <c r="G46" s="7">
        <v>26494</v>
      </c>
      <c r="H46" s="8">
        <f t="shared" si="1"/>
        <v>97.3</v>
      </c>
      <c r="I46" s="8">
        <f t="shared" si="1"/>
        <v>60</v>
      </c>
      <c r="J46" s="8">
        <f t="shared" si="1"/>
        <v>97</v>
      </c>
    </row>
    <row r="47" spans="1:10" ht="13.5">
      <c r="A47" s="6" t="s">
        <v>42</v>
      </c>
      <c r="B47" s="7">
        <v>13956</v>
      </c>
      <c r="C47" s="7">
        <v>84</v>
      </c>
      <c r="D47" s="7">
        <v>14040</v>
      </c>
      <c r="E47" s="7">
        <v>13826</v>
      </c>
      <c r="F47" s="7">
        <v>18</v>
      </c>
      <c r="G47" s="7">
        <v>13844</v>
      </c>
      <c r="H47" s="8">
        <f t="shared" si="1"/>
        <v>99.1</v>
      </c>
      <c r="I47" s="8">
        <f t="shared" si="1"/>
        <v>21.4</v>
      </c>
      <c r="J47" s="8">
        <f t="shared" si="1"/>
        <v>98.6</v>
      </c>
    </row>
    <row r="48" spans="1:10" ht="13.5">
      <c r="A48" s="2" t="s">
        <v>53</v>
      </c>
      <c r="B48" s="3">
        <f aca="true" t="shared" si="2" ref="B48:G48">SUM(B7:B37)</f>
        <v>13643175</v>
      </c>
      <c r="C48" s="3">
        <f t="shared" si="2"/>
        <v>174861</v>
      </c>
      <c r="D48" s="3">
        <f t="shared" si="2"/>
        <v>13818036</v>
      </c>
      <c r="E48" s="3">
        <f t="shared" si="2"/>
        <v>13310900</v>
      </c>
      <c r="F48" s="3">
        <f t="shared" si="2"/>
        <v>43623</v>
      </c>
      <c r="G48" s="3">
        <f t="shared" si="2"/>
        <v>13354523</v>
      </c>
      <c r="H48" s="10">
        <f t="shared" si="1"/>
        <v>97.6</v>
      </c>
      <c r="I48" s="10">
        <f t="shared" si="1"/>
        <v>24.9</v>
      </c>
      <c r="J48" s="10">
        <f t="shared" si="1"/>
        <v>96.6</v>
      </c>
    </row>
    <row r="49" spans="1:10" ht="13.5">
      <c r="A49" s="6" t="s">
        <v>54</v>
      </c>
      <c r="B49" s="7">
        <f aca="true" t="shared" si="3" ref="B49:G49">SUM(B38:B47)</f>
        <v>335738</v>
      </c>
      <c r="C49" s="7">
        <f t="shared" si="3"/>
        <v>3717</v>
      </c>
      <c r="D49" s="7">
        <f t="shared" si="3"/>
        <v>339455</v>
      </c>
      <c r="E49" s="7">
        <f t="shared" si="3"/>
        <v>303288</v>
      </c>
      <c r="F49" s="7">
        <f t="shared" si="3"/>
        <v>1474</v>
      </c>
      <c r="G49" s="7">
        <f t="shared" si="3"/>
        <v>304762</v>
      </c>
      <c r="H49" s="11">
        <f t="shared" si="1"/>
        <v>90.3</v>
      </c>
      <c r="I49" s="11">
        <f t="shared" si="1"/>
        <v>39.7</v>
      </c>
      <c r="J49" s="11">
        <f t="shared" si="1"/>
        <v>89.8</v>
      </c>
    </row>
    <row r="50" spans="1:10" ht="13.5">
      <c r="A50" s="6" t="s">
        <v>55</v>
      </c>
      <c r="B50" s="7">
        <f aca="true" t="shared" si="4" ref="B50:G50">B48+B49</f>
        <v>13978913</v>
      </c>
      <c r="C50" s="7">
        <f t="shared" si="4"/>
        <v>178578</v>
      </c>
      <c r="D50" s="7">
        <f t="shared" si="4"/>
        <v>14157491</v>
      </c>
      <c r="E50" s="7">
        <f t="shared" si="4"/>
        <v>13614188</v>
      </c>
      <c r="F50" s="7">
        <f t="shared" si="4"/>
        <v>45097</v>
      </c>
      <c r="G50" s="7">
        <f t="shared" si="4"/>
        <v>13659285</v>
      </c>
      <c r="H50" s="11">
        <f t="shared" si="1"/>
        <v>97.4</v>
      </c>
      <c r="I50" s="11">
        <f t="shared" si="1"/>
        <v>25.3</v>
      </c>
      <c r="J50" s="11">
        <f t="shared" si="1"/>
        <v>96.5</v>
      </c>
    </row>
    <row r="51" spans="1:10" ht="13.5">
      <c r="A51" s="12" t="s">
        <v>56</v>
      </c>
      <c r="B51" s="13">
        <f aca="true" t="shared" si="5" ref="B51:G51">B5+B6+B50</f>
        <v>35631601</v>
      </c>
      <c r="C51" s="13">
        <f t="shared" si="5"/>
        <v>290081</v>
      </c>
      <c r="D51" s="13">
        <f t="shared" si="5"/>
        <v>35921682</v>
      </c>
      <c r="E51" s="13">
        <f t="shared" si="5"/>
        <v>34877455</v>
      </c>
      <c r="F51" s="13">
        <f t="shared" si="5"/>
        <v>67036</v>
      </c>
      <c r="G51" s="13">
        <f t="shared" si="5"/>
        <v>34944491</v>
      </c>
      <c r="H51" s="14">
        <f t="shared" si="1"/>
        <v>97.9</v>
      </c>
      <c r="I51" s="14">
        <f t="shared" si="1"/>
        <v>23.1</v>
      </c>
      <c r="J51" s="14">
        <f t="shared" si="1"/>
        <v>97.3</v>
      </c>
    </row>
    <row r="52" spans="1:10" ht="14.25">
      <c r="A52" s="15" t="s">
        <v>64</v>
      </c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3.5">
      <c r="A53" s="17" t="s">
        <v>65</v>
      </c>
      <c r="B53" s="18"/>
      <c r="C53" s="18"/>
      <c r="D53" s="18"/>
      <c r="E53" s="18"/>
      <c r="F53" s="18"/>
      <c r="G53" s="18"/>
      <c r="H53" s="18"/>
      <c r="I53" s="18"/>
      <c r="J53" s="18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16">
      <selection activeCell="O50" sqref="O50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2.00390625" style="0" bestFit="1" customWidth="1"/>
    <col min="4" max="5" width="14.00390625" style="0" bestFit="1" customWidth="1"/>
    <col min="6" max="6" width="11.00390625" style="0" customWidth="1"/>
    <col min="7" max="7" width="13.875" style="0" bestFit="1" customWidth="1"/>
    <col min="8" max="9" width="12.125" style="0" bestFit="1" customWidth="1"/>
  </cols>
  <sheetData>
    <row r="1" spans="1:10" ht="13.5">
      <c r="A1" s="30"/>
      <c r="B1" s="33" t="s">
        <v>63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92116394</v>
      </c>
      <c r="C5" s="3">
        <v>708324</v>
      </c>
      <c r="D5" s="3">
        <v>92824718</v>
      </c>
      <c r="E5" s="3">
        <v>90330114</v>
      </c>
      <c r="F5" s="3">
        <v>140395</v>
      </c>
      <c r="G5" s="3">
        <v>90470509</v>
      </c>
      <c r="H5" s="10">
        <f aca="true" t="shared" si="0" ref="H5:J51">ROUND(E5/B5*100,1)</f>
        <v>98.1</v>
      </c>
      <c r="I5" s="10">
        <f t="shared" si="0"/>
        <v>19.8</v>
      </c>
      <c r="J5" s="10">
        <f t="shared" si="0"/>
        <v>97.5</v>
      </c>
    </row>
    <row r="6" spans="1:10" ht="13.5">
      <c r="A6" s="6" t="s">
        <v>1</v>
      </c>
      <c r="B6" s="7">
        <v>6627684</v>
      </c>
      <c r="C6" s="7">
        <v>59551</v>
      </c>
      <c r="D6" s="7">
        <v>6687235</v>
      </c>
      <c r="E6" s="7">
        <v>6576185</v>
      </c>
      <c r="F6" s="7">
        <v>11092</v>
      </c>
      <c r="G6" s="7">
        <v>6587277</v>
      </c>
      <c r="H6" s="11">
        <f t="shared" si="0"/>
        <v>99.2</v>
      </c>
      <c r="I6" s="11">
        <f t="shared" si="0"/>
        <v>18.6</v>
      </c>
      <c r="J6" s="11">
        <f t="shared" si="0"/>
        <v>98.5</v>
      </c>
    </row>
    <row r="7" spans="1:10" ht="13.5">
      <c r="A7" s="6" t="s">
        <v>2</v>
      </c>
      <c r="B7" s="7">
        <v>1101015</v>
      </c>
      <c r="C7" s="7">
        <v>1907</v>
      </c>
      <c r="D7" s="7">
        <v>1102922</v>
      </c>
      <c r="E7" s="7">
        <v>1095606</v>
      </c>
      <c r="F7" s="7">
        <v>320</v>
      </c>
      <c r="G7" s="7">
        <v>1095926</v>
      </c>
      <c r="H7" s="11">
        <f t="shared" si="0"/>
        <v>99.5</v>
      </c>
      <c r="I7" s="11">
        <f t="shared" si="0"/>
        <v>16.8</v>
      </c>
      <c r="J7" s="11">
        <f t="shared" si="0"/>
        <v>99.4</v>
      </c>
    </row>
    <row r="8" spans="1:10" ht="13.5">
      <c r="A8" s="6" t="s">
        <v>3</v>
      </c>
      <c r="B8" s="7">
        <v>2692085</v>
      </c>
      <c r="C8" s="7">
        <v>7870</v>
      </c>
      <c r="D8" s="7">
        <v>2699955</v>
      </c>
      <c r="E8" s="7">
        <v>2668233</v>
      </c>
      <c r="F8" s="7">
        <v>2756</v>
      </c>
      <c r="G8" s="7">
        <v>2670989</v>
      </c>
      <c r="H8" s="11">
        <f t="shared" si="0"/>
        <v>99.1</v>
      </c>
      <c r="I8" s="11">
        <f t="shared" si="0"/>
        <v>35</v>
      </c>
      <c r="J8" s="11">
        <f t="shared" si="0"/>
        <v>98.9</v>
      </c>
    </row>
    <row r="9" spans="1:10" ht="13.5">
      <c r="A9" s="6" t="s">
        <v>4</v>
      </c>
      <c r="B9" s="7">
        <v>1248526</v>
      </c>
      <c r="C9" s="7">
        <v>570</v>
      </c>
      <c r="D9" s="7">
        <v>1249096</v>
      </c>
      <c r="E9" s="7">
        <v>1225643</v>
      </c>
      <c r="F9" s="7">
        <v>194</v>
      </c>
      <c r="G9" s="7">
        <v>1225837</v>
      </c>
      <c r="H9" s="11">
        <f t="shared" si="0"/>
        <v>98.2</v>
      </c>
      <c r="I9" s="11">
        <f t="shared" si="0"/>
        <v>34</v>
      </c>
      <c r="J9" s="11">
        <f t="shared" si="0"/>
        <v>98.1</v>
      </c>
    </row>
    <row r="10" spans="1:10" ht="13.5">
      <c r="A10" s="6" t="s">
        <v>5</v>
      </c>
      <c r="B10" s="7">
        <v>3267080</v>
      </c>
      <c r="C10" s="7">
        <v>24471</v>
      </c>
      <c r="D10" s="7">
        <v>3291551</v>
      </c>
      <c r="E10" s="7">
        <v>3223039</v>
      </c>
      <c r="F10" s="7">
        <v>5206</v>
      </c>
      <c r="G10" s="7">
        <v>3228245</v>
      </c>
      <c r="H10" s="11">
        <f t="shared" si="0"/>
        <v>98.7</v>
      </c>
      <c r="I10" s="11">
        <f t="shared" si="0"/>
        <v>21.3</v>
      </c>
      <c r="J10" s="11">
        <f t="shared" si="0"/>
        <v>98.1</v>
      </c>
    </row>
    <row r="11" spans="1:10" ht="13.5">
      <c r="A11" s="6" t="s">
        <v>6</v>
      </c>
      <c r="B11" s="7">
        <v>485120</v>
      </c>
      <c r="C11" s="7">
        <v>2914</v>
      </c>
      <c r="D11" s="7">
        <v>488034</v>
      </c>
      <c r="E11" s="7">
        <v>478488</v>
      </c>
      <c r="F11" s="7">
        <v>1105</v>
      </c>
      <c r="G11" s="7">
        <v>479593</v>
      </c>
      <c r="H11" s="11">
        <f t="shared" si="0"/>
        <v>98.6</v>
      </c>
      <c r="I11" s="11">
        <f t="shared" si="0"/>
        <v>37.9</v>
      </c>
      <c r="J11" s="11">
        <f t="shared" si="0"/>
        <v>98.3</v>
      </c>
    </row>
    <row r="12" spans="1:10" ht="13.5">
      <c r="A12" s="6" t="s">
        <v>7</v>
      </c>
      <c r="B12" s="7">
        <v>2122425</v>
      </c>
      <c r="C12" s="7">
        <v>4799</v>
      </c>
      <c r="D12" s="7">
        <v>2127224</v>
      </c>
      <c r="E12" s="7">
        <v>2100413</v>
      </c>
      <c r="F12" s="7">
        <v>1388</v>
      </c>
      <c r="G12" s="7">
        <v>2101801</v>
      </c>
      <c r="H12" s="11">
        <f t="shared" si="0"/>
        <v>99</v>
      </c>
      <c r="I12" s="11">
        <f t="shared" si="0"/>
        <v>28.9</v>
      </c>
      <c r="J12" s="11">
        <f t="shared" si="0"/>
        <v>98.8</v>
      </c>
    </row>
    <row r="13" spans="1:10" ht="13.5">
      <c r="A13" s="6" t="s">
        <v>8</v>
      </c>
      <c r="B13" s="7">
        <v>462401</v>
      </c>
      <c r="C13" s="7">
        <v>152</v>
      </c>
      <c r="D13" s="7">
        <v>462553</v>
      </c>
      <c r="E13" s="7">
        <v>452382</v>
      </c>
      <c r="F13" s="7">
        <v>25</v>
      </c>
      <c r="G13" s="7">
        <v>452407</v>
      </c>
      <c r="H13" s="11">
        <f t="shared" si="0"/>
        <v>97.8</v>
      </c>
      <c r="I13" s="11">
        <f t="shared" si="0"/>
        <v>16.4</v>
      </c>
      <c r="J13" s="11">
        <f t="shared" si="0"/>
        <v>97.8</v>
      </c>
    </row>
    <row r="14" spans="1:10" ht="13.5">
      <c r="A14" s="6" t="s">
        <v>9</v>
      </c>
      <c r="B14" s="7">
        <v>886669</v>
      </c>
      <c r="C14" s="7">
        <v>10159</v>
      </c>
      <c r="D14" s="7">
        <v>896828</v>
      </c>
      <c r="E14" s="7">
        <v>874329</v>
      </c>
      <c r="F14" s="7">
        <v>2957</v>
      </c>
      <c r="G14" s="7">
        <v>877286</v>
      </c>
      <c r="H14" s="11">
        <f t="shared" si="0"/>
        <v>98.6</v>
      </c>
      <c r="I14" s="11">
        <f t="shared" si="0"/>
        <v>29.1</v>
      </c>
      <c r="J14" s="11">
        <f t="shared" si="0"/>
        <v>97.8</v>
      </c>
    </row>
    <row r="15" spans="1:10" ht="13.5">
      <c r="A15" s="6" t="s">
        <v>10</v>
      </c>
      <c r="B15" s="7">
        <v>2188803</v>
      </c>
      <c r="C15" s="7">
        <v>12877</v>
      </c>
      <c r="D15" s="7">
        <v>2201680</v>
      </c>
      <c r="E15" s="7">
        <v>2156340</v>
      </c>
      <c r="F15" s="7">
        <v>5706</v>
      </c>
      <c r="G15" s="7">
        <v>2162046</v>
      </c>
      <c r="H15" s="11">
        <f t="shared" si="0"/>
        <v>98.5</v>
      </c>
      <c r="I15" s="11">
        <f t="shared" si="0"/>
        <v>44.3</v>
      </c>
      <c r="J15" s="11">
        <f t="shared" si="0"/>
        <v>98.2</v>
      </c>
    </row>
    <row r="16" spans="1:10" ht="13.5">
      <c r="A16" s="6" t="s">
        <v>11</v>
      </c>
      <c r="B16" s="7">
        <v>2299226</v>
      </c>
      <c r="C16" s="7">
        <v>18494</v>
      </c>
      <c r="D16" s="7">
        <v>2317720</v>
      </c>
      <c r="E16" s="7">
        <v>2268845</v>
      </c>
      <c r="F16" s="7">
        <v>7090</v>
      </c>
      <c r="G16" s="7">
        <v>2275935</v>
      </c>
      <c r="H16" s="11">
        <f t="shared" si="0"/>
        <v>98.7</v>
      </c>
      <c r="I16" s="11">
        <f t="shared" si="0"/>
        <v>38.3</v>
      </c>
      <c r="J16" s="11">
        <f t="shared" si="0"/>
        <v>98.2</v>
      </c>
    </row>
    <row r="17" spans="1:10" ht="13.5">
      <c r="A17" s="6" t="s">
        <v>12</v>
      </c>
      <c r="B17" s="7">
        <v>1911127</v>
      </c>
      <c r="C17" s="7">
        <v>37227</v>
      </c>
      <c r="D17" s="7">
        <v>1948354</v>
      </c>
      <c r="E17" s="7">
        <v>1894948</v>
      </c>
      <c r="F17" s="7">
        <v>2178</v>
      </c>
      <c r="G17" s="7">
        <v>1897126</v>
      </c>
      <c r="H17" s="11">
        <f t="shared" si="0"/>
        <v>99.2</v>
      </c>
      <c r="I17" s="11">
        <f t="shared" si="0"/>
        <v>5.9</v>
      </c>
      <c r="J17" s="11">
        <f t="shared" si="0"/>
        <v>97.4</v>
      </c>
    </row>
    <row r="18" spans="1:10" ht="13.5">
      <c r="A18" s="6" t="s">
        <v>13</v>
      </c>
      <c r="B18" s="7">
        <v>1347236</v>
      </c>
      <c r="C18" s="7">
        <v>990</v>
      </c>
      <c r="D18" s="7">
        <v>1348226</v>
      </c>
      <c r="E18" s="7">
        <v>1065178</v>
      </c>
      <c r="F18" s="7">
        <v>592</v>
      </c>
      <c r="G18" s="7">
        <v>1065770</v>
      </c>
      <c r="H18" s="11">
        <f t="shared" si="0"/>
        <v>79.1</v>
      </c>
      <c r="I18" s="11">
        <f t="shared" si="0"/>
        <v>59.8</v>
      </c>
      <c r="J18" s="11">
        <f t="shared" si="0"/>
        <v>79</v>
      </c>
    </row>
    <row r="19" spans="1:10" ht="13.5">
      <c r="A19" s="6" t="s">
        <v>14</v>
      </c>
      <c r="B19" s="7">
        <v>303531</v>
      </c>
      <c r="C19" s="7">
        <v>2030</v>
      </c>
      <c r="D19" s="7">
        <v>305561</v>
      </c>
      <c r="E19" s="7">
        <v>300826</v>
      </c>
      <c r="F19" s="7">
        <v>951</v>
      </c>
      <c r="G19" s="7">
        <v>301777</v>
      </c>
      <c r="H19" s="11">
        <f t="shared" si="0"/>
        <v>99.1</v>
      </c>
      <c r="I19" s="11">
        <f t="shared" si="0"/>
        <v>46.8</v>
      </c>
      <c r="J19" s="11">
        <f t="shared" si="0"/>
        <v>98.8</v>
      </c>
    </row>
    <row r="20" spans="1:10" ht="13.5">
      <c r="A20" s="6" t="s">
        <v>15</v>
      </c>
      <c r="B20" s="7">
        <v>960587</v>
      </c>
      <c r="C20" s="7">
        <v>5594</v>
      </c>
      <c r="D20" s="7">
        <v>966181</v>
      </c>
      <c r="E20" s="7">
        <v>909758</v>
      </c>
      <c r="F20" s="7">
        <v>5115</v>
      </c>
      <c r="G20" s="7">
        <v>914873</v>
      </c>
      <c r="H20" s="11">
        <f t="shared" si="0"/>
        <v>94.7</v>
      </c>
      <c r="I20" s="11">
        <f t="shared" si="0"/>
        <v>91.4</v>
      </c>
      <c r="J20" s="11">
        <f t="shared" si="0"/>
        <v>94.7</v>
      </c>
    </row>
    <row r="21" spans="1:10" ht="13.5">
      <c r="A21" s="6" t="s">
        <v>16</v>
      </c>
      <c r="B21" s="7">
        <v>275485</v>
      </c>
      <c r="C21" s="7">
        <v>13208</v>
      </c>
      <c r="D21" s="7">
        <v>288693</v>
      </c>
      <c r="E21" s="7">
        <v>273809</v>
      </c>
      <c r="F21" s="7">
        <v>1359</v>
      </c>
      <c r="G21" s="7">
        <v>275168</v>
      </c>
      <c r="H21" s="11">
        <f t="shared" si="0"/>
        <v>99.4</v>
      </c>
      <c r="I21" s="11">
        <f t="shared" si="0"/>
        <v>10.3</v>
      </c>
      <c r="J21" s="11">
        <f t="shared" si="0"/>
        <v>95.3</v>
      </c>
    </row>
    <row r="22" spans="1:10" ht="13.5">
      <c r="A22" s="6" t="s">
        <v>17</v>
      </c>
      <c r="B22" s="7">
        <v>448191</v>
      </c>
      <c r="C22" s="7">
        <v>6591</v>
      </c>
      <c r="D22" s="7">
        <v>454782</v>
      </c>
      <c r="E22" s="7">
        <v>443235</v>
      </c>
      <c r="F22" s="7">
        <v>557</v>
      </c>
      <c r="G22" s="7">
        <v>443792</v>
      </c>
      <c r="H22" s="11">
        <f t="shared" si="0"/>
        <v>98.9</v>
      </c>
      <c r="I22" s="11">
        <f t="shared" si="0"/>
        <v>8.5</v>
      </c>
      <c r="J22" s="11">
        <f t="shared" si="0"/>
        <v>97.6</v>
      </c>
    </row>
    <row r="23" spans="1:10" ht="13.5">
      <c r="A23" s="6" t="s">
        <v>18</v>
      </c>
      <c r="B23" s="7">
        <v>605158</v>
      </c>
      <c r="C23" s="7">
        <v>3172</v>
      </c>
      <c r="D23" s="7">
        <v>608330</v>
      </c>
      <c r="E23" s="7">
        <v>593375</v>
      </c>
      <c r="F23" s="7">
        <v>1151</v>
      </c>
      <c r="G23" s="7">
        <v>594526</v>
      </c>
      <c r="H23" s="11">
        <f t="shared" si="0"/>
        <v>98.1</v>
      </c>
      <c r="I23" s="11">
        <f t="shared" si="0"/>
        <v>36.3</v>
      </c>
      <c r="J23" s="11">
        <f t="shared" si="0"/>
        <v>97.7</v>
      </c>
    </row>
    <row r="24" spans="1:10" ht="13.5">
      <c r="A24" s="6" t="s">
        <v>19</v>
      </c>
      <c r="B24" s="7">
        <v>854625</v>
      </c>
      <c r="C24" s="7">
        <v>8127</v>
      </c>
      <c r="D24" s="7">
        <v>862752</v>
      </c>
      <c r="E24" s="7">
        <v>843296</v>
      </c>
      <c r="F24" s="7">
        <v>2807</v>
      </c>
      <c r="G24" s="7">
        <v>846103</v>
      </c>
      <c r="H24" s="11">
        <f t="shared" si="0"/>
        <v>98.7</v>
      </c>
      <c r="I24" s="11">
        <f t="shared" si="0"/>
        <v>34.5</v>
      </c>
      <c r="J24" s="11">
        <f t="shared" si="0"/>
        <v>98.1</v>
      </c>
    </row>
    <row r="25" spans="1:10" ht="13.5">
      <c r="A25" s="6" t="s">
        <v>20</v>
      </c>
      <c r="B25" s="7">
        <v>672379</v>
      </c>
      <c r="C25" s="7">
        <v>9440</v>
      </c>
      <c r="D25" s="7">
        <v>681819</v>
      </c>
      <c r="E25" s="7">
        <v>642038</v>
      </c>
      <c r="F25" s="7">
        <v>3361</v>
      </c>
      <c r="G25" s="7">
        <v>645399</v>
      </c>
      <c r="H25" s="11">
        <f t="shared" si="0"/>
        <v>95.5</v>
      </c>
      <c r="I25" s="11">
        <f t="shared" si="0"/>
        <v>35.6</v>
      </c>
      <c r="J25" s="11">
        <f t="shared" si="0"/>
        <v>94.7</v>
      </c>
    </row>
    <row r="26" spans="1:10" ht="13.5">
      <c r="A26" s="6" t="s">
        <v>21</v>
      </c>
      <c r="B26" s="7">
        <v>453324</v>
      </c>
      <c r="C26" s="7">
        <v>3003</v>
      </c>
      <c r="D26" s="7">
        <v>456327</v>
      </c>
      <c r="E26" s="7">
        <v>452712</v>
      </c>
      <c r="F26" s="7">
        <v>74</v>
      </c>
      <c r="G26" s="7">
        <v>452786</v>
      </c>
      <c r="H26" s="11">
        <f t="shared" si="0"/>
        <v>99.9</v>
      </c>
      <c r="I26" s="11">
        <f t="shared" si="0"/>
        <v>2.5</v>
      </c>
      <c r="J26" s="11">
        <f t="shared" si="0"/>
        <v>99.2</v>
      </c>
    </row>
    <row r="27" spans="1:10" ht="13.5">
      <c r="A27" s="6" t="s">
        <v>22</v>
      </c>
      <c r="B27" s="7">
        <v>342618</v>
      </c>
      <c r="C27" s="7">
        <v>6217</v>
      </c>
      <c r="D27" s="7">
        <v>348835</v>
      </c>
      <c r="E27" s="7">
        <v>340825</v>
      </c>
      <c r="F27" s="7">
        <v>4271</v>
      </c>
      <c r="G27" s="7">
        <v>345096</v>
      </c>
      <c r="H27" s="11">
        <f t="shared" si="0"/>
        <v>99.5</v>
      </c>
      <c r="I27" s="11">
        <f t="shared" si="0"/>
        <v>68.7</v>
      </c>
      <c r="J27" s="11">
        <f t="shared" si="0"/>
        <v>98.9</v>
      </c>
    </row>
    <row r="28" spans="1:10" ht="13.5">
      <c r="A28" s="6" t="s">
        <v>23</v>
      </c>
      <c r="B28" s="7">
        <v>1213101</v>
      </c>
      <c r="C28" s="7">
        <v>10109</v>
      </c>
      <c r="D28" s="7">
        <v>1223210</v>
      </c>
      <c r="E28" s="7">
        <v>1202115</v>
      </c>
      <c r="F28" s="7">
        <v>2321</v>
      </c>
      <c r="G28" s="7">
        <v>1204436</v>
      </c>
      <c r="H28" s="11">
        <f t="shared" si="0"/>
        <v>99.1</v>
      </c>
      <c r="I28" s="11">
        <f t="shared" si="0"/>
        <v>23</v>
      </c>
      <c r="J28" s="11">
        <f t="shared" si="0"/>
        <v>98.5</v>
      </c>
    </row>
    <row r="29" spans="1:10" ht="13.5">
      <c r="A29" s="6" t="s">
        <v>24</v>
      </c>
      <c r="B29" s="7">
        <v>2062995</v>
      </c>
      <c r="C29" s="7">
        <v>8433</v>
      </c>
      <c r="D29" s="7">
        <v>2071428</v>
      </c>
      <c r="E29" s="7">
        <v>1760132</v>
      </c>
      <c r="F29" s="7">
        <v>1891</v>
      </c>
      <c r="G29" s="7">
        <v>1762023</v>
      </c>
      <c r="H29" s="11">
        <f t="shared" si="0"/>
        <v>85.3</v>
      </c>
      <c r="I29" s="11">
        <f t="shared" si="0"/>
        <v>22.4</v>
      </c>
      <c r="J29" s="11">
        <f t="shared" si="0"/>
        <v>85.1</v>
      </c>
    </row>
    <row r="30" spans="1:10" ht="13.5">
      <c r="A30" s="6" t="s">
        <v>25</v>
      </c>
      <c r="B30" s="7">
        <v>294346</v>
      </c>
      <c r="C30" s="7">
        <v>17395</v>
      </c>
      <c r="D30" s="7">
        <v>311741</v>
      </c>
      <c r="E30" s="7">
        <v>289680</v>
      </c>
      <c r="F30" s="7">
        <v>876</v>
      </c>
      <c r="G30" s="7">
        <v>290556</v>
      </c>
      <c r="H30" s="11">
        <f t="shared" si="0"/>
        <v>98.4</v>
      </c>
      <c r="I30" s="11">
        <f t="shared" si="0"/>
        <v>5</v>
      </c>
      <c r="J30" s="11">
        <f t="shared" si="0"/>
        <v>93.2</v>
      </c>
    </row>
    <row r="31" spans="1:10" ht="13.5">
      <c r="A31" s="6" t="s">
        <v>26</v>
      </c>
      <c r="B31" s="7">
        <v>312373</v>
      </c>
      <c r="C31" s="7">
        <v>26808</v>
      </c>
      <c r="D31" s="7">
        <v>339181</v>
      </c>
      <c r="E31" s="7">
        <v>309516</v>
      </c>
      <c r="F31" s="7">
        <v>26789</v>
      </c>
      <c r="G31" s="7">
        <v>336305</v>
      </c>
      <c r="H31" s="11">
        <f t="shared" si="0"/>
        <v>99.1</v>
      </c>
      <c r="I31" s="11">
        <f t="shared" si="0"/>
        <v>99.9</v>
      </c>
      <c r="J31" s="11">
        <f t="shared" si="0"/>
        <v>99.2</v>
      </c>
    </row>
    <row r="32" spans="1:10" ht="13.5">
      <c r="A32" s="6" t="s">
        <v>27</v>
      </c>
      <c r="B32" s="7">
        <v>3815509</v>
      </c>
      <c r="C32" s="7">
        <v>67035</v>
      </c>
      <c r="D32" s="7">
        <v>3882544</v>
      </c>
      <c r="E32" s="7">
        <v>3791759</v>
      </c>
      <c r="F32" s="7">
        <v>8912</v>
      </c>
      <c r="G32" s="7">
        <v>3800671</v>
      </c>
      <c r="H32" s="11">
        <f t="shared" si="0"/>
        <v>99.4</v>
      </c>
      <c r="I32" s="11">
        <f t="shared" si="0"/>
        <v>13.3</v>
      </c>
      <c r="J32" s="11">
        <f t="shared" si="0"/>
        <v>97.9</v>
      </c>
    </row>
    <row r="33" spans="1:10" ht="13.5">
      <c r="A33" s="6" t="s">
        <v>28</v>
      </c>
      <c r="B33" s="7">
        <v>229688</v>
      </c>
      <c r="C33" s="7">
        <v>3099</v>
      </c>
      <c r="D33" s="7">
        <v>232787</v>
      </c>
      <c r="E33" s="7">
        <v>225568</v>
      </c>
      <c r="F33" s="7">
        <v>690</v>
      </c>
      <c r="G33" s="7">
        <v>226258</v>
      </c>
      <c r="H33" s="11">
        <f t="shared" si="0"/>
        <v>98.2</v>
      </c>
      <c r="I33" s="11">
        <f t="shared" si="0"/>
        <v>22.3</v>
      </c>
      <c r="J33" s="11">
        <f t="shared" si="0"/>
        <v>97.2</v>
      </c>
    </row>
    <row r="34" spans="1:10" ht="13.5">
      <c r="A34" s="6" t="s">
        <v>29</v>
      </c>
      <c r="B34" s="7">
        <v>161311</v>
      </c>
      <c r="C34" s="7">
        <v>511</v>
      </c>
      <c r="D34" s="7">
        <v>161822</v>
      </c>
      <c r="E34" s="7">
        <v>161593</v>
      </c>
      <c r="F34" s="7">
        <v>113</v>
      </c>
      <c r="G34" s="7">
        <v>161706</v>
      </c>
      <c r="H34" s="11">
        <f t="shared" si="0"/>
        <v>100.2</v>
      </c>
      <c r="I34" s="11">
        <f t="shared" si="0"/>
        <v>22.1</v>
      </c>
      <c r="J34" s="11">
        <f t="shared" si="0"/>
        <v>99.9</v>
      </c>
    </row>
    <row r="35" spans="1:10" ht="13.5">
      <c r="A35" s="6" t="s">
        <v>30</v>
      </c>
      <c r="B35" s="7">
        <v>165612</v>
      </c>
      <c r="C35" s="7">
        <v>86</v>
      </c>
      <c r="D35" s="7">
        <v>165698</v>
      </c>
      <c r="E35" s="7">
        <v>163411</v>
      </c>
      <c r="F35" s="7">
        <v>86</v>
      </c>
      <c r="G35" s="7">
        <v>163497</v>
      </c>
      <c r="H35" s="11">
        <f t="shared" si="0"/>
        <v>98.7</v>
      </c>
      <c r="I35" s="11">
        <f t="shared" si="0"/>
        <v>100</v>
      </c>
      <c r="J35" s="11">
        <f t="shared" si="0"/>
        <v>98.7</v>
      </c>
    </row>
    <row r="36" spans="1:10" ht="13.5">
      <c r="A36" s="6" t="s">
        <v>31</v>
      </c>
      <c r="B36" s="7">
        <v>135073</v>
      </c>
      <c r="C36" s="7">
        <v>127</v>
      </c>
      <c r="D36" s="7">
        <v>135200</v>
      </c>
      <c r="E36" s="7">
        <v>135110</v>
      </c>
      <c r="F36" s="7">
        <v>127</v>
      </c>
      <c r="G36" s="7">
        <v>135237</v>
      </c>
      <c r="H36" s="11">
        <f t="shared" si="0"/>
        <v>100</v>
      </c>
      <c r="I36" s="11">
        <f t="shared" si="0"/>
        <v>100</v>
      </c>
      <c r="J36" s="11">
        <f t="shared" si="0"/>
        <v>100</v>
      </c>
    </row>
    <row r="37" spans="1:10" ht="13.5">
      <c r="A37" s="6" t="s">
        <v>32</v>
      </c>
      <c r="B37" s="7">
        <v>143002</v>
      </c>
      <c r="C37" s="7">
        <v>12</v>
      </c>
      <c r="D37" s="7">
        <v>143014</v>
      </c>
      <c r="E37" s="7">
        <v>140936</v>
      </c>
      <c r="F37" s="7">
        <v>3</v>
      </c>
      <c r="G37" s="7">
        <v>140939</v>
      </c>
      <c r="H37" s="11">
        <f t="shared" si="0"/>
        <v>98.6</v>
      </c>
      <c r="I37" s="11">
        <f t="shared" si="0"/>
        <v>25</v>
      </c>
      <c r="J37" s="11">
        <f t="shared" si="0"/>
        <v>98.5</v>
      </c>
    </row>
    <row r="38" spans="1:10" ht="13.5">
      <c r="A38" s="6" t="s">
        <v>33</v>
      </c>
      <c r="B38" s="7">
        <v>606356</v>
      </c>
      <c r="C38" s="7">
        <v>892</v>
      </c>
      <c r="D38" s="7">
        <v>607248</v>
      </c>
      <c r="E38" s="7">
        <v>606356</v>
      </c>
      <c r="F38" s="7">
        <v>576</v>
      </c>
      <c r="G38" s="7">
        <v>606932</v>
      </c>
      <c r="H38" s="11">
        <f t="shared" si="0"/>
        <v>100</v>
      </c>
      <c r="I38" s="11">
        <f t="shared" si="0"/>
        <v>64.6</v>
      </c>
      <c r="J38" s="11">
        <f t="shared" si="0"/>
        <v>99.9</v>
      </c>
    </row>
    <row r="39" spans="1:10" ht="13.5">
      <c r="A39" s="6" t="s">
        <v>34</v>
      </c>
      <c r="B39" s="7">
        <v>17408</v>
      </c>
      <c r="C39" s="7">
        <v>4576</v>
      </c>
      <c r="D39" s="7">
        <v>21984</v>
      </c>
      <c r="E39" s="7">
        <v>17408</v>
      </c>
      <c r="F39" s="7">
        <v>0</v>
      </c>
      <c r="G39" s="7">
        <v>17408</v>
      </c>
      <c r="H39" s="11">
        <f t="shared" si="0"/>
        <v>100</v>
      </c>
      <c r="I39" s="11">
        <f t="shared" si="0"/>
        <v>0</v>
      </c>
      <c r="J39" s="11">
        <f t="shared" si="0"/>
        <v>79.2</v>
      </c>
    </row>
    <row r="40" spans="1:10" ht="13.5">
      <c r="A40" s="6" t="s">
        <v>35</v>
      </c>
      <c r="B40" s="7">
        <v>26057</v>
      </c>
      <c r="C40" s="7">
        <v>0</v>
      </c>
      <c r="D40" s="7">
        <v>26057</v>
      </c>
      <c r="E40" s="7">
        <v>25927</v>
      </c>
      <c r="F40" s="7">
        <v>0</v>
      </c>
      <c r="G40" s="7">
        <v>25927</v>
      </c>
      <c r="H40" s="11">
        <f t="shared" si="0"/>
        <v>99.5</v>
      </c>
      <c r="I40" s="11"/>
      <c r="J40" s="11">
        <f t="shared" si="0"/>
        <v>99.5</v>
      </c>
    </row>
    <row r="41" spans="1:10" ht="13.5">
      <c r="A41" s="6" t="s">
        <v>36</v>
      </c>
      <c r="B41" s="7">
        <v>103350</v>
      </c>
      <c r="C41" s="7">
        <v>8</v>
      </c>
      <c r="D41" s="7">
        <v>103358</v>
      </c>
      <c r="E41" s="7">
        <v>102965</v>
      </c>
      <c r="F41" s="7">
        <v>0</v>
      </c>
      <c r="G41" s="7">
        <v>102965</v>
      </c>
      <c r="H41" s="11">
        <f t="shared" si="0"/>
        <v>99.6</v>
      </c>
      <c r="I41" s="11">
        <f t="shared" si="0"/>
        <v>0</v>
      </c>
      <c r="J41" s="11">
        <f t="shared" si="0"/>
        <v>99.6</v>
      </c>
    </row>
    <row r="42" spans="1:10" ht="13.5">
      <c r="A42" s="6" t="s">
        <v>37</v>
      </c>
      <c r="B42" s="7">
        <v>53228</v>
      </c>
      <c r="C42" s="7">
        <v>345</v>
      </c>
      <c r="D42" s="7">
        <v>53573</v>
      </c>
      <c r="E42" s="7">
        <v>51715</v>
      </c>
      <c r="F42" s="7">
        <v>187</v>
      </c>
      <c r="G42" s="7">
        <v>51902</v>
      </c>
      <c r="H42" s="11">
        <f t="shared" si="0"/>
        <v>97.2</v>
      </c>
      <c r="I42" s="11">
        <f t="shared" si="0"/>
        <v>54.2</v>
      </c>
      <c r="J42" s="11">
        <f t="shared" si="0"/>
        <v>96.9</v>
      </c>
    </row>
    <row r="43" spans="1:10" ht="13.5">
      <c r="A43" s="6" t="s">
        <v>38</v>
      </c>
      <c r="B43" s="7">
        <v>207405</v>
      </c>
      <c r="C43" s="7">
        <v>0</v>
      </c>
      <c r="D43" s="7">
        <v>207405</v>
      </c>
      <c r="E43" s="7">
        <v>102325</v>
      </c>
      <c r="F43" s="7">
        <v>0</v>
      </c>
      <c r="G43" s="7">
        <v>102325</v>
      </c>
      <c r="H43" s="11">
        <f t="shared" si="0"/>
        <v>49.3</v>
      </c>
      <c r="I43" s="11"/>
      <c r="J43" s="11">
        <f t="shared" si="0"/>
        <v>49.3</v>
      </c>
    </row>
    <row r="44" spans="1:10" ht="13.5">
      <c r="A44" s="6" t="s">
        <v>39</v>
      </c>
      <c r="B44" s="7">
        <v>55730</v>
      </c>
      <c r="C44" s="7">
        <v>945</v>
      </c>
      <c r="D44" s="7">
        <v>56675</v>
      </c>
      <c r="E44" s="7">
        <v>55728</v>
      </c>
      <c r="F44" s="7">
        <v>0</v>
      </c>
      <c r="G44" s="7">
        <v>55728</v>
      </c>
      <c r="H44" s="11">
        <f t="shared" si="0"/>
        <v>100</v>
      </c>
      <c r="I44" s="11">
        <f t="shared" si="0"/>
        <v>0</v>
      </c>
      <c r="J44" s="11">
        <f t="shared" si="0"/>
        <v>98.3</v>
      </c>
    </row>
    <row r="45" spans="1:10" ht="13.5">
      <c r="A45" s="6" t="s">
        <v>40</v>
      </c>
      <c r="B45" s="7">
        <v>16244</v>
      </c>
      <c r="C45" s="7">
        <v>187</v>
      </c>
      <c r="D45" s="7">
        <v>16431</v>
      </c>
      <c r="E45" s="7">
        <v>16212</v>
      </c>
      <c r="F45" s="7">
        <v>170</v>
      </c>
      <c r="G45" s="7">
        <v>16382</v>
      </c>
      <c r="H45" s="11">
        <f t="shared" si="0"/>
        <v>99.8</v>
      </c>
      <c r="I45" s="11">
        <f t="shared" si="0"/>
        <v>90.9</v>
      </c>
      <c r="J45" s="11">
        <f t="shared" si="0"/>
        <v>99.7</v>
      </c>
    </row>
    <row r="46" spans="1:10" ht="13.5">
      <c r="A46" s="6" t="s">
        <v>41</v>
      </c>
      <c r="B46" s="7">
        <v>23435</v>
      </c>
      <c r="C46" s="7">
        <v>242</v>
      </c>
      <c r="D46" s="7">
        <v>23677</v>
      </c>
      <c r="E46" s="7">
        <v>22812</v>
      </c>
      <c r="F46" s="7">
        <v>145</v>
      </c>
      <c r="G46" s="7">
        <v>22957</v>
      </c>
      <c r="H46" s="11">
        <f t="shared" si="0"/>
        <v>97.3</v>
      </c>
      <c r="I46" s="11">
        <f t="shared" si="0"/>
        <v>59.9</v>
      </c>
      <c r="J46" s="11">
        <f t="shared" si="0"/>
        <v>97</v>
      </c>
    </row>
    <row r="47" spans="1:10" ht="13.5">
      <c r="A47" s="6" t="s">
        <v>42</v>
      </c>
      <c r="B47" s="7">
        <v>16611</v>
      </c>
      <c r="C47" s="7">
        <v>0</v>
      </c>
      <c r="D47" s="7">
        <v>16611</v>
      </c>
      <c r="E47" s="7">
        <v>16611</v>
      </c>
      <c r="F47" s="7">
        <v>0</v>
      </c>
      <c r="G47" s="7">
        <v>16611</v>
      </c>
      <c r="H47" s="11">
        <f t="shared" si="0"/>
        <v>100</v>
      </c>
      <c r="I47" s="11"/>
      <c r="J47" s="11">
        <f t="shared" si="0"/>
        <v>100</v>
      </c>
    </row>
    <row r="48" spans="1:10" ht="13.5">
      <c r="A48" s="2" t="s">
        <v>53</v>
      </c>
      <c r="B48" s="3">
        <f aca="true" t="shared" si="1" ref="B48:G48">SUM(B7:B37)</f>
        <v>33460621</v>
      </c>
      <c r="C48" s="3">
        <f t="shared" si="1"/>
        <v>313427</v>
      </c>
      <c r="D48" s="3">
        <f t="shared" si="1"/>
        <v>33774048</v>
      </c>
      <c r="E48" s="3">
        <f t="shared" si="1"/>
        <v>32483138</v>
      </c>
      <c r="F48" s="3">
        <f t="shared" si="1"/>
        <v>90971</v>
      </c>
      <c r="G48" s="3">
        <f t="shared" si="1"/>
        <v>32574109</v>
      </c>
      <c r="H48" s="10">
        <f t="shared" si="0"/>
        <v>97.1</v>
      </c>
      <c r="I48" s="10">
        <f t="shared" si="0"/>
        <v>29</v>
      </c>
      <c r="J48" s="10">
        <f t="shared" si="0"/>
        <v>96.4</v>
      </c>
    </row>
    <row r="49" spans="1:10" ht="13.5">
      <c r="A49" s="6" t="s">
        <v>54</v>
      </c>
      <c r="B49" s="7">
        <f aca="true" t="shared" si="2" ref="B49:G49">SUM(B38:B47)</f>
        <v>1125824</v>
      </c>
      <c r="C49" s="7">
        <f t="shared" si="2"/>
        <v>7195</v>
      </c>
      <c r="D49" s="7">
        <f t="shared" si="2"/>
        <v>1133019</v>
      </c>
      <c r="E49" s="7">
        <f t="shared" si="2"/>
        <v>1018059</v>
      </c>
      <c r="F49" s="7">
        <f t="shared" si="2"/>
        <v>1078</v>
      </c>
      <c r="G49" s="7">
        <f t="shared" si="2"/>
        <v>1019137</v>
      </c>
      <c r="H49" s="11">
        <f t="shared" si="0"/>
        <v>90.4</v>
      </c>
      <c r="I49" s="11">
        <f t="shared" si="0"/>
        <v>15</v>
      </c>
      <c r="J49" s="11">
        <f t="shared" si="0"/>
        <v>89.9</v>
      </c>
    </row>
    <row r="50" spans="1:10" ht="13.5">
      <c r="A50" s="6" t="s">
        <v>55</v>
      </c>
      <c r="B50" s="7">
        <f aca="true" t="shared" si="3" ref="B50:G50">B48+B49</f>
        <v>34586445</v>
      </c>
      <c r="C50" s="7">
        <f t="shared" si="3"/>
        <v>320622</v>
      </c>
      <c r="D50" s="7">
        <f t="shared" si="3"/>
        <v>34907067</v>
      </c>
      <c r="E50" s="7">
        <f t="shared" si="3"/>
        <v>33501197</v>
      </c>
      <c r="F50" s="7">
        <f t="shared" si="3"/>
        <v>92049</v>
      </c>
      <c r="G50" s="7">
        <f t="shared" si="3"/>
        <v>33593246</v>
      </c>
      <c r="H50" s="11">
        <f t="shared" si="0"/>
        <v>96.9</v>
      </c>
      <c r="I50" s="11">
        <f t="shared" si="0"/>
        <v>28.7</v>
      </c>
      <c r="J50" s="11">
        <f t="shared" si="0"/>
        <v>96.2</v>
      </c>
    </row>
    <row r="51" spans="1:10" ht="13.5">
      <c r="A51" s="12" t="s">
        <v>56</v>
      </c>
      <c r="B51" s="13">
        <f aca="true" t="shared" si="4" ref="B51:G51">B5+B6+B50</f>
        <v>133330523</v>
      </c>
      <c r="C51" s="13">
        <f t="shared" si="4"/>
        <v>1088497</v>
      </c>
      <c r="D51" s="13">
        <f t="shared" si="4"/>
        <v>134419020</v>
      </c>
      <c r="E51" s="13">
        <f t="shared" si="4"/>
        <v>130407496</v>
      </c>
      <c r="F51" s="13">
        <f t="shared" si="4"/>
        <v>243536</v>
      </c>
      <c r="G51" s="13">
        <f t="shared" si="4"/>
        <v>130651032</v>
      </c>
      <c r="H51" s="14">
        <f t="shared" si="0"/>
        <v>97.8</v>
      </c>
      <c r="I51" s="14">
        <f t="shared" si="0"/>
        <v>22.4</v>
      </c>
      <c r="J51" s="14">
        <f t="shared" si="0"/>
        <v>97.2</v>
      </c>
    </row>
    <row r="52" spans="1:10" ht="14.25">
      <c r="A52" s="28" t="s">
        <v>64</v>
      </c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13.5">
      <c r="A53" s="17" t="s">
        <v>65</v>
      </c>
      <c r="B53" s="18"/>
      <c r="C53" s="18"/>
      <c r="D53" s="18"/>
      <c r="E53" s="18"/>
      <c r="F53" s="18"/>
      <c r="G53" s="18"/>
      <c r="H53" s="18"/>
      <c r="I53" s="18"/>
      <c r="J53" s="18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2020-03-04T02:02:34Z</cp:lastPrinted>
  <dcterms:created xsi:type="dcterms:W3CDTF">2003-10-15T07:51:28Z</dcterms:created>
  <dcterms:modified xsi:type="dcterms:W3CDTF">2022-03-09T03:12:21Z</dcterms:modified>
  <cp:category/>
  <cp:version/>
  <cp:contentType/>
  <cp:contentStatus/>
</cp:coreProperties>
</file>