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76" windowWidth="7650" windowHeight="8685" tabRatio="671" activeTab="0"/>
  </bookViews>
  <sheets>
    <sheet name="総括表" sheetId="1" r:id="rId1"/>
  </sheets>
  <definedNames>
    <definedName name="_xlnm.Print_Area" localSheetId="0">'総括表'!$A$1:$L$24</definedName>
  </definedNames>
  <calcPr fullCalcOnLoad="1"/>
</workbook>
</file>

<file path=xl/comments1.xml><?xml version="1.0" encoding="utf-8"?>
<comments xmlns="http://schemas.openxmlformats.org/spreadsheetml/2006/main">
  <authors>
    <author>職員端末機１３年度９月調達</author>
  </authors>
  <commentList>
    <comment ref="J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G9" authorId="0">
      <text>
        <r>
          <rPr>
            <b/>
            <sz val="9"/>
            <rFont val="ＭＳ Ｐゴシック"/>
            <family val="3"/>
          </rPr>
          <t>1-20-2</t>
        </r>
      </text>
    </comment>
    <comment ref="D9" authorId="0">
      <text>
        <r>
          <rPr>
            <b/>
            <sz val="9"/>
            <rFont val="ＭＳ Ｐゴシック"/>
            <family val="3"/>
          </rPr>
          <t>1-7-2</t>
        </r>
      </text>
    </comment>
    <comment ref="B9" authorId="0">
      <text>
        <r>
          <rPr>
            <b/>
            <sz val="9"/>
            <rFont val="ＭＳ Ｐゴシック"/>
            <family val="3"/>
          </rPr>
          <t>1-1-2</t>
        </r>
      </text>
    </comment>
  </commentList>
</comments>
</file>

<file path=xl/sharedStrings.xml><?xml version="1.0" encoding="utf-8"?>
<sst xmlns="http://schemas.openxmlformats.org/spreadsheetml/2006/main" count="60" uniqueCount="36">
  <si>
    <t>加入世帯数の推移（年度末現在）</t>
  </si>
  <si>
    <t>年度</t>
  </si>
  <si>
    <t>府内の世帯数</t>
  </si>
  <si>
    <t>加入世帯数</t>
  </si>
  <si>
    <t>加入割合</t>
  </si>
  <si>
    <t>(基礎課税(賦課)額に係る分）</t>
  </si>
  <si>
    <t>（介護納付金課税(賦課）額に係る分）</t>
  </si>
  <si>
    <t>Ａ</t>
  </si>
  <si>
    <t>対前年度比</t>
  </si>
  <si>
    <t>Ｂ</t>
  </si>
  <si>
    <t>Ｂ／Ａ</t>
  </si>
  <si>
    <t>Ｃ</t>
  </si>
  <si>
    <t>Ｃ／Ａ</t>
  </si>
  <si>
    <t>被保険者数の推移（年度末現在）</t>
  </si>
  <si>
    <t>(単位：人、％）</t>
  </si>
  <si>
    <t>府内の人口</t>
  </si>
  <si>
    <t>被保険者数</t>
  </si>
  <si>
    <t>Ａ</t>
  </si>
  <si>
    <t>(単位：世帯、％）</t>
  </si>
  <si>
    <t>（後期高齢者支援金等課税(賦課）額に係る分）</t>
  </si>
  <si>
    <t>（後期高齢者支援金等課税(賦課）額に係る分）</t>
  </si>
  <si>
    <t>Ｄ</t>
  </si>
  <si>
    <t>Ｄ／Ａ</t>
  </si>
  <si>
    <t>D</t>
  </si>
  <si>
    <t>D／Ａ</t>
  </si>
  <si>
    <t>1-2-1</t>
  </si>
  <si>
    <t>1-1-1</t>
  </si>
  <si>
    <t>1-7-1</t>
  </si>
  <si>
    <t>1-18-1</t>
  </si>
  <si>
    <t>1-26-1</t>
  </si>
  <si>
    <t>1-13-1</t>
  </si>
  <si>
    <t>1-21-1</t>
  </si>
  <si>
    <t>1-29-1</t>
  </si>
  <si>
    <t>←この行をコピペする</t>
  </si>
  <si>
    <t>以下数値算出のための算式。数値のデータは「データ整理（総括表）」を使う。</t>
  </si>
  <si>
    <t>【令和元年度　市町村税課税状況等の調（国民健康保険税関係）】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</si>
</sst>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0_);[Red]\(0\)"/>
    <numFmt numFmtId="181" formatCode="#,##0.0_ "/>
    <numFmt numFmtId="182" formatCode="0.0_ "/>
    <numFmt numFmtId="183" formatCode="0.0_);[Red]\(0.0\)"/>
    <numFmt numFmtId="184" formatCode="0.000_);[Red]\(0.000\)"/>
    <numFmt numFmtId="185" formatCode="#,##0_ ;[Red]\-#,##0\ "/>
    <numFmt numFmtId="186" formatCode="#,##0_);[Red]\(#,##0\)"/>
    <numFmt numFmtId="187" formatCode="#,##0.000_ "/>
  </numFmts>
  <fonts count="47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176" fontId="0" fillId="0" borderId="0" xfId="0" applyAlignment="1">
      <alignment vertical="center"/>
    </xf>
    <xf numFmtId="176" fontId="0" fillId="0" borderId="0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0" xfId="0" applyAlignment="1">
      <alignment horizontal="right" vertical="center"/>
    </xf>
    <xf numFmtId="176" fontId="0" fillId="0" borderId="0" xfId="0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1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 quotePrefix="1">
      <alignment horizontal="center" vertical="center"/>
    </xf>
    <xf numFmtId="176" fontId="0" fillId="0" borderId="0" xfId="0" applyAlignment="1" quotePrefix="1">
      <alignment vertical="center"/>
    </xf>
    <xf numFmtId="176" fontId="0" fillId="0" borderId="14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Alignment="1" quotePrefix="1">
      <alignment horizontal="right" vertical="center"/>
    </xf>
    <xf numFmtId="176" fontId="10" fillId="0" borderId="0" xfId="0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 vertical="center"/>
    </xf>
    <xf numFmtId="176" fontId="1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1" fillId="0" borderId="17" xfId="0" applyFont="1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19" xfId="0" applyBorder="1" applyAlignment="1">
      <alignment horizontal="center" vertical="center"/>
    </xf>
    <xf numFmtId="176" fontId="9" fillId="0" borderId="0" xfId="0" applyFont="1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2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SheetLayoutView="75" zoomScalePageLayoutView="0" workbookViewId="0" topLeftCell="A1">
      <selection activeCell="H5" sqref="H5"/>
    </sheetView>
  </sheetViews>
  <sheetFormatPr defaultColWidth="8.796875" defaultRowHeight="14.25"/>
  <cols>
    <col min="1" max="1" width="5.59765625" style="0" customWidth="1"/>
    <col min="2" max="2" width="11.59765625" style="4" customWidth="1"/>
    <col min="3" max="3" width="10.59765625" style="0" customWidth="1"/>
    <col min="4" max="4" width="11.59765625" style="4" customWidth="1"/>
    <col min="5" max="6" width="10.59765625" style="0" customWidth="1"/>
    <col min="7" max="7" width="12.59765625" style="4" customWidth="1"/>
    <col min="8" max="8" width="12.59765625" style="0" customWidth="1"/>
    <col min="9" max="9" width="10.59765625" style="0" customWidth="1"/>
    <col min="10" max="10" width="11.59765625" style="4" customWidth="1"/>
    <col min="11" max="14" width="10.59765625" style="0" customWidth="1"/>
  </cols>
  <sheetData>
    <row r="1" ht="30" customHeight="1">
      <c r="A1" s="3"/>
    </row>
    <row r="2" ht="30" customHeight="1">
      <c r="A2" s="3" t="s">
        <v>35</v>
      </c>
    </row>
    <row r="3" ht="30" customHeight="1"/>
    <row r="4" ht="30" customHeight="1">
      <c r="A4" s="16" t="s">
        <v>0</v>
      </c>
    </row>
    <row r="5" spans="9:12" ht="30" customHeight="1">
      <c r="I5" s="4"/>
      <c r="L5" s="4" t="s">
        <v>18</v>
      </c>
    </row>
    <row r="6" spans="1:12" s="5" customFormat="1" ht="30" customHeight="1">
      <c r="A6" s="33" t="s">
        <v>1</v>
      </c>
      <c r="B6" s="33" t="s">
        <v>2</v>
      </c>
      <c r="C6" s="36"/>
      <c r="D6" s="32" t="s">
        <v>3</v>
      </c>
      <c r="E6" s="32"/>
      <c r="F6" s="29" t="s">
        <v>4</v>
      </c>
      <c r="G6" s="32" t="s">
        <v>3</v>
      </c>
      <c r="H6" s="32"/>
      <c r="I6" s="29" t="s">
        <v>4</v>
      </c>
      <c r="J6" s="32" t="s">
        <v>3</v>
      </c>
      <c r="K6" s="32"/>
      <c r="L6" s="29" t="s">
        <v>4</v>
      </c>
    </row>
    <row r="7" spans="1:12" s="5" customFormat="1" ht="30" customHeight="1">
      <c r="A7" s="34"/>
      <c r="B7" s="13"/>
      <c r="C7" s="6"/>
      <c r="D7" s="31" t="s">
        <v>5</v>
      </c>
      <c r="E7" s="31"/>
      <c r="F7" s="30"/>
      <c r="G7" s="31" t="s">
        <v>19</v>
      </c>
      <c r="H7" s="31"/>
      <c r="I7" s="30"/>
      <c r="J7" s="31" t="s">
        <v>6</v>
      </c>
      <c r="K7" s="31"/>
      <c r="L7" s="30"/>
    </row>
    <row r="8" spans="1:12" s="5" customFormat="1" ht="30" customHeight="1">
      <c r="A8" s="35"/>
      <c r="B8" s="26" t="s">
        <v>7</v>
      </c>
      <c r="C8" s="7" t="s">
        <v>8</v>
      </c>
      <c r="D8" s="27" t="s">
        <v>9</v>
      </c>
      <c r="E8" s="8" t="s">
        <v>8</v>
      </c>
      <c r="F8" s="9" t="s">
        <v>10</v>
      </c>
      <c r="G8" s="28" t="s">
        <v>11</v>
      </c>
      <c r="H8" s="8" t="s">
        <v>8</v>
      </c>
      <c r="I8" s="9" t="s">
        <v>12</v>
      </c>
      <c r="J8" s="28" t="s">
        <v>23</v>
      </c>
      <c r="K8" s="8" t="s">
        <v>8</v>
      </c>
      <c r="L8" s="9" t="s">
        <v>24</v>
      </c>
    </row>
    <row r="9" spans="1:12" s="5" customFormat="1" ht="30" customHeight="1">
      <c r="A9" s="2">
        <v>26</v>
      </c>
      <c r="B9" s="14">
        <v>4145726</v>
      </c>
      <c r="C9" s="10">
        <v>100.53930070852637</v>
      </c>
      <c r="D9" s="14">
        <v>1440669</v>
      </c>
      <c r="E9" s="10">
        <v>98.44434498286566</v>
      </c>
      <c r="F9" s="10">
        <v>34.75070470166142</v>
      </c>
      <c r="G9" s="14">
        <v>1440669</v>
      </c>
      <c r="H9" s="10">
        <v>98.44434498286566</v>
      </c>
      <c r="I9" s="10">
        <v>34.75070470166142</v>
      </c>
      <c r="J9" s="14">
        <v>661622</v>
      </c>
      <c r="K9" s="10">
        <v>95.99534548324708</v>
      </c>
      <c r="L9" s="10">
        <v>15.959134781218054</v>
      </c>
    </row>
    <row r="10" spans="1:12" s="5" customFormat="1" ht="30" customHeight="1">
      <c r="A10" s="2">
        <v>27</v>
      </c>
      <c r="B10" s="14">
        <v>4180750</v>
      </c>
      <c r="C10" s="10">
        <v>100.84482187197128</v>
      </c>
      <c r="D10" s="14">
        <v>1409812</v>
      </c>
      <c r="E10" s="10">
        <v>97.85814784659071</v>
      </c>
      <c r="F10" s="10">
        <v>33.72150929857083</v>
      </c>
      <c r="G10" s="14">
        <v>1409812</v>
      </c>
      <c r="H10" s="10">
        <v>97.85814784659071</v>
      </c>
      <c r="I10" s="10">
        <v>33.72150929857083</v>
      </c>
      <c r="J10" s="14">
        <v>629016</v>
      </c>
      <c r="K10" s="10">
        <v>95.0718083739658</v>
      </c>
      <c r="L10" s="10">
        <v>15.045530108234168</v>
      </c>
    </row>
    <row r="11" spans="1:12" s="5" customFormat="1" ht="30" customHeight="1">
      <c r="A11" s="2">
        <v>28</v>
      </c>
      <c r="B11" s="14">
        <v>4232924</v>
      </c>
      <c r="C11" s="10">
        <v>101.24795790229025</v>
      </c>
      <c r="D11" s="14">
        <v>1351433</v>
      </c>
      <c r="E11" s="10">
        <v>95.85909326917348</v>
      </c>
      <c r="F11" s="10">
        <v>31.926701258987876</v>
      </c>
      <c r="G11" s="14">
        <v>1351433</v>
      </c>
      <c r="H11" s="10">
        <v>95.85909326917348</v>
      </c>
      <c r="I11" s="10">
        <v>31.926701258987876</v>
      </c>
      <c r="J11" s="14">
        <v>589398</v>
      </c>
      <c r="K11" s="11">
        <v>93.70159105650731</v>
      </c>
      <c r="L11" s="10">
        <v>13.924133766635073</v>
      </c>
    </row>
    <row r="12" spans="1:12" s="5" customFormat="1" ht="30" customHeight="1">
      <c r="A12" s="2">
        <v>29</v>
      </c>
      <c r="B12" s="14">
        <v>4269652</v>
      </c>
      <c r="C12" s="10">
        <v>100.86767444915147</v>
      </c>
      <c r="D12" s="14">
        <v>1304680</v>
      </c>
      <c r="E12" s="10">
        <v>96.54048702377402</v>
      </c>
      <c r="F12" s="10">
        <v>30.557057109103972</v>
      </c>
      <c r="G12" s="14">
        <v>1304680</v>
      </c>
      <c r="H12" s="10">
        <v>96.54048702377402</v>
      </c>
      <c r="I12" s="10">
        <v>30.557057109103972</v>
      </c>
      <c r="J12" s="14">
        <v>560290</v>
      </c>
      <c r="K12" s="10">
        <v>95.06140163353116</v>
      </c>
      <c r="L12" s="10">
        <v>13.122615145215581</v>
      </c>
    </row>
    <row r="13" spans="1:12" s="5" customFormat="1" ht="30" customHeight="1">
      <c r="A13" s="2">
        <v>30</v>
      </c>
      <c r="B13" s="14">
        <v>4311411</v>
      </c>
      <c r="C13" s="10">
        <v>100.9780422385712</v>
      </c>
      <c r="D13" s="14">
        <v>1267747</v>
      </c>
      <c r="E13" s="10">
        <v>97.16919091271423</v>
      </c>
      <c r="F13" s="10">
        <v>29.404457148715352</v>
      </c>
      <c r="G13" s="14">
        <v>1267747</v>
      </c>
      <c r="H13" s="10">
        <v>97.16919091271423</v>
      </c>
      <c r="I13" s="10">
        <v>29.404457148715352</v>
      </c>
      <c r="J13" s="14">
        <v>540644</v>
      </c>
      <c r="K13" s="10">
        <v>96.49360152778026</v>
      </c>
      <c r="L13" s="10">
        <v>12.53983904573236</v>
      </c>
    </row>
    <row r="14" spans="1:12" s="5" customFormat="1" ht="30" customHeight="1">
      <c r="A14" s="1"/>
      <c r="B14" s="17"/>
      <c r="C14" s="18"/>
      <c r="D14" s="17"/>
      <c r="E14" s="18"/>
      <c r="F14" s="18"/>
      <c r="G14" s="17"/>
      <c r="H14" s="18"/>
      <c r="I14" s="18"/>
      <c r="J14" s="17"/>
      <c r="K14" s="18"/>
      <c r="L14" s="18"/>
    </row>
    <row r="15" ht="30" customHeight="1">
      <c r="A15" s="16" t="s">
        <v>13</v>
      </c>
    </row>
    <row r="16" ht="30" customHeight="1">
      <c r="L16" s="4" t="s">
        <v>14</v>
      </c>
    </row>
    <row r="17" spans="1:12" s="5" customFormat="1" ht="30" customHeight="1">
      <c r="A17" s="33" t="s">
        <v>1</v>
      </c>
      <c r="B17" s="33" t="s">
        <v>15</v>
      </c>
      <c r="C17" s="36"/>
      <c r="D17" s="32" t="s">
        <v>16</v>
      </c>
      <c r="E17" s="32"/>
      <c r="F17" s="29" t="s">
        <v>4</v>
      </c>
      <c r="G17" s="32" t="s">
        <v>16</v>
      </c>
      <c r="H17" s="32"/>
      <c r="I17" s="29" t="s">
        <v>4</v>
      </c>
      <c r="J17" s="32" t="s">
        <v>16</v>
      </c>
      <c r="K17" s="32"/>
      <c r="L17" s="29" t="s">
        <v>4</v>
      </c>
    </row>
    <row r="18" spans="1:12" s="5" customFormat="1" ht="30" customHeight="1">
      <c r="A18" s="34"/>
      <c r="B18" s="13"/>
      <c r="C18" s="6"/>
      <c r="D18" s="31" t="s">
        <v>5</v>
      </c>
      <c r="E18" s="31"/>
      <c r="F18" s="30"/>
      <c r="G18" s="31" t="s">
        <v>20</v>
      </c>
      <c r="H18" s="31"/>
      <c r="I18" s="30"/>
      <c r="J18" s="31" t="s">
        <v>6</v>
      </c>
      <c r="K18" s="31"/>
      <c r="L18" s="30"/>
    </row>
    <row r="19" spans="1:12" s="5" customFormat="1" ht="30" customHeight="1">
      <c r="A19" s="35"/>
      <c r="B19" s="26" t="s">
        <v>17</v>
      </c>
      <c r="C19" s="7" t="s">
        <v>8</v>
      </c>
      <c r="D19" s="27" t="s">
        <v>9</v>
      </c>
      <c r="E19" s="8" t="s">
        <v>8</v>
      </c>
      <c r="F19" s="9" t="s">
        <v>10</v>
      </c>
      <c r="G19" s="28" t="s">
        <v>11</v>
      </c>
      <c r="H19" s="8" t="s">
        <v>8</v>
      </c>
      <c r="I19" s="9" t="s">
        <v>12</v>
      </c>
      <c r="J19" s="28" t="s">
        <v>21</v>
      </c>
      <c r="K19" s="8" t="s">
        <v>8</v>
      </c>
      <c r="L19" s="9" t="s">
        <v>22</v>
      </c>
    </row>
    <row r="20" spans="1:12" s="5" customFormat="1" ht="30" customHeight="1">
      <c r="A20" s="2">
        <v>26</v>
      </c>
      <c r="B20" s="14">
        <v>8854877</v>
      </c>
      <c r="C20" s="10">
        <v>99.88249684669228</v>
      </c>
      <c r="D20" s="14">
        <v>2396566</v>
      </c>
      <c r="E20" s="10">
        <v>97.04150014374623</v>
      </c>
      <c r="F20" s="10">
        <v>27.06492704528815</v>
      </c>
      <c r="G20" s="14">
        <v>2396566</v>
      </c>
      <c r="H20" s="10">
        <v>97.04150014374623</v>
      </c>
      <c r="I20" s="10">
        <v>27.06492704528815</v>
      </c>
      <c r="J20" s="14">
        <v>800443</v>
      </c>
      <c r="K20" s="10">
        <v>94.86203435186425</v>
      </c>
      <c r="L20" s="10">
        <v>9.039572204108538</v>
      </c>
    </row>
    <row r="21" spans="1:12" s="5" customFormat="1" ht="30" customHeight="1">
      <c r="A21" s="2">
        <v>27</v>
      </c>
      <c r="B21" s="14">
        <v>8849343</v>
      </c>
      <c r="C21" s="10">
        <v>99.93750336678872</v>
      </c>
      <c r="D21" s="14">
        <v>2307055</v>
      </c>
      <c r="E21" s="10">
        <v>96.26503088168654</v>
      </c>
      <c r="F21" s="10">
        <v>26.0703534714385</v>
      </c>
      <c r="G21" s="14">
        <v>2307055</v>
      </c>
      <c r="H21" s="10">
        <v>96.26503088168654</v>
      </c>
      <c r="I21" s="10">
        <v>26.0703534714385</v>
      </c>
      <c r="J21" s="14">
        <v>759461</v>
      </c>
      <c r="K21" s="10">
        <v>94.88008515284662</v>
      </c>
      <c r="L21" s="10">
        <v>8.582117339106418</v>
      </c>
    </row>
    <row r="22" spans="1:12" s="5" customFormat="1" ht="30" customHeight="1">
      <c r="A22" s="2">
        <v>28</v>
      </c>
      <c r="B22" s="14">
        <v>8852355</v>
      </c>
      <c r="C22" s="10">
        <v>100.03403642507698</v>
      </c>
      <c r="D22" s="14">
        <v>2168465</v>
      </c>
      <c r="E22" s="10">
        <v>93.9927743378463</v>
      </c>
      <c r="F22" s="10">
        <v>24.495910975102106</v>
      </c>
      <c r="G22" s="14">
        <v>2168465</v>
      </c>
      <c r="H22" s="10">
        <v>93.9927743378463</v>
      </c>
      <c r="I22" s="10">
        <v>24.495910975102106</v>
      </c>
      <c r="J22" s="14">
        <v>704270</v>
      </c>
      <c r="K22" s="11">
        <v>92.73287239239409</v>
      </c>
      <c r="L22" s="10">
        <v>7.955736072491445</v>
      </c>
    </row>
    <row r="23" spans="1:12" s="5" customFormat="1" ht="30" customHeight="1">
      <c r="A23" s="2">
        <v>29</v>
      </c>
      <c r="B23" s="14">
        <v>8843675</v>
      </c>
      <c r="C23" s="10">
        <v>99.90194699602534</v>
      </c>
      <c r="D23" s="14">
        <v>2055705</v>
      </c>
      <c r="E23" s="10">
        <v>94.80000830080265</v>
      </c>
      <c r="F23" s="10">
        <v>23.244917978102993</v>
      </c>
      <c r="G23" s="14">
        <v>2055705</v>
      </c>
      <c r="H23" s="10">
        <v>94.80000830080265</v>
      </c>
      <c r="I23" s="10">
        <v>23.244917978102993</v>
      </c>
      <c r="J23" s="14">
        <v>664074</v>
      </c>
      <c r="K23" s="10">
        <v>94.29252985360728</v>
      </c>
      <c r="L23" s="10">
        <v>7.509027638396933</v>
      </c>
    </row>
    <row r="24" spans="1:12" s="5" customFormat="1" ht="30" customHeight="1">
      <c r="A24" s="2">
        <v>30</v>
      </c>
      <c r="B24" s="14">
        <v>8838836</v>
      </c>
      <c r="C24" s="10">
        <v>99.94528292819444</v>
      </c>
      <c r="D24" s="14">
        <v>1966090</v>
      </c>
      <c r="E24" s="10">
        <v>95.6406682865489</v>
      </c>
      <c r="F24" s="10">
        <v>22.24376603435113</v>
      </c>
      <c r="G24" s="14">
        <v>1966090</v>
      </c>
      <c r="H24" s="10">
        <v>95.6406682865489</v>
      </c>
      <c r="I24" s="10">
        <v>22.24376603435113</v>
      </c>
      <c r="J24" s="14">
        <v>635232</v>
      </c>
      <c r="K24" s="10">
        <v>95.65680933149017</v>
      </c>
      <c r="L24" s="10">
        <v>7.186828672915755</v>
      </c>
    </row>
    <row r="25" spans="1:12" ht="13.5">
      <c r="A25" s="23"/>
      <c r="B25" s="25"/>
      <c r="C25" s="23"/>
      <c r="D25" s="25"/>
      <c r="E25" s="23"/>
      <c r="F25" s="23"/>
      <c r="G25" s="24"/>
      <c r="H25" s="23"/>
      <c r="I25" s="23"/>
      <c r="J25" s="24"/>
      <c r="K25" s="23"/>
      <c r="L25" s="23"/>
    </row>
    <row r="26" spans="1:6" ht="13.5" hidden="1">
      <c r="A26" s="22" t="s">
        <v>34</v>
      </c>
      <c r="B26" s="15"/>
      <c r="F26" s="12"/>
    </row>
    <row r="27" spans="1:12" ht="13.5" hidden="1">
      <c r="A27" s="2">
        <v>24</v>
      </c>
      <c r="B27" s="14">
        <v>4090596</v>
      </c>
      <c r="C27" s="21">
        <v>103.17799950108473</v>
      </c>
      <c r="D27" s="14">
        <v>1476010</v>
      </c>
      <c r="E27" s="10">
        <v>99.46628210225549</v>
      </c>
      <c r="F27" s="10">
        <v>36.0830059971701</v>
      </c>
      <c r="G27" s="14">
        <v>1476010</v>
      </c>
      <c r="H27" s="10">
        <v>99.46628210225549</v>
      </c>
      <c r="I27" s="10">
        <v>36.0830059971701</v>
      </c>
      <c r="J27" s="14">
        <v>717316</v>
      </c>
      <c r="K27" s="10">
        <v>97.53098337808899</v>
      </c>
      <c r="L27" s="10">
        <v>17.53573317922376</v>
      </c>
    </row>
    <row r="28" spans="1:12" ht="13.5" hidden="1">
      <c r="A28" s="2">
        <v>25</v>
      </c>
      <c r="B28" s="14">
        <v>4123488</v>
      </c>
      <c r="C28" s="10">
        <v>100.80408820621739</v>
      </c>
      <c r="D28" s="14">
        <v>1463435</v>
      </c>
      <c r="E28" s="10">
        <v>99.14804100243224</v>
      </c>
      <c r="F28" s="10">
        <v>35.490220900363965</v>
      </c>
      <c r="G28" s="14">
        <v>1463435</v>
      </c>
      <c r="H28" s="10">
        <v>99.14804100243224</v>
      </c>
      <c r="I28" s="10">
        <v>35.490220900363965</v>
      </c>
      <c r="J28" s="14">
        <v>689223</v>
      </c>
      <c r="K28" s="10">
        <v>96.08359495675546</v>
      </c>
      <c r="L28" s="10">
        <v>16.71456301073266</v>
      </c>
    </row>
    <row r="29" spans="1:12" ht="13.5" hidden="1">
      <c r="A29" s="2">
        <v>26</v>
      </c>
      <c r="B29" s="14">
        <v>4145726</v>
      </c>
      <c r="C29" s="10">
        <v>100.53930070852637</v>
      </c>
      <c r="D29" s="14">
        <v>1440669</v>
      </c>
      <c r="E29" s="10">
        <v>98.44434498286566</v>
      </c>
      <c r="F29" s="10">
        <v>34.75070470166142</v>
      </c>
      <c r="G29" s="14">
        <v>1440669</v>
      </c>
      <c r="H29" s="10">
        <v>98.44434498286566</v>
      </c>
      <c r="I29" s="10">
        <v>34.75070470166142</v>
      </c>
      <c r="J29" s="14">
        <v>661622</v>
      </c>
      <c r="K29" s="10">
        <v>95.99534548324708</v>
      </c>
      <c r="L29" s="10">
        <v>15.959134781218054</v>
      </c>
    </row>
    <row r="30" spans="1:12" ht="13.5" hidden="1">
      <c r="A30" s="2">
        <v>27</v>
      </c>
      <c r="B30" s="14">
        <v>4180750</v>
      </c>
      <c r="C30" s="10">
        <v>100.84482187197128</v>
      </c>
      <c r="D30" s="14">
        <v>1409812</v>
      </c>
      <c r="E30" s="10">
        <v>97.85814784659071</v>
      </c>
      <c r="F30" s="10">
        <v>33.72150929857083</v>
      </c>
      <c r="G30" s="14">
        <v>1409812</v>
      </c>
      <c r="H30" s="10">
        <v>97.85814784659071</v>
      </c>
      <c r="I30" s="10">
        <v>33.72150929857083</v>
      </c>
      <c r="J30" s="14">
        <v>629016</v>
      </c>
      <c r="K30" s="10">
        <v>95.0718083739658</v>
      </c>
      <c r="L30" s="10">
        <v>15.045530108234168</v>
      </c>
    </row>
    <row r="31" spans="1:13" ht="13.5" hidden="1">
      <c r="A31" s="2">
        <v>28</v>
      </c>
      <c r="B31" s="14">
        <v>4232924</v>
      </c>
      <c r="C31" s="10">
        <f>B31*100/B30</f>
        <v>101.24795790229025</v>
      </c>
      <c r="D31" s="14">
        <v>1351433</v>
      </c>
      <c r="E31" s="10">
        <f>D31*100/D30</f>
        <v>95.85909326917348</v>
      </c>
      <c r="F31" s="10">
        <f>D31*100/B31</f>
        <v>31.926701258987876</v>
      </c>
      <c r="G31" s="14">
        <v>1351433</v>
      </c>
      <c r="H31" s="10">
        <f>G31*100/G30</f>
        <v>95.85909326917348</v>
      </c>
      <c r="I31" s="10">
        <f>G31*100/B31</f>
        <v>31.926701258987876</v>
      </c>
      <c r="J31" s="14">
        <v>589398</v>
      </c>
      <c r="K31" s="10">
        <f>J31*100/J30</f>
        <v>93.70159105650731</v>
      </c>
      <c r="L31" s="10">
        <f>J31*100/B31</f>
        <v>13.924133766635073</v>
      </c>
      <c r="M31" s="22" t="s">
        <v>33</v>
      </c>
    </row>
    <row r="32" spans="2:12" ht="13.5" hidden="1">
      <c r="B32" s="25" t="s">
        <v>26</v>
      </c>
      <c r="C32" s="19">
        <f>ROUND(C27,1)</f>
        <v>103.2</v>
      </c>
      <c r="D32" s="25" t="s">
        <v>27</v>
      </c>
      <c r="E32" s="19">
        <f>ROUND(E27,1)</f>
        <v>99.5</v>
      </c>
      <c r="F32" s="19">
        <f>ROUND(F27,1)</f>
        <v>36.1</v>
      </c>
      <c r="G32" s="25" t="s">
        <v>28</v>
      </c>
      <c r="H32" s="19">
        <f aca="true" t="shared" si="0" ref="H32:I36">ROUND(H27,1)</f>
        <v>99.5</v>
      </c>
      <c r="I32" s="19">
        <f t="shared" si="0"/>
        <v>36.1</v>
      </c>
      <c r="J32" s="25" t="s">
        <v>29</v>
      </c>
      <c r="K32" s="19">
        <f aca="true" t="shared" si="1" ref="K32:L36">ROUND(K27,1)</f>
        <v>97.5</v>
      </c>
      <c r="L32" s="19">
        <f t="shared" si="1"/>
        <v>17.5</v>
      </c>
    </row>
    <row r="33" spans="3:12" ht="13.5" hidden="1">
      <c r="C33" s="20">
        <f aca="true" t="shared" si="2" ref="C33:E36">ROUND(C28,1)</f>
        <v>100.8</v>
      </c>
      <c r="E33" s="20">
        <f t="shared" si="2"/>
        <v>99.1</v>
      </c>
      <c r="F33" s="20">
        <f>ROUND(F28,1)</f>
        <v>35.5</v>
      </c>
      <c r="H33" s="20">
        <f t="shared" si="0"/>
        <v>99.1</v>
      </c>
      <c r="I33" s="20">
        <f t="shared" si="0"/>
        <v>35.5</v>
      </c>
      <c r="K33" s="20">
        <f t="shared" si="1"/>
        <v>96.1</v>
      </c>
      <c r="L33" s="20">
        <f t="shared" si="1"/>
        <v>16.7</v>
      </c>
    </row>
    <row r="34" spans="3:12" ht="13.5" hidden="1">
      <c r="C34" s="20">
        <f t="shared" si="2"/>
        <v>100.5</v>
      </c>
      <c r="E34" s="20">
        <f t="shared" si="2"/>
        <v>98.4</v>
      </c>
      <c r="F34" s="20">
        <f>ROUND(F29,1)</f>
        <v>34.8</v>
      </c>
      <c r="H34" s="20">
        <f t="shared" si="0"/>
        <v>98.4</v>
      </c>
      <c r="I34" s="20">
        <f t="shared" si="0"/>
        <v>34.8</v>
      </c>
      <c r="K34" s="20">
        <f t="shared" si="1"/>
        <v>96</v>
      </c>
      <c r="L34" s="20">
        <f t="shared" si="1"/>
        <v>16</v>
      </c>
    </row>
    <row r="35" spans="3:12" ht="13.5" hidden="1">
      <c r="C35" s="20">
        <f t="shared" si="2"/>
        <v>100.8</v>
      </c>
      <c r="E35" s="20">
        <f t="shared" si="2"/>
        <v>97.9</v>
      </c>
      <c r="F35" s="20">
        <f>ROUND(F30,1)</f>
        <v>33.7</v>
      </c>
      <c r="H35" s="20">
        <f t="shared" si="0"/>
        <v>97.9</v>
      </c>
      <c r="I35" s="20">
        <f t="shared" si="0"/>
        <v>33.7</v>
      </c>
      <c r="K35" s="20">
        <f t="shared" si="1"/>
        <v>95.1</v>
      </c>
      <c r="L35" s="20">
        <f t="shared" si="1"/>
        <v>15</v>
      </c>
    </row>
    <row r="36" spans="3:12" ht="13.5" hidden="1">
      <c r="C36" s="20">
        <f>ROUND(C31,1)</f>
        <v>101.2</v>
      </c>
      <c r="E36" s="20">
        <f t="shared" si="2"/>
        <v>95.9</v>
      </c>
      <c r="F36" s="20">
        <f>ROUND(F31,1)</f>
        <v>31.9</v>
      </c>
      <c r="H36" s="20">
        <f t="shared" si="0"/>
        <v>95.9</v>
      </c>
      <c r="I36" s="20">
        <f t="shared" si="0"/>
        <v>31.9</v>
      </c>
      <c r="K36" s="20">
        <f t="shared" si="1"/>
        <v>93.7</v>
      </c>
      <c r="L36" s="20">
        <f t="shared" si="1"/>
        <v>13.9</v>
      </c>
    </row>
    <row r="37" ht="13.5" hidden="1"/>
    <row r="38" ht="13.5" hidden="1"/>
    <row r="39" spans="1:12" ht="13.5" hidden="1">
      <c r="A39" s="2">
        <v>24</v>
      </c>
      <c r="B39" s="14">
        <v>8873698</v>
      </c>
      <c r="C39" s="10">
        <v>102.21866045915411</v>
      </c>
      <c r="D39" s="14">
        <v>2521075</v>
      </c>
      <c r="E39" s="10">
        <v>98.53048941346596</v>
      </c>
      <c r="F39" s="10">
        <v>28.410646835175143</v>
      </c>
      <c r="G39" s="14">
        <v>2521075</v>
      </c>
      <c r="H39" s="10">
        <v>98.53048941346596</v>
      </c>
      <c r="I39" s="10">
        <v>28.410646835175143</v>
      </c>
      <c r="J39" s="14">
        <v>886241</v>
      </c>
      <c r="K39" s="10">
        <v>96.34530944416481</v>
      </c>
      <c r="L39" s="10">
        <v>9.98727926057434</v>
      </c>
    </row>
    <row r="40" spans="1:12" ht="13.5" hidden="1">
      <c r="A40" s="2">
        <v>25</v>
      </c>
      <c r="B40" s="14">
        <v>8865294</v>
      </c>
      <c r="C40" s="10">
        <v>99.90529314835821</v>
      </c>
      <c r="D40" s="14">
        <v>2469630</v>
      </c>
      <c r="E40" s="10">
        <v>97.95940223912419</v>
      </c>
      <c r="F40" s="10">
        <v>27.85728256727865</v>
      </c>
      <c r="G40" s="14">
        <v>2469630</v>
      </c>
      <c r="H40" s="10">
        <v>97.95940223912419</v>
      </c>
      <c r="I40" s="10">
        <v>27.85728256727865</v>
      </c>
      <c r="J40" s="14">
        <v>843797</v>
      </c>
      <c r="K40" s="10">
        <v>95.21078352276638</v>
      </c>
      <c r="L40" s="10">
        <v>9.517981016760414</v>
      </c>
    </row>
    <row r="41" spans="1:12" ht="13.5" hidden="1">
      <c r="A41" s="2">
        <v>26</v>
      </c>
      <c r="B41" s="14">
        <v>8854877</v>
      </c>
      <c r="C41" s="10">
        <v>99.88249684669228</v>
      </c>
      <c r="D41" s="14">
        <v>2396566</v>
      </c>
      <c r="E41" s="10">
        <v>97.04150014374623</v>
      </c>
      <c r="F41" s="10">
        <v>27.06492704528815</v>
      </c>
      <c r="G41" s="14">
        <v>2396566</v>
      </c>
      <c r="H41" s="10">
        <v>97.04150014374623</v>
      </c>
      <c r="I41" s="10">
        <v>27.06492704528815</v>
      </c>
      <c r="J41" s="14">
        <v>800443</v>
      </c>
      <c r="K41" s="10">
        <v>94.86203435186425</v>
      </c>
      <c r="L41" s="10">
        <v>9.039572204108538</v>
      </c>
    </row>
    <row r="42" spans="1:12" ht="13.5" hidden="1">
      <c r="A42" s="2">
        <v>27</v>
      </c>
      <c r="B42" s="14">
        <v>8849343</v>
      </c>
      <c r="C42" s="10">
        <v>99.93750336678872</v>
      </c>
      <c r="D42" s="14">
        <v>2307055</v>
      </c>
      <c r="E42" s="10">
        <v>96.26503088168654</v>
      </c>
      <c r="F42" s="10">
        <v>26.0703534714385</v>
      </c>
      <c r="G42" s="14">
        <v>2307055</v>
      </c>
      <c r="H42" s="10">
        <v>96.26503088168654</v>
      </c>
      <c r="I42" s="10">
        <v>26.0703534714385</v>
      </c>
      <c r="J42" s="14">
        <v>759461</v>
      </c>
      <c r="K42" s="10">
        <v>94.88008515284662</v>
      </c>
      <c r="L42" s="10">
        <v>8.582117339106418</v>
      </c>
    </row>
    <row r="43" spans="1:14" ht="13.5" hidden="1">
      <c r="A43" s="2">
        <v>28</v>
      </c>
      <c r="B43" s="14">
        <v>8852355</v>
      </c>
      <c r="C43" s="10">
        <f>B43*100/B42</f>
        <v>100.03403642507698</v>
      </c>
      <c r="D43" s="14">
        <v>2168465</v>
      </c>
      <c r="E43" s="10">
        <f>D43*100/D42</f>
        <v>93.9927743378463</v>
      </c>
      <c r="F43" s="10">
        <f>D43*100/B43</f>
        <v>24.495910975102106</v>
      </c>
      <c r="G43" s="14">
        <v>2168465</v>
      </c>
      <c r="H43" s="10">
        <f>G43*100/G42</f>
        <v>93.9927743378463</v>
      </c>
      <c r="I43" s="10">
        <f>G43*100/B43</f>
        <v>24.495910975102106</v>
      </c>
      <c r="J43" s="14">
        <v>704270</v>
      </c>
      <c r="K43" s="10">
        <f>J43*100/J42</f>
        <v>92.73287239239409</v>
      </c>
      <c r="L43" s="10">
        <f>J43*100/B43</f>
        <v>7.955736072491445</v>
      </c>
      <c r="M43" s="22" t="s">
        <v>33</v>
      </c>
      <c r="N43" s="22"/>
    </row>
    <row r="44" spans="2:12" ht="13.5" hidden="1">
      <c r="B44" s="25" t="s">
        <v>25</v>
      </c>
      <c r="C44" s="19">
        <f>ROUND(C39,1)</f>
        <v>102.2</v>
      </c>
      <c r="D44" s="25" t="s">
        <v>30</v>
      </c>
      <c r="E44" s="19">
        <f aca="true" t="shared" si="3" ref="E44:F48">ROUND(E39,1)</f>
        <v>98.5</v>
      </c>
      <c r="F44" s="19">
        <f t="shared" si="3"/>
        <v>28.4</v>
      </c>
      <c r="G44" s="25" t="s">
        <v>31</v>
      </c>
      <c r="H44" s="19">
        <f aca="true" t="shared" si="4" ref="H44:I48">ROUND(H39,1)</f>
        <v>98.5</v>
      </c>
      <c r="I44" s="19">
        <f t="shared" si="4"/>
        <v>28.4</v>
      </c>
      <c r="J44" s="25" t="s">
        <v>32</v>
      </c>
      <c r="K44" s="19">
        <f aca="true" t="shared" si="5" ref="K44:L48">ROUND(K39,1)</f>
        <v>96.3</v>
      </c>
      <c r="L44" s="19">
        <f t="shared" si="5"/>
        <v>10</v>
      </c>
    </row>
    <row r="45" spans="3:12" ht="13.5" hidden="1">
      <c r="C45" s="20">
        <f>ROUND(C40,1)</f>
        <v>99.9</v>
      </c>
      <c r="E45" s="20">
        <f t="shared" si="3"/>
        <v>98</v>
      </c>
      <c r="F45" s="20">
        <f t="shared" si="3"/>
        <v>27.9</v>
      </c>
      <c r="H45" s="20">
        <f t="shared" si="4"/>
        <v>98</v>
      </c>
      <c r="I45" s="20">
        <f t="shared" si="4"/>
        <v>27.9</v>
      </c>
      <c r="K45" s="20">
        <f t="shared" si="5"/>
        <v>95.2</v>
      </c>
      <c r="L45" s="20">
        <f t="shared" si="5"/>
        <v>9.5</v>
      </c>
    </row>
    <row r="46" spans="3:12" ht="13.5" hidden="1">
      <c r="C46" s="20">
        <f>ROUND(C41,1)</f>
        <v>99.9</v>
      </c>
      <c r="E46" s="20">
        <f t="shared" si="3"/>
        <v>97</v>
      </c>
      <c r="F46" s="20">
        <f t="shared" si="3"/>
        <v>27.1</v>
      </c>
      <c r="H46" s="20">
        <f t="shared" si="4"/>
        <v>97</v>
      </c>
      <c r="I46" s="20">
        <f t="shared" si="4"/>
        <v>27.1</v>
      </c>
      <c r="K46" s="20">
        <f t="shared" si="5"/>
        <v>94.9</v>
      </c>
      <c r="L46" s="20">
        <f t="shared" si="5"/>
        <v>9</v>
      </c>
    </row>
    <row r="47" spans="3:12" ht="13.5" hidden="1">
      <c r="C47" s="20">
        <f>ROUND(C42,1)</f>
        <v>99.9</v>
      </c>
      <c r="E47" s="20">
        <f t="shared" si="3"/>
        <v>96.3</v>
      </c>
      <c r="F47" s="20">
        <f t="shared" si="3"/>
        <v>26.1</v>
      </c>
      <c r="H47" s="20">
        <f t="shared" si="4"/>
        <v>96.3</v>
      </c>
      <c r="I47" s="20">
        <f t="shared" si="4"/>
        <v>26.1</v>
      </c>
      <c r="K47" s="20">
        <f t="shared" si="5"/>
        <v>94.9</v>
      </c>
      <c r="L47" s="20">
        <f t="shared" si="5"/>
        <v>8.6</v>
      </c>
    </row>
    <row r="48" spans="3:12" ht="13.5" hidden="1">
      <c r="C48" s="20">
        <f>ROUND(C43,1)</f>
        <v>100</v>
      </c>
      <c r="E48" s="20">
        <f t="shared" si="3"/>
        <v>94</v>
      </c>
      <c r="F48" s="20">
        <f t="shared" si="3"/>
        <v>24.5</v>
      </c>
      <c r="H48" s="20">
        <f t="shared" si="4"/>
        <v>94</v>
      </c>
      <c r="I48" s="20">
        <f t="shared" si="4"/>
        <v>24.5</v>
      </c>
      <c r="K48" s="20">
        <f>ROUND(K43,1)</f>
        <v>92.7</v>
      </c>
      <c r="L48" s="20">
        <f t="shared" si="5"/>
        <v>8</v>
      </c>
    </row>
  </sheetData>
  <sheetProtection/>
  <mergeCells count="22">
    <mergeCell ref="J6:K6"/>
    <mergeCell ref="L6:L7"/>
    <mergeCell ref="D7:E7"/>
    <mergeCell ref="J7:K7"/>
    <mergeCell ref="G6:H6"/>
    <mergeCell ref="I6:I7"/>
    <mergeCell ref="G7:H7"/>
    <mergeCell ref="A17:A19"/>
    <mergeCell ref="B17:C17"/>
    <mergeCell ref="D17:E17"/>
    <mergeCell ref="F17:F18"/>
    <mergeCell ref="A6:A8"/>
    <mergeCell ref="B6:C6"/>
    <mergeCell ref="D6:E6"/>
    <mergeCell ref="F6:F7"/>
    <mergeCell ref="L17:L18"/>
    <mergeCell ref="D18:E18"/>
    <mergeCell ref="J18:K18"/>
    <mergeCell ref="G17:H17"/>
    <mergeCell ref="I17:I18"/>
    <mergeCell ref="G18:H18"/>
    <mergeCell ref="J17:K17"/>
  </mergeCells>
  <printOptions/>
  <pageMargins left="0.75" right="0.75" top="1" bottom="1" header="0.512" footer="0.51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2020-01-15T02:26:57Z</cp:lastPrinted>
  <dcterms:created xsi:type="dcterms:W3CDTF">2003-01-08T04:55:15Z</dcterms:created>
  <dcterms:modified xsi:type="dcterms:W3CDTF">2020-01-15T02:32:13Z</dcterms:modified>
  <cp:category/>
  <cp:version/>
  <cp:contentType/>
  <cp:contentStatus/>
</cp:coreProperties>
</file>