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730" tabRatio="748" activeTab="0"/>
  </bookViews>
  <sheets>
    <sheet name="雑種地計" sheetId="1" r:id="rId1"/>
    <sheet name="雑種地（ゴルフ場の用地）" sheetId="2" r:id="rId2"/>
    <sheet name="雑種地（遊園地等の用地）" sheetId="3" r:id="rId3"/>
    <sheet name="雑種地（鉄軌道用地）" sheetId="4" r:id="rId4"/>
    <sheet name="雑種地（その他の雑種地）" sheetId="5" r:id="rId5"/>
  </sheets>
  <definedNames/>
  <calcPr calcMode="manual" fullCalcOnLoad="1" refMode="R1C1"/>
</workbook>
</file>

<file path=xl/sharedStrings.xml><?xml version="1.0" encoding="utf-8"?>
<sst xmlns="http://schemas.openxmlformats.org/spreadsheetml/2006/main" count="315" uniqueCount="65">
  <si>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</si>
  <si>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</si>
  <si>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</si>
  <si>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</si>
  <si>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</si>
  <si>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</si>
  <si>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</si>
  <si>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</si>
  <si>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</si>
  <si>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</si>
  <si>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</si>
  <si>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</si>
  <si>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</si>
  <si>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</si>
  <si>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</si>
  <si>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</si>
  <si>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</si>
  <si>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</si>
  <si>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</si>
  <si>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</si>
  <si>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</si>
  <si>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</si>
  <si>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</si>
  <si>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</si>
  <si>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</si>
  <si>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</si>
  <si>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</si>
  <si>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</si>
  <si>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</si>
  <si>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</si>
  <si>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</si>
  <si>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</si>
  <si>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</si>
  <si>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</si>
  <si>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</si>
  <si>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</si>
  <si>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</si>
  <si>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</si>
  <si>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</si>
  <si>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</si>
  <si>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府計</t>
  </si>
  <si>
    <t>　雑種地（ゴルフ場の用地）</t>
  </si>
  <si>
    <t>区　分</t>
  </si>
  <si>
    <t>筆　　　数</t>
  </si>
  <si>
    <t>評価総地積</t>
  </si>
  <si>
    <t>法定免税点
以上のもの</t>
  </si>
  <si>
    <t>総　　額</t>
  </si>
  <si>
    <t>左に係る
課税標準額</t>
  </si>
  <si>
    <t>評価総筆数</t>
  </si>
  <si>
    <t>個　　人</t>
  </si>
  <si>
    <t>法　　人</t>
  </si>
  <si>
    <t>市町村名</t>
  </si>
  <si>
    <t>大阪市</t>
  </si>
  <si>
    <t>堺市</t>
  </si>
  <si>
    <t>岸和田市</t>
  </si>
  <si>
    <t>町村計</t>
  </si>
  <si>
    <t>　雑種地（遊園地等の用地）</t>
  </si>
  <si>
    <t>　雑種地（鉄軌道用地）</t>
  </si>
  <si>
    <t>　雑種地（その他の雑種地）</t>
  </si>
  <si>
    <t>　雑種地計</t>
  </si>
  <si>
    <t>市計
（除政令市）</t>
  </si>
  <si>
    <t>市町村計
（除政令市）</t>
  </si>
  <si>
    <t>法定免税点以上のものに
係る納税義務者数（人）</t>
  </si>
  <si>
    <t>地　　　　積（㎡）</t>
  </si>
  <si>
    <t>決　　定　　価　　格（千円）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</si>
</sst>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2">
    <font>
      <sz val="11"/>
      <name val="ＭＳ 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b/>
      <sz val="11"/>
      <name val="ＭＳ ゴシック"/>
      <family val="3"/>
    </font>
    <font>
      <sz val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thin"/>
      <right style="medium"/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3">
    <xf numFmtId="176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0" fillId="31" borderId="4" applyNumberFormat="0" applyAlignment="0" applyProtection="0"/>
    <xf numFmtId="0" fontId="5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90">
    <xf numFmtId="176" fontId="0" fillId="0" borderId="0" xfId="0" applyAlignment="1">
      <alignment vertical="center"/>
    </xf>
    <xf numFmtId="176" fontId="3" fillId="0" borderId="0" xfId="0" applyFont="1" applyAlignment="1">
      <alignment vertical="center"/>
    </xf>
    <xf numFmtId="176" fontId="0" fillId="0" borderId="10" xfId="0" applyBorder="1" applyAlignment="1">
      <alignment horizontal="center" vertical="center"/>
    </xf>
    <xf numFmtId="176" fontId="0" fillId="0" borderId="11" xfId="0" applyBorder="1" applyAlignment="1">
      <alignment horizontal="right" vertical="center"/>
    </xf>
    <xf numFmtId="176" fontId="0" fillId="0" borderId="11" xfId="0" applyBorder="1" applyAlignment="1">
      <alignment horizontal="center" vertical="center"/>
    </xf>
    <xf numFmtId="176" fontId="0" fillId="0" borderId="12" xfId="0" applyBorder="1" applyAlignment="1">
      <alignment horizontal="center" vertical="center"/>
    </xf>
    <xf numFmtId="176" fontId="0" fillId="0" borderId="0" xfId="0" applyBorder="1" applyAlignment="1">
      <alignment horizontal="center" vertical="center"/>
    </xf>
    <xf numFmtId="176" fontId="0" fillId="0" borderId="13" xfId="0" applyBorder="1" applyAlignment="1">
      <alignment horizontal="center" vertical="center"/>
    </xf>
    <xf numFmtId="176" fontId="0" fillId="0" borderId="14" xfId="0" applyBorder="1" applyAlignment="1">
      <alignment horizontal="center" vertical="center"/>
    </xf>
    <xf numFmtId="176" fontId="0" fillId="0" borderId="15" xfId="0" applyBorder="1" applyAlignment="1">
      <alignment vertical="center"/>
    </xf>
    <xf numFmtId="176" fontId="0" fillId="0" borderId="16" xfId="0" applyBorder="1" applyAlignment="1">
      <alignment horizontal="distributed" vertical="center"/>
    </xf>
    <xf numFmtId="176" fontId="0" fillId="0" borderId="16" xfId="0" applyBorder="1" applyAlignment="1">
      <alignment vertical="center"/>
    </xf>
    <xf numFmtId="176" fontId="0" fillId="0" borderId="17" xfId="0" applyBorder="1" applyAlignment="1">
      <alignment vertical="center"/>
    </xf>
    <xf numFmtId="176" fontId="0" fillId="0" borderId="18" xfId="0" applyBorder="1" applyAlignment="1">
      <alignment vertical="center"/>
    </xf>
    <xf numFmtId="176" fontId="0" fillId="0" borderId="19" xfId="0" applyBorder="1" applyAlignment="1">
      <alignment vertical="center"/>
    </xf>
    <xf numFmtId="176" fontId="0" fillId="0" borderId="20" xfId="0" applyBorder="1" applyAlignment="1">
      <alignment vertical="center"/>
    </xf>
    <xf numFmtId="176" fontId="0" fillId="0" borderId="21" xfId="0" applyBorder="1" applyAlignment="1">
      <alignment vertical="center"/>
    </xf>
    <xf numFmtId="176" fontId="0" fillId="0" borderId="22" xfId="0" applyBorder="1" applyAlignment="1">
      <alignment vertical="center"/>
    </xf>
    <xf numFmtId="176" fontId="0" fillId="0" borderId="23" xfId="0" applyBorder="1" applyAlignment="1">
      <alignment horizontal="distributed" vertical="center"/>
    </xf>
    <xf numFmtId="176" fontId="0" fillId="0" borderId="23" xfId="0" applyBorder="1" applyAlignment="1">
      <alignment vertical="center"/>
    </xf>
    <xf numFmtId="176" fontId="0" fillId="0" borderId="24" xfId="0" applyBorder="1" applyAlignment="1">
      <alignment vertical="center"/>
    </xf>
    <xf numFmtId="176" fontId="0" fillId="0" borderId="25" xfId="0" applyBorder="1" applyAlignment="1">
      <alignment vertical="center"/>
    </xf>
    <xf numFmtId="176" fontId="0" fillId="0" borderId="26" xfId="0" applyBorder="1" applyAlignment="1">
      <alignment vertical="center"/>
    </xf>
    <xf numFmtId="176" fontId="0" fillId="0" borderId="27" xfId="0" applyBorder="1" applyAlignment="1">
      <alignment vertical="center"/>
    </xf>
    <xf numFmtId="176" fontId="0" fillId="0" borderId="28" xfId="0" applyBorder="1" applyAlignment="1">
      <alignment vertical="center"/>
    </xf>
    <xf numFmtId="176" fontId="0" fillId="0" borderId="29" xfId="0" applyBorder="1" applyAlignment="1">
      <alignment vertical="center"/>
    </xf>
    <xf numFmtId="176" fontId="0" fillId="0" borderId="30" xfId="0" applyFont="1" applyBorder="1" applyAlignment="1">
      <alignment vertical="center" wrapText="1"/>
    </xf>
    <xf numFmtId="176" fontId="0" fillId="0" borderId="31" xfId="0" applyNumberFormat="1" applyBorder="1" applyAlignment="1">
      <alignment vertical="center"/>
    </xf>
    <xf numFmtId="176" fontId="0" fillId="0" borderId="32" xfId="0" applyNumberFormat="1" applyBorder="1" applyAlignment="1">
      <alignment vertical="center"/>
    </xf>
    <xf numFmtId="176" fontId="0" fillId="0" borderId="33" xfId="0" applyNumberFormat="1" applyBorder="1" applyAlignment="1">
      <alignment vertical="center"/>
    </xf>
    <xf numFmtId="176" fontId="0" fillId="0" borderId="34" xfId="0" applyBorder="1" applyAlignment="1">
      <alignment vertical="center"/>
    </xf>
    <xf numFmtId="176" fontId="0" fillId="0" borderId="35" xfId="0" applyBorder="1" applyAlignment="1">
      <alignment horizontal="distributed" vertical="center"/>
    </xf>
    <xf numFmtId="176" fontId="0" fillId="0" borderId="35" xfId="0" applyBorder="1" applyAlignment="1">
      <alignment vertical="center"/>
    </xf>
    <xf numFmtId="176" fontId="0" fillId="0" borderId="36" xfId="0" applyBorder="1" applyAlignment="1">
      <alignment vertical="center"/>
    </xf>
    <xf numFmtId="176" fontId="0" fillId="0" borderId="37" xfId="0" applyBorder="1" applyAlignment="1">
      <alignment vertical="center"/>
    </xf>
    <xf numFmtId="176" fontId="0" fillId="0" borderId="38" xfId="0" applyBorder="1" applyAlignment="1">
      <alignment vertical="center"/>
    </xf>
    <xf numFmtId="176" fontId="0" fillId="0" borderId="39" xfId="0" applyBorder="1" applyAlignment="1">
      <alignment vertical="center"/>
    </xf>
    <xf numFmtId="176" fontId="0" fillId="0" borderId="40" xfId="0" applyBorder="1" applyAlignment="1">
      <alignment vertical="center"/>
    </xf>
    <xf numFmtId="176" fontId="0" fillId="0" borderId="30" xfId="0" applyBorder="1" applyAlignment="1">
      <alignment horizontal="distributed" vertical="center"/>
    </xf>
    <xf numFmtId="176" fontId="0" fillId="0" borderId="30" xfId="0" applyBorder="1" applyAlignment="1">
      <alignment vertical="center"/>
    </xf>
    <xf numFmtId="176" fontId="0" fillId="0" borderId="41" xfId="0" applyBorder="1" applyAlignment="1">
      <alignment horizontal="distributed" vertical="center"/>
    </xf>
    <xf numFmtId="176" fontId="0" fillId="0" borderId="41" xfId="0" applyBorder="1" applyAlignment="1">
      <alignment vertical="center"/>
    </xf>
    <xf numFmtId="176" fontId="0" fillId="0" borderId="42" xfId="0" applyNumberFormat="1" applyBorder="1" applyAlignment="1">
      <alignment vertical="center"/>
    </xf>
    <xf numFmtId="176" fontId="0" fillId="0" borderId="43" xfId="0" applyNumberFormat="1" applyBorder="1" applyAlignment="1">
      <alignment vertical="center"/>
    </xf>
    <xf numFmtId="176" fontId="0" fillId="0" borderId="44" xfId="0" applyNumberFormat="1" applyBorder="1" applyAlignment="1">
      <alignment vertical="center"/>
    </xf>
    <xf numFmtId="176" fontId="0" fillId="0" borderId="18" xfId="0" applyFont="1" applyBorder="1" applyAlignment="1">
      <alignment vertical="center"/>
    </xf>
    <xf numFmtId="176" fontId="0" fillId="0" borderId="25" xfId="0" applyFont="1" applyBorder="1" applyAlignment="1">
      <alignment vertical="center"/>
    </xf>
    <xf numFmtId="176" fontId="6" fillId="0" borderId="0" xfId="0" applyFont="1" applyAlignment="1">
      <alignment horizontal="center" vertical="center"/>
    </xf>
    <xf numFmtId="176" fontId="0" fillId="0" borderId="30" xfId="0" applyBorder="1" applyAlignment="1">
      <alignment horizontal="distributed" vertical="center" wrapText="1"/>
    </xf>
    <xf numFmtId="176" fontId="0" fillId="0" borderId="30" xfId="0" applyFont="1" applyBorder="1" applyAlignment="1">
      <alignment horizontal="distributed" vertical="center" wrapText="1"/>
    </xf>
    <xf numFmtId="176" fontId="0" fillId="0" borderId="12" xfId="0" applyBorder="1" applyAlignment="1">
      <alignment vertical="center"/>
    </xf>
    <xf numFmtId="176" fontId="0" fillId="0" borderId="13" xfId="0" applyBorder="1" applyAlignment="1">
      <alignment vertical="center"/>
    </xf>
    <xf numFmtId="176" fontId="0" fillId="0" borderId="45" xfId="0" applyBorder="1" applyAlignment="1">
      <alignment horizontal="center" vertical="center"/>
    </xf>
    <xf numFmtId="176" fontId="0" fillId="0" borderId="46" xfId="0" applyBorder="1" applyAlignment="1">
      <alignment horizontal="center" vertical="center"/>
    </xf>
    <xf numFmtId="176" fontId="0" fillId="0" borderId="47" xfId="0" applyBorder="1" applyAlignment="1">
      <alignment horizontal="center" vertical="center"/>
    </xf>
    <xf numFmtId="176" fontId="0" fillId="0" borderId="48" xfId="0" applyBorder="1" applyAlignment="1">
      <alignment horizontal="center" vertical="center"/>
    </xf>
    <xf numFmtId="176" fontId="0" fillId="0" borderId="49" xfId="0" applyBorder="1" applyAlignment="1">
      <alignment horizontal="center" vertical="center"/>
    </xf>
    <xf numFmtId="176" fontId="0" fillId="0" borderId="50" xfId="0" applyBorder="1" applyAlignment="1">
      <alignment horizontal="center" vertical="center"/>
    </xf>
    <xf numFmtId="176" fontId="0" fillId="0" borderId="48" xfId="0" applyFont="1" applyBorder="1" applyAlignment="1">
      <alignment horizontal="center" vertical="center" wrapText="1"/>
    </xf>
    <xf numFmtId="176" fontId="0" fillId="0" borderId="49" xfId="0" applyFont="1" applyBorder="1" applyAlignment="1">
      <alignment horizontal="center" vertical="center" wrapText="1"/>
    </xf>
    <xf numFmtId="176" fontId="0" fillId="0" borderId="50" xfId="0" applyFont="1" applyBorder="1" applyAlignment="1">
      <alignment horizontal="center" vertical="center" wrapText="1"/>
    </xf>
    <xf numFmtId="176" fontId="0" fillId="0" borderId="0" xfId="0" applyBorder="1" applyAlignment="1">
      <alignment horizontal="left" vertical="center"/>
    </xf>
    <xf numFmtId="176" fontId="0" fillId="0" borderId="14" xfId="0" applyBorder="1" applyAlignment="1">
      <alignment horizontal="left" vertical="center"/>
    </xf>
    <xf numFmtId="176" fontId="7" fillId="0" borderId="51" xfId="0" applyFont="1" applyBorder="1" applyAlignment="1">
      <alignment horizontal="center" vertical="center" wrapText="1" shrinkToFit="1"/>
    </xf>
    <xf numFmtId="176" fontId="7" fillId="0" borderId="52" xfId="0" applyFont="1" applyBorder="1" applyAlignment="1">
      <alignment horizontal="center" vertical="center" shrinkToFit="1"/>
    </xf>
    <xf numFmtId="176" fontId="0" fillId="0" borderId="53" xfId="0" applyBorder="1" applyAlignment="1">
      <alignment horizontal="center" vertical="center"/>
    </xf>
    <xf numFmtId="176" fontId="0" fillId="0" borderId="54" xfId="0" applyBorder="1" applyAlignment="1">
      <alignment horizontal="center" vertical="center"/>
    </xf>
    <xf numFmtId="176" fontId="0" fillId="0" borderId="55" xfId="0" applyBorder="1" applyAlignment="1">
      <alignment horizontal="center" vertical="center"/>
    </xf>
    <xf numFmtId="176" fontId="0" fillId="0" borderId="51" xfId="0" applyBorder="1" applyAlignment="1">
      <alignment horizontal="center" vertical="center"/>
    </xf>
    <xf numFmtId="176" fontId="0" fillId="0" borderId="56" xfId="0" applyBorder="1" applyAlignment="1">
      <alignment horizontal="center" vertical="center"/>
    </xf>
    <xf numFmtId="176" fontId="0" fillId="0" borderId="57" xfId="0" applyBorder="1" applyAlignment="1">
      <alignment horizontal="center" vertical="center"/>
    </xf>
    <xf numFmtId="176" fontId="0" fillId="0" borderId="58" xfId="0" applyBorder="1" applyAlignment="1">
      <alignment horizontal="center" vertical="center"/>
    </xf>
    <xf numFmtId="176" fontId="0" fillId="0" borderId="59" xfId="0" applyBorder="1" applyAlignment="1">
      <alignment horizontal="center" vertical="center"/>
    </xf>
    <xf numFmtId="176" fontId="0" fillId="0" borderId="60" xfId="0" applyBorder="1" applyAlignment="1">
      <alignment horizontal="center" vertical="center"/>
    </xf>
    <xf numFmtId="176" fontId="0" fillId="0" borderId="61" xfId="0" applyBorder="1" applyAlignment="1">
      <alignment horizontal="center" vertical="center"/>
    </xf>
    <xf numFmtId="176" fontId="0" fillId="0" borderId="17" xfId="0" applyFill="1" applyBorder="1" applyAlignment="1">
      <alignment vertical="center"/>
    </xf>
    <xf numFmtId="176" fontId="0" fillId="0" borderId="18" xfId="0" applyFill="1" applyBorder="1" applyAlignment="1">
      <alignment vertical="center"/>
    </xf>
    <xf numFmtId="176" fontId="0" fillId="0" borderId="19" xfId="0" applyFill="1" applyBorder="1" applyAlignment="1">
      <alignment vertical="center"/>
    </xf>
    <xf numFmtId="176" fontId="0" fillId="0" borderId="20" xfId="0" applyFill="1" applyBorder="1" applyAlignment="1">
      <alignment vertical="center"/>
    </xf>
    <xf numFmtId="176" fontId="0" fillId="0" borderId="21" xfId="0" applyFill="1" applyBorder="1" applyAlignment="1">
      <alignment vertical="center"/>
    </xf>
    <xf numFmtId="176" fontId="0" fillId="0" borderId="24" xfId="0" applyFill="1" applyBorder="1" applyAlignment="1">
      <alignment vertical="center"/>
    </xf>
    <xf numFmtId="176" fontId="0" fillId="0" borderId="25" xfId="0" applyFill="1" applyBorder="1" applyAlignment="1">
      <alignment vertical="center"/>
    </xf>
    <xf numFmtId="176" fontId="0" fillId="0" borderId="26" xfId="0" applyFill="1" applyBorder="1" applyAlignment="1">
      <alignment vertical="center"/>
    </xf>
    <xf numFmtId="176" fontId="0" fillId="0" borderId="27" xfId="0" applyFill="1" applyBorder="1" applyAlignment="1">
      <alignment vertical="center"/>
    </xf>
    <xf numFmtId="176" fontId="0" fillId="0" borderId="28" xfId="0" applyFill="1" applyBorder="1" applyAlignment="1">
      <alignment vertical="center"/>
    </xf>
    <xf numFmtId="176" fontId="0" fillId="0" borderId="36" xfId="0" applyFill="1" applyBorder="1" applyAlignment="1">
      <alignment vertical="center"/>
    </xf>
    <xf numFmtId="176" fontId="0" fillId="0" borderId="37" xfId="0" applyFill="1" applyBorder="1" applyAlignment="1">
      <alignment vertical="center"/>
    </xf>
    <xf numFmtId="176" fontId="0" fillId="0" borderId="38" xfId="0" applyFill="1" applyBorder="1" applyAlignment="1">
      <alignment vertical="center"/>
    </xf>
    <xf numFmtId="176" fontId="0" fillId="0" borderId="39" xfId="0" applyFill="1" applyBorder="1" applyAlignment="1">
      <alignment vertical="center"/>
    </xf>
    <xf numFmtId="176" fontId="0" fillId="0" borderId="40" xfId="0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3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371475"/>
          <a:ext cx="148590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3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371475"/>
          <a:ext cx="148590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3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371475"/>
          <a:ext cx="148590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3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371475"/>
          <a:ext cx="148590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3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371475"/>
          <a:ext cx="148590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3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371475"/>
          <a:ext cx="148590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3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371475"/>
          <a:ext cx="148590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3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371475"/>
          <a:ext cx="148590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3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371475"/>
          <a:ext cx="148590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3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371475"/>
          <a:ext cx="148590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3"/>
  <sheetViews>
    <sheetView showZeros="0" tabSelected="1" zoomScalePageLayoutView="0" workbookViewId="0" topLeftCell="A1">
      <selection activeCell="B2" sqref="B2"/>
    </sheetView>
  </sheetViews>
  <sheetFormatPr defaultColWidth="8.796875" defaultRowHeight="14.25"/>
  <cols>
    <col min="1" max="1" width="0.8984375" style="0" customWidth="1"/>
    <col min="2" max="2" width="13.8984375" style="0" bestFit="1" customWidth="1"/>
    <col min="3" max="3" width="0.8984375" style="0" customWidth="1"/>
    <col min="4" max="5" width="13.59765625" style="0" customWidth="1"/>
    <col min="6" max="8" width="16.59765625" style="0" customWidth="1"/>
    <col min="9" max="12" width="12.59765625" style="0" customWidth="1"/>
  </cols>
  <sheetData>
    <row r="1" ht="13.5">
      <c r="B1" s="47"/>
    </row>
    <row r="2" ht="15" thickBot="1">
      <c r="A2" s="1" t="s">
        <v>59</v>
      </c>
    </row>
    <row r="3" spans="1:12" ht="20.25" customHeight="1">
      <c r="A3" s="2"/>
      <c r="B3" s="3" t="s">
        <v>42</v>
      </c>
      <c r="C3" s="4"/>
      <c r="D3" s="65" t="s">
        <v>63</v>
      </c>
      <c r="E3" s="66"/>
      <c r="F3" s="67" t="s">
        <v>64</v>
      </c>
      <c r="G3" s="67"/>
      <c r="H3" s="67"/>
      <c r="I3" s="68" t="s">
        <v>43</v>
      </c>
      <c r="J3" s="66"/>
      <c r="K3" s="63" t="s">
        <v>62</v>
      </c>
      <c r="L3" s="64"/>
    </row>
    <row r="4" spans="1:12" ht="20.25" customHeight="1">
      <c r="A4" s="5"/>
      <c r="B4" s="6"/>
      <c r="C4" s="6"/>
      <c r="D4" s="69" t="s">
        <v>44</v>
      </c>
      <c r="E4" s="58" t="s">
        <v>45</v>
      </c>
      <c r="F4" s="55" t="s">
        <v>46</v>
      </c>
      <c r="G4" s="58" t="s">
        <v>45</v>
      </c>
      <c r="H4" s="58" t="s">
        <v>47</v>
      </c>
      <c r="I4" s="55" t="s">
        <v>48</v>
      </c>
      <c r="J4" s="58" t="s">
        <v>45</v>
      </c>
      <c r="K4" s="72" t="s">
        <v>49</v>
      </c>
      <c r="L4" s="52" t="s">
        <v>50</v>
      </c>
    </row>
    <row r="5" spans="1:12" ht="13.5">
      <c r="A5" s="5"/>
      <c r="B5" s="61" t="s">
        <v>51</v>
      </c>
      <c r="C5" s="6"/>
      <c r="D5" s="70"/>
      <c r="E5" s="59"/>
      <c r="F5" s="56"/>
      <c r="G5" s="59"/>
      <c r="H5" s="59"/>
      <c r="I5" s="56"/>
      <c r="J5" s="59"/>
      <c r="K5" s="73"/>
      <c r="L5" s="53"/>
    </row>
    <row r="6" spans="1:12" ht="14.25" thickBot="1">
      <c r="A6" s="7"/>
      <c r="B6" s="62"/>
      <c r="C6" s="8"/>
      <c r="D6" s="71"/>
      <c r="E6" s="60"/>
      <c r="F6" s="57"/>
      <c r="G6" s="60"/>
      <c r="H6" s="60"/>
      <c r="I6" s="57"/>
      <c r="J6" s="60"/>
      <c r="K6" s="74"/>
      <c r="L6" s="54"/>
    </row>
    <row r="7" spans="1:12" ht="13.5">
      <c r="A7" s="9"/>
      <c r="B7" s="10" t="s">
        <v>52</v>
      </c>
      <c r="C7" s="11"/>
      <c r="D7" s="75">
        <v>5460085</v>
      </c>
      <c r="E7" s="76">
        <v>4735008</v>
      </c>
      <c r="F7" s="77">
        <v>737724112</v>
      </c>
      <c r="G7" s="76">
        <v>737718963</v>
      </c>
      <c r="H7" s="78">
        <v>350519100</v>
      </c>
      <c r="I7" s="76">
        <v>34427</v>
      </c>
      <c r="J7" s="76">
        <v>23917</v>
      </c>
      <c r="K7" s="77">
        <v>12819</v>
      </c>
      <c r="L7" s="79">
        <v>1487</v>
      </c>
    </row>
    <row r="8" spans="1:12" ht="13.5">
      <c r="A8" s="17"/>
      <c r="B8" s="18" t="s">
        <v>53</v>
      </c>
      <c r="C8" s="19"/>
      <c r="D8" s="80">
        <v>7123898</v>
      </c>
      <c r="E8" s="81">
        <v>6953001</v>
      </c>
      <c r="F8" s="82">
        <v>165996956</v>
      </c>
      <c r="G8" s="81">
        <v>165897855</v>
      </c>
      <c r="H8" s="83">
        <v>112248806</v>
      </c>
      <c r="I8" s="81">
        <v>15765</v>
      </c>
      <c r="J8" s="81">
        <v>14135</v>
      </c>
      <c r="K8" s="82">
        <v>5434</v>
      </c>
      <c r="L8" s="84">
        <v>684</v>
      </c>
    </row>
    <row r="9" spans="1:12" ht="13.5">
      <c r="A9" s="17"/>
      <c r="B9" s="18" t="s">
        <v>54</v>
      </c>
      <c r="C9" s="19"/>
      <c r="D9" s="80">
        <v>2518497</v>
      </c>
      <c r="E9" s="81">
        <v>2488631</v>
      </c>
      <c r="F9" s="82">
        <v>37990736</v>
      </c>
      <c r="G9" s="81">
        <v>37920456</v>
      </c>
      <c r="H9" s="83">
        <v>26354955</v>
      </c>
      <c r="I9" s="81">
        <v>8103</v>
      </c>
      <c r="J9" s="81">
        <v>7312</v>
      </c>
      <c r="K9" s="82">
        <v>2803</v>
      </c>
      <c r="L9" s="84">
        <v>279</v>
      </c>
    </row>
    <row r="10" spans="1:12" ht="13.5">
      <c r="A10" s="17"/>
      <c r="B10" s="18" t="s">
        <v>0</v>
      </c>
      <c r="C10" s="19"/>
      <c r="D10" s="80">
        <v>1324338</v>
      </c>
      <c r="E10" s="81">
        <v>1213601</v>
      </c>
      <c r="F10" s="82">
        <v>55470982</v>
      </c>
      <c r="G10" s="81">
        <v>55470214</v>
      </c>
      <c r="H10" s="83">
        <v>29426631</v>
      </c>
      <c r="I10" s="81">
        <v>4745</v>
      </c>
      <c r="J10" s="81">
        <v>1671</v>
      </c>
      <c r="K10" s="82">
        <v>127</v>
      </c>
      <c r="L10" s="84">
        <v>57</v>
      </c>
    </row>
    <row r="11" spans="1:12" ht="13.5">
      <c r="A11" s="17"/>
      <c r="B11" s="18" t="s">
        <v>1</v>
      </c>
      <c r="C11" s="19"/>
      <c r="D11" s="80">
        <v>1679441</v>
      </c>
      <c r="E11" s="81">
        <v>1653265</v>
      </c>
      <c r="F11" s="82">
        <v>48176122</v>
      </c>
      <c r="G11" s="81">
        <v>48161911</v>
      </c>
      <c r="H11" s="83">
        <v>31592794</v>
      </c>
      <c r="I11" s="81">
        <v>2936</v>
      </c>
      <c r="J11" s="81">
        <v>2801</v>
      </c>
      <c r="K11" s="82">
        <v>761</v>
      </c>
      <c r="L11" s="84">
        <v>125</v>
      </c>
    </row>
    <row r="12" spans="1:12" ht="13.5">
      <c r="A12" s="17"/>
      <c r="B12" s="18" t="s">
        <v>2</v>
      </c>
      <c r="C12" s="19"/>
      <c r="D12" s="80">
        <v>1786106</v>
      </c>
      <c r="E12" s="81">
        <v>1786048</v>
      </c>
      <c r="F12" s="82">
        <v>139901262</v>
      </c>
      <c r="G12" s="81">
        <v>139898569</v>
      </c>
      <c r="H12" s="83">
        <v>90539618</v>
      </c>
      <c r="I12" s="81">
        <v>3473</v>
      </c>
      <c r="J12" s="81">
        <v>3455</v>
      </c>
      <c r="K12" s="82">
        <v>1224</v>
      </c>
      <c r="L12" s="84">
        <v>227</v>
      </c>
    </row>
    <row r="13" spans="1:12" ht="13.5">
      <c r="A13" s="17"/>
      <c r="B13" s="18" t="s">
        <v>3</v>
      </c>
      <c r="C13" s="19"/>
      <c r="D13" s="80">
        <v>247803</v>
      </c>
      <c r="E13" s="81">
        <v>247778</v>
      </c>
      <c r="F13" s="82">
        <v>12723910</v>
      </c>
      <c r="G13" s="81">
        <v>12722780</v>
      </c>
      <c r="H13" s="83">
        <v>8715979</v>
      </c>
      <c r="I13" s="81">
        <v>756</v>
      </c>
      <c r="J13" s="81">
        <v>752</v>
      </c>
      <c r="K13" s="82">
        <v>276</v>
      </c>
      <c r="L13" s="84">
        <v>53</v>
      </c>
    </row>
    <row r="14" spans="1:12" ht="13.5">
      <c r="A14" s="17"/>
      <c r="B14" s="18" t="s">
        <v>4</v>
      </c>
      <c r="C14" s="19"/>
      <c r="D14" s="80">
        <v>2573545</v>
      </c>
      <c r="E14" s="81">
        <v>2565694</v>
      </c>
      <c r="F14" s="82">
        <v>91555475</v>
      </c>
      <c r="G14" s="81">
        <v>91510237</v>
      </c>
      <c r="H14" s="83">
        <v>61545939</v>
      </c>
      <c r="I14" s="81">
        <v>8131</v>
      </c>
      <c r="J14" s="81">
        <v>7716</v>
      </c>
      <c r="K14" s="82">
        <v>2707</v>
      </c>
      <c r="L14" s="84">
        <v>400</v>
      </c>
    </row>
    <row r="15" spans="1:12" ht="13.5">
      <c r="A15" s="17"/>
      <c r="B15" s="18" t="s">
        <v>5</v>
      </c>
      <c r="C15" s="19"/>
      <c r="D15" s="80">
        <v>814527</v>
      </c>
      <c r="E15" s="81">
        <v>807357</v>
      </c>
      <c r="F15" s="82">
        <v>11812110</v>
      </c>
      <c r="G15" s="81">
        <v>11794959</v>
      </c>
      <c r="H15" s="83">
        <v>8193923</v>
      </c>
      <c r="I15" s="81">
        <v>3768</v>
      </c>
      <c r="J15" s="81">
        <v>3557</v>
      </c>
      <c r="K15" s="82">
        <v>909</v>
      </c>
      <c r="L15" s="84">
        <v>164</v>
      </c>
    </row>
    <row r="16" spans="1:12" ht="13.5">
      <c r="A16" s="17"/>
      <c r="B16" s="18" t="s">
        <v>6</v>
      </c>
      <c r="C16" s="19"/>
      <c r="D16" s="80">
        <v>71704</v>
      </c>
      <c r="E16" s="81">
        <v>70687</v>
      </c>
      <c r="F16" s="82">
        <v>3972151</v>
      </c>
      <c r="G16" s="81">
        <v>3964996</v>
      </c>
      <c r="H16" s="83">
        <v>2729474</v>
      </c>
      <c r="I16" s="81">
        <v>1772</v>
      </c>
      <c r="J16" s="81">
        <v>1551</v>
      </c>
      <c r="K16" s="82">
        <v>1014</v>
      </c>
      <c r="L16" s="84">
        <v>49</v>
      </c>
    </row>
    <row r="17" spans="1:12" ht="13.5">
      <c r="A17" s="17"/>
      <c r="B17" s="18" t="s">
        <v>7</v>
      </c>
      <c r="C17" s="19"/>
      <c r="D17" s="80">
        <v>3218996</v>
      </c>
      <c r="E17" s="81">
        <v>3183573</v>
      </c>
      <c r="F17" s="82">
        <v>87054678</v>
      </c>
      <c r="G17" s="81">
        <v>86974438</v>
      </c>
      <c r="H17" s="83">
        <v>59604493</v>
      </c>
      <c r="I17" s="81">
        <v>9964</v>
      </c>
      <c r="J17" s="81">
        <v>9266</v>
      </c>
      <c r="K17" s="82">
        <v>2929</v>
      </c>
      <c r="L17" s="84">
        <v>493</v>
      </c>
    </row>
    <row r="18" spans="1:12" ht="13.5">
      <c r="A18" s="17"/>
      <c r="B18" s="18" t="s">
        <v>8</v>
      </c>
      <c r="C18" s="19"/>
      <c r="D18" s="80">
        <v>2799875</v>
      </c>
      <c r="E18" s="81">
        <v>2767237</v>
      </c>
      <c r="F18" s="82">
        <v>34194071</v>
      </c>
      <c r="G18" s="81">
        <v>34139286</v>
      </c>
      <c r="H18" s="83">
        <v>23174417</v>
      </c>
      <c r="I18" s="81">
        <v>4184</v>
      </c>
      <c r="J18" s="81">
        <v>3703</v>
      </c>
      <c r="K18" s="82">
        <v>1325</v>
      </c>
      <c r="L18" s="84">
        <v>172</v>
      </c>
    </row>
    <row r="19" spans="1:12" ht="13.5">
      <c r="A19" s="17"/>
      <c r="B19" s="18" t="s">
        <v>9</v>
      </c>
      <c r="C19" s="19"/>
      <c r="D19" s="80">
        <v>1490534</v>
      </c>
      <c r="E19" s="81">
        <v>1490322</v>
      </c>
      <c r="F19" s="82">
        <v>62743311</v>
      </c>
      <c r="G19" s="81">
        <v>62739763</v>
      </c>
      <c r="H19" s="83">
        <v>43190289</v>
      </c>
      <c r="I19" s="81">
        <v>4201</v>
      </c>
      <c r="J19" s="81">
        <v>4176</v>
      </c>
      <c r="K19" s="82">
        <v>1580</v>
      </c>
      <c r="L19" s="84">
        <v>193</v>
      </c>
    </row>
    <row r="20" spans="1:12" ht="13.5">
      <c r="A20" s="17"/>
      <c r="B20" s="18" t="s">
        <v>10</v>
      </c>
      <c r="C20" s="19"/>
      <c r="D20" s="80">
        <v>5239729</v>
      </c>
      <c r="E20" s="81">
        <v>5209305</v>
      </c>
      <c r="F20" s="82">
        <v>137932514</v>
      </c>
      <c r="G20" s="81">
        <v>137839476</v>
      </c>
      <c r="H20" s="83">
        <v>77516426</v>
      </c>
      <c r="I20" s="81">
        <v>7377</v>
      </c>
      <c r="J20" s="81">
        <v>6578</v>
      </c>
      <c r="K20" s="82">
        <v>2027</v>
      </c>
      <c r="L20" s="84">
        <v>293</v>
      </c>
    </row>
    <row r="21" spans="1:12" ht="13.5">
      <c r="A21" s="17"/>
      <c r="B21" s="18" t="s">
        <v>11</v>
      </c>
      <c r="C21" s="19"/>
      <c r="D21" s="80">
        <v>2367960</v>
      </c>
      <c r="E21" s="81">
        <v>2275678</v>
      </c>
      <c r="F21" s="82">
        <v>39835108</v>
      </c>
      <c r="G21" s="81">
        <v>39795254</v>
      </c>
      <c r="H21" s="83">
        <v>27547920</v>
      </c>
      <c r="I21" s="81">
        <v>6062</v>
      </c>
      <c r="J21" s="81">
        <v>5493</v>
      </c>
      <c r="K21" s="82">
        <v>1970</v>
      </c>
      <c r="L21" s="84">
        <v>207</v>
      </c>
    </row>
    <row r="22" spans="1:12" ht="13.5">
      <c r="A22" s="17"/>
      <c r="B22" s="18" t="s">
        <v>12</v>
      </c>
      <c r="C22" s="19"/>
      <c r="D22" s="80">
        <v>552555</v>
      </c>
      <c r="E22" s="81">
        <v>551098</v>
      </c>
      <c r="F22" s="82">
        <v>18661092</v>
      </c>
      <c r="G22" s="81">
        <v>18658647</v>
      </c>
      <c r="H22" s="83">
        <v>12869530</v>
      </c>
      <c r="I22" s="81">
        <v>1668</v>
      </c>
      <c r="J22" s="81">
        <v>1646</v>
      </c>
      <c r="K22" s="82">
        <v>345</v>
      </c>
      <c r="L22" s="84">
        <v>88</v>
      </c>
    </row>
    <row r="23" spans="1:12" ht="13.5">
      <c r="A23" s="17"/>
      <c r="B23" s="18" t="s">
        <v>13</v>
      </c>
      <c r="C23" s="19"/>
      <c r="D23" s="80">
        <v>1531261</v>
      </c>
      <c r="E23" s="81">
        <v>1526630</v>
      </c>
      <c r="F23" s="82">
        <v>17028119</v>
      </c>
      <c r="G23" s="81">
        <v>17003754</v>
      </c>
      <c r="H23" s="83">
        <v>11855458</v>
      </c>
      <c r="I23" s="81">
        <v>4850</v>
      </c>
      <c r="J23" s="81">
        <v>4618</v>
      </c>
      <c r="K23" s="82">
        <v>1167</v>
      </c>
      <c r="L23" s="84">
        <v>151</v>
      </c>
    </row>
    <row r="24" spans="1:12" ht="13.5">
      <c r="A24" s="17"/>
      <c r="B24" s="18" t="s">
        <v>14</v>
      </c>
      <c r="C24" s="19"/>
      <c r="D24" s="80">
        <v>785016</v>
      </c>
      <c r="E24" s="81">
        <v>784401</v>
      </c>
      <c r="F24" s="82">
        <v>36873591</v>
      </c>
      <c r="G24" s="81">
        <v>36867924</v>
      </c>
      <c r="H24" s="83">
        <v>25415456</v>
      </c>
      <c r="I24" s="81">
        <v>2536</v>
      </c>
      <c r="J24" s="81">
        <v>2499</v>
      </c>
      <c r="K24" s="82">
        <v>1057</v>
      </c>
      <c r="L24" s="84">
        <v>146</v>
      </c>
    </row>
    <row r="25" spans="1:12" ht="13.5">
      <c r="A25" s="17"/>
      <c r="B25" s="18" t="s">
        <v>15</v>
      </c>
      <c r="C25" s="19"/>
      <c r="D25" s="80">
        <v>1126426</v>
      </c>
      <c r="E25" s="81">
        <v>1120816</v>
      </c>
      <c r="F25" s="82">
        <v>30732980</v>
      </c>
      <c r="G25" s="81">
        <v>30701294</v>
      </c>
      <c r="H25" s="83">
        <v>21420146</v>
      </c>
      <c r="I25" s="81">
        <v>3590</v>
      </c>
      <c r="J25" s="81">
        <v>3326</v>
      </c>
      <c r="K25" s="82">
        <v>1377</v>
      </c>
      <c r="L25" s="84">
        <v>153</v>
      </c>
    </row>
    <row r="26" spans="1:12" ht="13.5">
      <c r="A26" s="17"/>
      <c r="B26" s="18" t="s">
        <v>16</v>
      </c>
      <c r="C26" s="19"/>
      <c r="D26" s="80">
        <v>2875871</v>
      </c>
      <c r="E26" s="81">
        <v>2808303</v>
      </c>
      <c r="F26" s="82">
        <v>41403728</v>
      </c>
      <c r="G26" s="81">
        <v>41322085</v>
      </c>
      <c r="H26" s="83">
        <v>27478328</v>
      </c>
      <c r="I26" s="81">
        <v>7195</v>
      </c>
      <c r="J26" s="81">
        <v>6294</v>
      </c>
      <c r="K26" s="82">
        <v>2305</v>
      </c>
      <c r="L26" s="84">
        <v>284</v>
      </c>
    </row>
    <row r="27" spans="1:12" ht="13.5">
      <c r="A27" s="17"/>
      <c r="B27" s="18" t="s">
        <v>17</v>
      </c>
      <c r="C27" s="19"/>
      <c r="D27" s="80">
        <v>885466</v>
      </c>
      <c r="E27" s="81">
        <v>885028</v>
      </c>
      <c r="F27" s="82">
        <v>51630380</v>
      </c>
      <c r="G27" s="81">
        <v>51619383</v>
      </c>
      <c r="H27" s="83">
        <v>33956063</v>
      </c>
      <c r="I27" s="81">
        <v>2987</v>
      </c>
      <c r="J27" s="81">
        <v>2932</v>
      </c>
      <c r="K27" s="82">
        <v>1059</v>
      </c>
      <c r="L27" s="84">
        <v>175</v>
      </c>
    </row>
    <row r="28" spans="1:12" ht="13.5">
      <c r="A28" s="17"/>
      <c r="B28" s="18" t="s">
        <v>18</v>
      </c>
      <c r="C28" s="19"/>
      <c r="D28" s="80">
        <v>1238188</v>
      </c>
      <c r="E28" s="81">
        <v>1209717</v>
      </c>
      <c r="F28" s="82">
        <v>18573901</v>
      </c>
      <c r="G28" s="81">
        <v>18544417</v>
      </c>
      <c r="H28" s="83">
        <v>12952194</v>
      </c>
      <c r="I28" s="81">
        <v>3594</v>
      </c>
      <c r="J28" s="81">
        <v>3322</v>
      </c>
      <c r="K28" s="82">
        <v>991</v>
      </c>
      <c r="L28" s="84">
        <v>121</v>
      </c>
    </row>
    <row r="29" spans="1:12" ht="13.5">
      <c r="A29" s="17"/>
      <c r="B29" s="18" t="s">
        <v>19</v>
      </c>
      <c r="C29" s="19"/>
      <c r="D29" s="80">
        <v>1468457</v>
      </c>
      <c r="E29" s="81">
        <v>1456706</v>
      </c>
      <c r="F29" s="82">
        <v>30575696</v>
      </c>
      <c r="G29" s="81">
        <v>30550643</v>
      </c>
      <c r="H29" s="83">
        <v>21270361</v>
      </c>
      <c r="I29" s="81">
        <v>4830</v>
      </c>
      <c r="J29" s="81">
        <v>4487</v>
      </c>
      <c r="K29" s="82">
        <v>1461</v>
      </c>
      <c r="L29" s="84">
        <v>161</v>
      </c>
    </row>
    <row r="30" spans="1:12" ht="13.5">
      <c r="A30" s="17"/>
      <c r="B30" s="18" t="s">
        <v>20</v>
      </c>
      <c r="C30" s="19"/>
      <c r="D30" s="80">
        <v>423863</v>
      </c>
      <c r="E30" s="81">
        <v>423375</v>
      </c>
      <c r="F30" s="82">
        <v>27406756</v>
      </c>
      <c r="G30" s="81">
        <v>27401014</v>
      </c>
      <c r="H30" s="83">
        <v>19019337</v>
      </c>
      <c r="I30" s="81">
        <v>1644</v>
      </c>
      <c r="J30" s="81">
        <v>1582</v>
      </c>
      <c r="K30" s="82">
        <v>604</v>
      </c>
      <c r="L30" s="84">
        <v>102</v>
      </c>
    </row>
    <row r="31" spans="1:12" ht="13.5">
      <c r="A31" s="17"/>
      <c r="B31" s="18" t="s">
        <v>21</v>
      </c>
      <c r="C31" s="19"/>
      <c r="D31" s="80">
        <v>921886</v>
      </c>
      <c r="E31" s="81">
        <v>921734</v>
      </c>
      <c r="F31" s="82">
        <v>30545720</v>
      </c>
      <c r="G31" s="81">
        <v>30542864</v>
      </c>
      <c r="H31" s="83">
        <v>19539768</v>
      </c>
      <c r="I31" s="81">
        <v>1411</v>
      </c>
      <c r="J31" s="81">
        <v>1390</v>
      </c>
      <c r="K31" s="82">
        <v>205</v>
      </c>
      <c r="L31" s="84">
        <v>58</v>
      </c>
    </row>
    <row r="32" spans="1:12" ht="13.5">
      <c r="A32" s="17"/>
      <c r="B32" s="18" t="s">
        <v>22</v>
      </c>
      <c r="C32" s="19"/>
      <c r="D32" s="80">
        <v>283050</v>
      </c>
      <c r="E32" s="81">
        <v>273195</v>
      </c>
      <c r="F32" s="82">
        <v>12462969</v>
      </c>
      <c r="G32" s="81">
        <v>12444232</v>
      </c>
      <c r="H32" s="83">
        <v>8350974</v>
      </c>
      <c r="I32" s="81">
        <v>1159</v>
      </c>
      <c r="J32" s="81">
        <v>1018</v>
      </c>
      <c r="K32" s="82">
        <v>262</v>
      </c>
      <c r="L32" s="84">
        <v>30</v>
      </c>
    </row>
    <row r="33" spans="1:12" ht="13.5">
      <c r="A33" s="17"/>
      <c r="B33" s="18" t="s">
        <v>23</v>
      </c>
      <c r="C33" s="19"/>
      <c r="D33" s="80">
        <v>432494</v>
      </c>
      <c r="E33" s="81">
        <v>428741</v>
      </c>
      <c r="F33" s="82">
        <v>19556819</v>
      </c>
      <c r="G33" s="81">
        <v>19529731</v>
      </c>
      <c r="H33" s="83">
        <v>13612056</v>
      </c>
      <c r="I33" s="81">
        <v>3167</v>
      </c>
      <c r="J33" s="81">
        <v>2947</v>
      </c>
      <c r="K33" s="82">
        <v>1561</v>
      </c>
      <c r="L33" s="84">
        <v>115</v>
      </c>
    </row>
    <row r="34" spans="1:12" ht="13.5">
      <c r="A34" s="17"/>
      <c r="B34" s="18" t="s">
        <v>24</v>
      </c>
      <c r="C34" s="19"/>
      <c r="D34" s="80">
        <v>1640513</v>
      </c>
      <c r="E34" s="81">
        <v>1595871</v>
      </c>
      <c r="F34" s="82">
        <v>74076804</v>
      </c>
      <c r="G34" s="81">
        <v>73933343</v>
      </c>
      <c r="H34" s="83">
        <v>49260075</v>
      </c>
      <c r="I34" s="81">
        <v>9812</v>
      </c>
      <c r="J34" s="81">
        <v>8234</v>
      </c>
      <c r="K34" s="82">
        <v>3458</v>
      </c>
      <c r="L34" s="84">
        <v>444</v>
      </c>
    </row>
    <row r="35" spans="1:12" ht="13.5">
      <c r="A35" s="17"/>
      <c r="B35" s="18" t="s">
        <v>25</v>
      </c>
      <c r="C35" s="19"/>
      <c r="D35" s="80">
        <v>3248569</v>
      </c>
      <c r="E35" s="81">
        <v>3241427</v>
      </c>
      <c r="F35" s="82">
        <v>66783739</v>
      </c>
      <c r="G35" s="81">
        <v>66778515</v>
      </c>
      <c r="H35" s="83">
        <v>31160687</v>
      </c>
      <c r="I35" s="81">
        <v>3168</v>
      </c>
      <c r="J35" s="81">
        <v>3116</v>
      </c>
      <c r="K35" s="82">
        <v>579</v>
      </c>
      <c r="L35" s="84">
        <v>121</v>
      </c>
    </row>
    <row r="36" spans="1:12" ht="13.5">
      <c r="A36" s="17"/>
      <c r="B36" s="18" t="s">
        <v>26</v>
      </c>
      <c r="C36" s="19"/>
      <c r="D36" s="80">
        <v>1224562</v>
      </c>
      <c r="E36" s="81">
        <v>1215950</v>
      </c>
      <c r="F36" s="82">
        <v>19515674</v>
      </c>
      <c r="G36" s="81">
        <v>19503291</v>
      </c>
      <c r="H36" s="83">
        <v>13059978</v>
      </c>
      <c r="I36" s="81">
        <v>2154</v>
      </c>
      <c r="J36" s="81">
        <v>2034</v>
      </c>
      <c r="K36" s="82">
        <v>690</v>
      </c>
      <c r="L36" s="84">
        <v>110</v>
      </c>
    </row>
    <row r="37" spans="1:12" ht="13.5">
      <c r="A37" s="17"/>
      <c r="B37" s="18" t="s">
        <v>27</v>
      </c>
      <c r="C37" s="19"/>
      <c r="D37" s="80">
        <v>1275404</v>
      </c>
      <c r="E37" s="81">
        <v>1269614</v>
      </c>
      <c r="F37" s="82">
        <v>28713856</v>
      </c>
      <c r="G37" s="81">
        <v>28687921</v>
      </c>
      <c r="H37" s="83">
        <v>19910298</v>
      </c>
      <c r="I37" s="81">
        <v>3892</v>
      </c>
      <c r="J37" s="81">
        <v>3625</v>
      </c>
      <c r="K37" s="82">
        <v>1118</v>
      </c>
      <c r="L37" s="84">
        <v>170</v>
      </c>
    </row>
    <row r="38" spans="1:12" ht="13.5">
      <c r="A38" s="17"/>
      <c r="B38" s="18" t="s">
        <v>28</v>
      </c>
      <c r="C38" s="19"/>
      <c r="D38" s="80">
        <v>589154</v>
      </c>
      <c r="E38" s="81">
        <v>587540</v>
      </c>
      <c r="F38" s="82">
        <v>18757741</v>
      </c>
      <c r="G38" s="81">
        <v>18747103</v>
      </c>
      <c r="H38" s="83">
        <v>12756074</v>
      </c>
      <c r="I38" s="81">
        <v>2183</v>
      </c>
      <c r="J38" s="81">
        <v>2098</v>
      </c>
      <c r="K38" s="82">
        <v>670</v>
      </c>
      <c r="L38" s="84">
        <v>72</v>
      </c>
    </row>
    <row r="39" spans="1:12" ht="13.5">
      <c r="A39" s="17"/>
      <c r="B39" s="18" t="s">
        <v>29</v>
      </c>
      <c r="C39" s="19"/>
      <c r="D39" s="80">
        <v>1104557</v>
      </c>
      <c r="E39" s="81">
        <v>1092824</v>
      </c>
      <c r="F39" s="82">
        <v>10712407</v>
      </c>
      <c r="G39" s="81">
        <v>10697920</v>
      </c>
      <c r="H39" s="83">
        <v>7560449</v>
      </c>
      <c r="I39" s="81">
        <v>3568</v>
      </c>
      <c r="J39" s="81">
        <v>3418</v>
      </c>
      <c r="K39" s="82">
        <v>936</v>
      </c>
      <c r="L39" s="84">
        <v>98</v>
      </c>
    </row>
    <row r="40" spans="1:12" ht="13.5">
      <c r="A40" s="30"/>
      <c r="B40" s="31" t="s">
        <v>30</v>
      </c>
      <c r="C40" s="32"/>
      <c r="D40" s="85">
        <v>712821</v>
      </c>
      <c r="E40" s="86">
        <v>701347</v>
      </c>
      <c r="F40" s="87">
        <v>10662485</v>
      </c>
      <c r="G40" s="86">
        <v>10658947</v>
      </c>
      <c r="H40" s="88">
        <v>7145850</v>
      </c>
      <c r="I40" s="86">
        <v>1169</v>
      </c>
      <c r="J40" s="86">
        <v>1088</v>
      </c>
      <c r="K40" s="87">
        <v>227</v>
      </c>
      <c r="L40" s="89">
        <v>47</v>
      </c>
    </row>
    <row r="41" spans="1:12" ht="13.5">
      <c r="A41" s="17"/>
      <c r="B41" s="18" t="s">
        <v>31</v>
      </c>
      <c r="C41" s="19"/>
      <c r="D41" s="80">
        <v>484077</v>
      </c>
      <c r="E41" s="81">
        <v>452780</v>
      </c>
      <c r="F41" s="82">
        <v>882931</v>
      </c>
      <c r="G41" s="81">
        <v>877764</v>
      </c>
      <c r="H41" s="83">
        <v>616497</v>
      </c>
      <c r="I41" s="81">
        <v>873</v>
      </c>
      <c r="J41" s="81">
        <v>739</v>
      </c>
      <c r="K41" s="82">
        <v>231</v>
      </c>
      <c r="L41" s="84">
        <v>29</v>
      </c>
    </row>
    <row r="42" spans="1:12" ht="13.5">
      <c r="A42" s="17"/>
      <c r="B42" s="18" t="s">
        <v>32</v>
      </c>
      <c r="C42" s="19"/>
      <c r="D42" s="80">
        <v>1350977</v>
      </c>
      <c r="E42" s="81">
        <v>1291932</v>
      </c>
      <c r="F42" s="82">
        <v>2936502</v>
      </c>
      <c r="G42" s="81">
        <v>2839992</v>
      </c>
      <c r="H42" s="83">
        <v>1987975</v>
      </c>
      <c r="I42" s="81">
        <v>2733</v>
      </c>
      <c r="J42" s="81">
        <v>2311</v>
      </c>
      <c r="K42" s="82">
        <v>1026</v>
      </c>
      <c r="L42" s="84">
        <v>138</v>
      </c>
    </row>
    <row r="43" spans="1:12" ht="13.5">
      <c r="A43" s="17"/>
      <c r="B43" s="18" t="s">
        <v>33</v>
      </c>
      <c r="C43" s="19"/>
      <c r="D43" s="80">
        <v>102704</v>
      </c>
      <c r="E43" s="81">
        <v>102255</v>
      </c>
      <c r="F43" s="82">
        <v>3967340</v>
      </c>
      <c r="G43" s="81">
        <v>3965877</v>
      </c>
      <c r="H43" s="83">
        <v>2722247</v>
      </c>
      <c r="I43" s="81">
        <v>554</v>
      </c>
      <c r="J43" s="81">
        <v>514</v>
      </c>
      <c r="K43" s="82">
        <v>160</v>
      </c>
      <c r="L43" s="84">
        <v>25</v>
      </c>
    </row>
    <row r="44" spans="1:12" ht="13.5">
      <c r="A44" s="17"/>
      <c r="B44" s="18" t="s">
        <v>34</v>
      </c>
      <c r="C44" s="19"/>
      <c r="D44" s="80">
        <v>721725</v>
      </c>
      <c r="E44" s="81">
        <v>706396</v>
      </c>
      <c r="F44" s="82">
        <v>5569546</v>
      </c>
      <c r="G44" s="81">
        <v>5556029</v>
      </c>
      <c r="H44" s="83">
        <v>3873513</v>
      </c>
      <c r="I44" s="81">
        <v>2108</v>
      </c>
      <c r="J44" s="81">
        <v>1917</v>
      </c>
      <c r="K44" s="82">
        <v>641</v>
      </c>
      <c r="L44" s="84">
        <v>94</v>
      </c>
    </row>
    <row r="45" spans="1:12" ht="13.5">
      <c r="A45" s="17"/>
      <c r="B45" s="18" t="s">
        <v>35</v>
      </c>
      <c r="C45" s="19"/>
      <c r="D45" s="80">
        <v>2940580</v>
      </c>
      <c r="E45" s="81">
        <v>2940580</v>
      </c>
      <c r="F45" s="82">
        <v>125423912</v>
      </c>
      <c r="G45" s="81">
        <v>125423912</v>
      </c>
      <c r="H45" s="83">
        <v>51343686</v>
      </c>
      <c r="I45" s="81">
        <v>486</v>
      </c>
      <c r="J45" s="81">
        <v>486</v>
      </c>
      <c r="K45" s="82">
        <v>50</v>
      </c>
      <c r="L45" s="84">
        <v>14</v>
      </c>
    </row>
    <row r="46" spans="1:12" ht="13.5">
      <c r="A46" s="17"/>
      <c r="B46" s="18" t="s">
        <v>36</v>
      </c>
      <c r="C46" s="19"/>
      <c r="D46" s="80">
        <v>1566468</v>
      </c>
      <c r="E46" s="81">
        <v>1563029</v>
      </c>
      <c r="F46" s="82">
        <v>12909836</v>
      </c>
      <c r="G46" s="81">
        <v>12902297</v>
      </c>
      <c r="H46" s="83">
        <v>9020852</v>
      </c>
      <c r="I46" s="81">
        <v>3605</v>
      </c>
      <c r="J46" s="81">
        <v>3514</v>
      </c>
      <c r="K46" s="82">
        <v>524</v>
      </c>
      <c r="L46" s="84">
        <v>81</v>
      </c>
    </row>
    <row r="47" spans="1:12" ht="13.5">
      <c r="A47" s="17"/>
      <c r="B47" s="18" t="s">
        <v>37</v>
      </c>
      <c r="C47" s="19"/>
      <c r="D47" s="80">
        <v>524967</v>
      </c>
      <c r="E47" s="81">
        <v>518686</v>
      </c>
      <c r="F47" s="82">
        <v>4007232</v>
      </c>
      <c r="G47" s="81">
        <v>3997909</v>
      </c>
      <c r="H47" s="83">
        <v>2805962</v>
      </c>
      <c r="I47" s="81">
        <v>1422</v>
      </c>
      <c r="J47" s="81">
        <v>1341</v>
      </c>
      <c r="K47" s="82">
        <v>375</v>
      </c>
      <c r="L47" s="84">
        <v>31</v>
      </c>
    </row>
    <row r="48" spans="1:12" ht="13.5">
      <c r="A48" s="17"/>
      <c r="B48" s="18" t="s">
        <v>38</v>
      </c>
      <c r="C48" s="19"/>
      <c r="D48" s="80">
        <v>1072038</v>
      </c>
      <c r="E48" s="81">
        <v>1066351</v>
      </c>
      <c r="F48" s="82">
        <v>4655545</v>
      </c>
      <c r="G48" s="81">
        <v>4650661</v>
      </c>
      <c r="H48" s="83">
        <v>3255716</v>
      </c>
      <c r="I48" s="81">
        <v>1853</v>
      </c>
      <c r="J48" s="81">
        <v>1792</v>
      </c>
      <c r="K48" s="82">
        <v>453</v>
      </c>
      <c r="L48" s="84">
        <v>47</v>
      </c>
    </row>
    <row r="49" spans="1:12" ht="13.5">
      <c r="A49" s="17"/>
      <c r="B49" s="18" t="s">
        <v>39</v>
      </c>
      <c r="C49" s="19"/>
      <c r="D49" s="80">
        <v>398563</v>
      </c>
      <c r="E49" s="81">
        <v>388099</v>
      </c>
      <c r="F49" s="82">
        <v>1716354</v>
      </c>
      <c r="G49" s="81">
        <v>1712196</v>
      </c>
      <c r="H49" s="83">
        <v>1199088</v>
      </c>
      <c r="I49" s="81">
        <v>727</v>
      </c>
      <c r="J49" s="81">
        <v>575</v>
      </c>
      <c r="K49" s="82">
        <v>208</v>
      </c>
      <c r="L49" s="84">
        <v>26</v>
      </c>
    </row>
    <row r="50" spans="1:12" ht="27">
      <c r="A50" s="25"/>
      <c r="B50" s="48" t="s">
        <v>60</v>
      </c>
      <c r="C50" s="26"/>
      <c r="D50" s="27">
        <f>SUM(D9:D39)</f>
        <v>47740347</v>
      </c>
      <c r="E50" s="28">
        <f aca="true" t="shared" si="0" ref="E50:L50">SUM(E9:E39)</f>
        <v>47152146</v>
      </c>
      <c r="F50" s="28">
        <f t="shared" si="0"/>
        <v>1317374402</v>
      </c>
      <c r="G50" s="28">
        <f t="shared" si="0"/>
        <v>1316466420</v>
      </c>
      <c r="H50" s="28">
        <f t="shared" si="0"/>
        <v>851580090</v>
      </c>
      <c r="I50" s="28">
        <f t="shared" si="0"/>
        <v>128880</v>
      </c>
      <c r="J50" s="28">
        <f t="shared" si="0"/>
        <v>116617</v>
      </c>
      <c r="K50" s="28">
        <f t="shared" si="0"/>
        <v>39497</v>
      </c>
      <c r="L50" s="29">
        <f t="shared" si="0"/>
        <v>5311</v>
      </c>
    </row>
    <row r="51" spans="1:12" ht="27" customHeight="1">
      <c r="A51" s="50"/>
      <c r="B51" s="38" t="s">
        <v>55</v>
      </c>
      <c r="C51" s="39"/>
      <c r="D51" s="27">
        <f>SUM(D40:D49)</f>
        <v>9874920</v>
      </c>
      <c r="E51" s="28">
        <f aca="true" t="shared" si="1" ref="E51:L51">SUM(E40:E49)</f>
        <v>9731455</v>
      </c>
      <c r="F51" s="28">
        <f t="shared" si="1"/>
        <v>172731683</v>
      </c>
      <c r="G51" s="28">
        <f t="shared" si="1"/>
        <v>172585584</v>
      </c>
      <c r="H51" s="28">
        <f t="shared" si="1"/>
        <v>83971386</v>
      </c>
      <c r="I51" s="28">
        <f t="shared" si="1"/>
        <v>15530</v>
      </c>
      <c r="J51" s="28">
        <f t="shared" si="1"/>
        <v>14277</v>
      </c>
      <c r="K51" s="28">
        <f t="shared" si="1"/>
        <v>3895</v>
      </c>
      <c r="L51" s="29">
        <f t="shared" si="1"/>
        <v>532</v>
      </c>
    </row>
    <row r="52" spans="1:12" ht="27">
      <c r="A52" s="25"/>
      <c r="B52" s="48" t="s">
        <v>61</v>
      </c>
      <c r="C52" s="26"/>
      <c r="D52" s="27">
        <f>D50+D51</f>
        <v>57615267</v>
      </c>
      <c r="E52" s="28">
        <f aca="true" t="shared" si="2" ref="E52:L52">E50+E51</f>
        <v>56883601</v>
      </c>
      <c r="F52" s="28">
        <f t="shared" si="2"/>
        <v>1490106085</v>
      </c>
      <c r="G52" s="28">
        <f t="shared" si="2"/>
        <v>1489052004</v>
      </c>
      <c r="H52" s="28">
        <f t="shared" si="2"/>
        <v>935551476</v>
      </c>
      <c r="I52" s="28">
        <f t="shared" si="2"/>
        <v>144410</v>
      </c>
      <c r="J52" s="28">
        <f t="shared" si="2"/>
        <v>130894</v>
      </c>
      <c r="K52" s="28">
        <f t="shared" si="2"/>
        <v>43392</v>
      </c>
      <c r="L52" s="29">
        <f t="shared" si="2"/>
        <v>5843</v>
      </c>
    </row>
    <row r="53" spans="1:12" ht="27" customHeight="1" thickBot="1">
      <c r="A53" s="51"/>
      <c r="B53" s="40" t="s">
        <v>40</v>
      </c>
      <c r="C53" s="41"/>
      <c r="D53" s="42">
        <f>D52+D7+D8</f>
        <v>70199250</v>
      </c>
      <c r="E53" s="43">
        <f aca="true" t="shared" si="3" ref="E53:L53">E52+E7+E8</f>
        <v>68571610</v>
      </c>
      <c r="F53" s="43">
        <f t="shared" si="3"/>
        <v>2393827153</v>
      </c>
      <c r="G53" s="43">
        <f t="shared" si="3"/>
        <v>2392668822</v>
      </c>
      <c r="H53" s="43">
        <f t="shared" si="3"/>
        <v>1398319382</v>
      </c>
      <c r="I53" s="43">
        <f t="shared" si="3"/>
        <v>194602</v>
      </c>
      <c r="J53" s="43">
        <f t="shared" si="3"/>
        <v>168946</v>
      </c>
      <c r="K53" s="43">
        <f t="shared" si="3"/>
        <v>61645</v>
      </c>
      <c r="L53" s="44">
        <f t="shared" si="3"/>
        <v>8014</v>
      </c>
    </row>
  </sheetData>
  <sheetProtection/>
  <mergeCells count="14">
    <mergeCell ref="E4:E6"/>
    <mergeCell ref="I4:I6"/>
    <mergeCell ref="J4:J6"/>
    <mergeCell ref="K4:K6"/>
    <mergeCell ref="L4:L6"/>
    <mergeCell ref="F4:F6"/>
    <mergeCell ref="G4:G6"/>
    <mergeCell ref="H4:H6"/>
    <mergeCell ref="B5:B6"/>
    <mergeCell ref="K3:L3"/>
    <mergeCell ref="D3:E3"/>
    <mergeCell ref="F3:H3"/>
    <mergeCell ref="I3:J3"/>
    <mergeCell ref="D4:D6"/>
  </mergeCells>
  <printOptions verticalCentered="1"/>
  <pageMargins left="0.5905511811023623" right="0.5905511811023623" top="0.984251968503937" bottom="0.5905511811023623" header="0.5118110236220472" footer="0.5118110236220472"/>
  <pageSetup horizontalDpi="600" verticalDpi="6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3"/>
  <sheetViews>
    <sheetView showZeros="0" zoomScalePageLayoutView="0" workbookViewId="0" topLeftCell="A1">
      <selection activeCell="B2" sqref="B2"/>
    </sheetView>
  </sheetViews>
  <sheetFormatPr defaultColWidth="8.796875" defaultRowHeight="14.25"/>
  <cols>
    <col min="1" max="1" width="0.8984375" style="0" customWidth="1"/>
    <col min="2" max="2" width="13.8984375" style="0" bestFit="1" customWidth="1"/>
    <col min="3" max="3" width="0.8984375" style="0" customWidth="1"/>
    <col min="4" max="5" width="13.59765625" style="0" customWidth="1"/>
    <col min="6" max="8" width="16.59765625" style="0" customWidth="1"/>
    <col min="9" max="12" width="12.59765625" style="0" customWidth="1"/>
  </cols>
  <sheetData>
    <row r="1" ht="13.5">
      <c r="B1" s="47"/>
    </row>
    <row r="2" ht="15" thickBot="1">
      <c r="A2" s="1" t="s">
        <v>41</v>
      </c>
    </row>
    <row r="3" spans="1:12" ht="20.25" customHeight="1">
      <c r="A3" s="2"/>
      <c r="B3" s="3" t="s">
        <v>42</v>
      </c>
      <c r="C3" s="4"/>
      <c r="D3" s="65" t="s">
        <v>63</v>
      </c>
      <c r="E3" s="66"/>
      <c r="F3" s="67" t="s">
        <v>64</v>
      </c>
      <c r="G3" s="67"/>
      <c r="H3" s="67"/>
      <c r="I3" s="68" t="s">
        <v>43</v>
      </c>
      <c r="J3" s="66"/>
      <c r="K3" s="63" t="s">
        <v>62</v>
      </c>
      <c r="L3" s="64"/>
    </row>
    <row r="4" spans="1:12" ht="20.25" customHeight="1">
      <c r="A4" s="5"/>
      <c r="B4" s="6"/>
      <c r="C4" s="6"/>
      <c r="D4" s="69" t="s">
        <v>44</v>
      </c>
      <c r="E4" s="58" t="s">
        <v>45</v>
      </c>
      <c r="F4" s="55" t="s">
        <v>46</v>
      </c>
      <c r="G4" s="58" t="s">
        <v>45</v>
      </c>
      <c r="H4" s="58" t="s">
        <v>47</v>
      </c>
      <c r="I4" s="55" t="s">
        <v>48</v>
      </c>
      <c r="J4" s="58" t="s">
        <v>45</v>
      </c>
      <c r="K4" s="72" t="s">
        <v>49</v>
      </c>
      <c r="L4" s="52" t="s">
        <v>50</v>
      </c>
    </row>
    <row r="5" spans="1:12" ht="13.5">
      <c r="A5" s="5"/>
      <c r="B5" s="61" t="s">
        <v>51</v>
      </c>
      <c r="C5" s="6"/>
      <c r="D5" s="70"/>
      <c r="E5" s="59"/>
      <c r="F5" s="56"/>
      <c r="G5" s="59"/>
      <c r="H5" s="59"/>
      <c r="I5" s="56"/>
      <c r="J5" s="59"/>
      <c r="K5" s="73"/>
      <c r="L5" s="53"/>
    </row>
    <row r="6" spans="1:12" ht="14.25" thickBot="1">
      <c r="A6" s="7"/>
      <c r="B6" s="62"/>
      <c r="C6" s="8"/>
      <c r="D6" s="71"/>
      <c r="E6" s="60"/>
      <c r="F6" s="57"/>
      <c r="G6" s="60"/>
      <c r="H6" s="60"/>
      <c r="I6" s="57"/>
      <c r="J6" s="60"/>
      <c r="K6" s="74"/>
      <c r="L6" s="54"/>
    </row>
    <row r="7" spans="1:12" ht="13.5">
      <c r="A7" s="9"/>
      <c r="B7" s="10" t="s">
        <v>52</v>
      </c>
      <c r="C7" s="11"/>
      <c r="D7" s="12">
        <v>0</v>
      </c>
      <c r="E7" s="13">
        <v>0</v>
      </c>
      <c r="F7" s="14">
        <v>0</v>
      </c>
      <c r="G7" s="45">
        <v>0</v>
      </c>
      <c r="H7" s="15">
        <v>0</v>
      </c>
      <c r="I7" s="13">
        <v>0</v>
      </c>
      <c r="J7" s="13">
        <v>0</v>
      </c>
      <c r="K7" s="14">
        <v>0</v>
      </c>
      <c r="L7" s="16">
        <v>0</v>
      </c>
    </row>
    <row r="8" spans="1:12" ht="13.5">
      <c r="A8" s="17"/>
      <c r="B8" s="18" t="s">
        <v>53</v>
      </c>
      <c r="C8" s="19"/>
      <c r="D8" s="20">
        <v>2129159</v>
      </c>
      <c r="E8" s="21">
        <v>2129159</v>
      </c>
      <c r="F8" s="22">
        <v>6700363</v>
      </c>
      <c r="G8" s="46">
        <v>6700363</v>
      </c>
      <c r="H8" s="23">
        <v>4690254</v>
      </c>
      <c r="I8" s="21">
        <v>450</v>
      </c>
      <c r="J8" s="21">
        <v>450</v>
      </c>
      <c r="K8" s="22">
        <v>10</v>
      </c>
      <c r="L8" s="24">
        <v>9</v>
      </c>
    </row>
    <row r="9" spans="1:12" ht="13.5">
      <c r="A9" s="17"/>
      <c r="B9" s="18" t="s">
        <v>54</v>
      </c>
      <c r="C9" s="19"/>
      <c r="D9" s="20">
        <v>592154</v>
      </c>
      <c r="E9" s="21">
        <v>592154</v>
      </c>
      <c r="F9" s="22">
        <v>881125</v>
      </c>
      <c r="G9" s="46">
        <v>881125</v>
      </c>
      <c r="H9" s="23">
        <v>616788</v>
      </c>
      <c r="I9" s="21">
        <v>252</v>
      </c>
      <c r="J9" s="21">
        <v>252</v>
      </c>
      <c r="K9" s="22">
        <v>0</v>
      </c>
      <c r="L9" s="24">
        <v>1</v>
      </c>
    </row>
    <row r="10" spans="1:12" ht="13.5">
      <c r="A10" s="17"/>
      <c r="B10" s="18" t="s">
        <v>0</v>
      </c>
      <c r="C10" s="19"/>
      <c r="D10" s="20">
        <v>0</v>
      </c>
      <c r="E10" s="21">
        <v>0</v>
      </c>
      <c r="F10" s="22">
        <v>0</v>
      </c>
      <c r="G10" s="46">
        <v>0</v>
      </c>
      <c r="H10" s="23">
        <v>0</v>
      </c>
      <c r="I10" s="21">
        <v>0</v>
      </c>
      <c r="J10" s="21">
        <v>0</v>
      </c>
      <c r="K10" s="22">
        <v>0</v>
      </c>
      <c r="L10" s="24">
        <v>0</v>
      </c>
    </row>
    <row r="11" spans="1:12" ht="13.5">
      <c r="A11" s="17"/>
      <c r="B11" s="18" t="s">
        <v>1</v>
      </c>
      <c r="C11" s="19"/>
      <c r="D11" s="20">
        <v>979649</v>
      </c>
      <c r="E11" s="21">
        <v>979649</v>
      </c>
      <c r="F11" s="22">
        <v>1894251</v>
      </c>
      <c r="G11" s="46">
        <v>1894251</v>
      </c>
      <c r="H11" s="23">
        <v>1325975</v>
      </c>
      <c r="I11" s="21">
        <v>773</v>
      </c>
      <c r="J11" s="21">
        <v>773</v>
      </c>
      <c r="K11" s="22">
        <v>0</v>
      </c>
      <c r="L11" s="24">
        <v>3</v>
      </c>
    </row>
    <row r="12" spans="1:12" ht="13.5">
      <c r="A12" s="17"/>
      <c r="B12" s="18" t="s">
        <v>2</v>
      </c>
      <c r="C12" s="19"/>
      <c r="D12" s="20">
        <v>0</v>
      </c>
      <c r="E12" s="21">
        <v>0</v>
      </c>
      <c r="F12" s="22">
        <v>0</v>
      </c>
      <c r="G12" s="46">
        <v>0</v>
      </c>
      <c r="H12" s="23">
        <v>0</v>
      </c>
      <c r="I12" s="21">
        <v>0</v>
      </c>
      <c r="J12" s="21">
        <v>0</v>
      </c>
      <c r="K12" s="22">
        <v>0</v>
      </c>
      <c r="L12" s="24">
        <v>0</v>
      </c>
    </row>
    <row r="13" spans="1:12" ht="13.5">
      <c r="A13" s="17"/>
      <c r="B13" s="18" t="s">
        <v>3</v>
      </c>
      <c r="C13" s="19"/>
      <c r="D13" s="20">
        <v>0</v>
      </c>
      <c r="E13" s="21">
        <v>0</v>
      </c>
      <c r="F13" s="22">
        <v>0</v>
      </c>
      <c r="G13" s="46">
        <v>0</v>
      </c>
      <c r="H13" s="23">
        <v>0</v>
      </c>
      <c r="I13" s="21">
        <v>0</v>
      </c>
      <c r="J13" s="21">
        <v>0</v>
      </c>
      <c r="K13" s="22">
        <v>0</v>
      </c>
      <c r="L13" s="24">
        <v>0</v>
      </c>
    </row>
    <row r="14" spans="1:12" ht="13.5">
      <c r="A14" s="17"/>
      <c r="B14" s="18" t="s">
        <v>4</v>
      </c>
      <c r="C14" s="19"/>
      <c r="D14" s="20">
        <v>243459</v>
      </c>
      <c r="E14" s="21">
        <v>243086</v>
      </c>
      <c r="F14" s="22">
        <v>199912</v>
      </c>
      <c r="G14" s="46">
        <v>199619</v>
      </c>
      <c r="H14" s="23">
        <v>139733</v>
      </c>
      <c r="I14" s="21">
        <v>135</v>
      </c>
      <c r="J14" s="21">
        <v>134</v>
      </c>
      <c r="K14" s="22">
        <v>0</v>
      </c>
      <c r="L14" s="24">
        <v>3</v>
      </c>
    </row>
    <row r="15" spans="1:12" ht="13.5">
      <c r="A15" s="17"/>
      <c r="B15" s="18" t="s">
        <v>5</v>
      </c>
      <c r="C15" s="19"/>
      <c r="D15" s="20">
        <v>14102</v>
      </c>
      <c r="E15" s="21">
        <v>14102</v>
      </c>
      <c r="F15" s="22">
        <v>27541</v>
      </c>
      <c r="G15" s="46">
        <v>27541</v>
      </c>
      <c r="H15" s="23">
        <v>19042</v>
      </c>
      <c r="I15" s="21">
        <v>27</v>
      </c>
      <c r="J15" s="21">
        <v>27</v>
      </c>
      <c r="K15" s="22">
        <v>10</v>
      </c>
      <c r="L15" s="24">
        <v>1</v>
      </c>
    </row>
    <row r="16" spans="1:12" ht="13.5">
      <c r="A16" s="17"/>
      <c r="B16" s="18" t="s">
        <v>6</v>
      </c>
      <c r="C16" s="19"/>
      <c r="D16" s="20">
        <v>0</v>
      </c>
      <c r="E16" s="21">
        <v>0</v>
      </c>
      <c r="F16" s="22">
        <v>0</v>
      </c>
      <c r="G16" s="46">
        <v>0</v>
      </c>
      <c r="H16" s="23">
        <v>0</v>
      </c>
      <c r="I16" s="21">
        <v>0</v>
      </c>
      <c r="J16" s="21">
        <v>0</v>
      </c>
      <c r="K16" s="22">
        <v>0</v>
      </c>
      <c r="L16" s="24">
        <v>0</v>
      </c>
    </row>
    <row r="17" spans="1:12" ht="13.5">
      <c r="A17" s="17"/>
      <c r="B17" s="18" t="s">
        <v>7</v>
      </c>
      <c r="C17" s="19"/>
      <c r="D17" s="20">
        <v>262928</v>
      </c>
      <c r="E17" s="21">
        <v>262928</v>
      </c>
      <c r="F17" s="22">
        <v>722085</v>
      </c>
      <c r="G17" s="46">
        <v>722085</v>
      </c>
      <c r="H17" s="23">
        <v>505459</v>
      </c>
      <c r="I17" s="21">
        <v>237</v>
      </c>
      <c r="J17" s="21">
        <v>237</v>
      </c>
      <c r="K17" s="22">
        <v>12</v>
      </c>
      <c r="L17" s="24">
        <v>6</v>
      </c>
    </row>
    <row r="18" spans="1:12" ht="13.5">
      <c r="A18" s="17"/>
      <c r="B18" s="18" t="s">
        <v>8</v>
      </c>
      <c r="C18" s="19"/>
      <c r="D18" s="20">
        <v>1938604</v>
      </c>
      <c r="E18" s="21">
        <v>1938318</v>
      </c>
      <c r="F18" s="22">
        <v>16828936</v>
      </c>
      <c r="G18" s="46">
        <v>16828561</v>
      </c>
      <c r="H18" s="23">
        <v>11779993</v>
      </c>
      <c r="I18" s="21">
        <v>545</v>
      </c>
      <c r="J18" s="21">
        <v>543</v>
      </c>
      <c r="K18" s="22">
        <v>9</v>
      </c>
      <c r="L18" s="24">
        <v>4</v>
      </c>
    </row>
    <row r="19" spans="1:12" ht="13.5">
      <c r="A19" s="17"/>
      <c r="B19" s="18" t="s">
        <v>9</v>
      </c>
      <c r="C19" s="19"/>
      <c r="D19" s="20">
        <v>0</v>
      </c>
      <c r="E19" s="21">
        <v>0</v>
      </c>
      <c r="F19" s="22">
        <v>0</v>
      </c>
      <c r="G19" s="46">
        <v>0</v>
      </c>
      <c r="H19" s="23">
        <v>0</v>
      </c>
      <c r="I19" s="21">
        <v>0</v>
      </c>
      <c r="J19" s="21">
        <v>0</v>
      </c>
      <c r="K19" s="22">
        <v>0</v>
      </c>
      <c r="L19" s="24">
        <v>0</v>
      </c>
    </row>
    <row r="20" spans="1:12" ht="13.5">
      <c r="A20" s="17"/>
      <c r="B20" s="18" t="s">
        <v>10</v>
      </c>
      <c r="C20" s="19"/>
      <c r="D20" s="20">
        <v>977676</v>
      </c>
      <c r="E20" s="21">
        <v>977676</v>
      </c>
      <c r="F20" s="22">
        <v>2336258</v>
      </c>
      <c r="G20" s="46">
        <v>2336258</v>
      </c>
      <c r="H20" s="23">
        <v>1634588</v>
      </c>
      <c r="I20" s="21">
        <v>471</v>
      </c>
      <c r="J20" s="21">
        <v>471</v>
      </c>
      <c r="K20" s="22">
        <v>6</v>
      </c>
      <c r="L20" s="24">
        <v>2</v>
      </c>
    </row>
    <row r="21" spans="1:12" ht="13.5">
      <c r="A21" s="17"/>
      <c r="B21" s="18" t="s">
        <v>11</v>
      </c>
      <c r="C21" s="19"/>
      <c r="D21" s="20">
        <v>596855</v>
      </c>
      <c r="E21" s="21">
        <v>596855</v>
      </c>
      <c r="F21" s="22">
        <v>5252326</v>
      </c>
      <c r="G21" s="46">
        <v>5252326</v>
      </c>
      <c r="H21" s="23">
        <v>3676628</v>
      </c>
      <c r="I21" s="21">
        <v>134</v>
      </c>
      <c r="J21" s="21">
        <v>134</v>
      </c>
      <c r="K21" s="22">
        <v>0</v>
      </c>
      <c r="L21" s="24">
        <v>6</v>
      </c>
    </row>
    <row r="22" spans="1:12" ht="13.5">
      <c r="A22" s="17"/>
      <c r="B22" s="18" t="s">
        <v>12</v>
      </c>
      <c r="C22" s="19"/>
      <c r="D22" s="20">
        <v>0</v>
      </c>
      <c r="E22" s="21">
        <v>0</v>
      </c>
      <c r="F22" s="22">
        <v>0</v>
      </c>
      <c r="G22" s="46">
        <v>0</v>
      </c>
      <c r="H22" s="23">
        <v>0</v>
      </c>
      <c r="I22" s="21">
        <v>0</v>
      </c>
      <c r="J22" s="21">
        <v>0</v>
      </c>
      <c r="K22" s="22">
        <v>0</v>
      </c>
      <c r="L22" s="24">
        <v>0</v>
      </c>
    </row>
    <row r="23" spans="1:12" ht="13.5">
      <c r="A23" s="17"/>
      <c r="B23" s="18" t="s">
        <v>13</v>
      </c>
      <c r="C23" s="19"/>
      <c r="D23" s="20">
        <v>268651</v>
      </c>
      <c r="E23" s="21">
        <v>268651</v>
      </c>
      <c r="F23" s="22">
        <v>914075</v>
      </c>
      <c r="G23" s="46">
        <v>914075</v>
      </c>
      <c r="H23" s="23">
        <v>639852</v>
      </c>
      <c r="I23" s="21">
        <v>81</v>
      </c>
      <c r="J23" s="21">
        <v>81</v>
      </c>
      <c r="K23" s="22">
        <v>0</v>
      </c>
      <c r="L23" s="24">
        <v>3</v>
      </c>
    </row>
    <row r="24" spans="1:12" ht="13.5">
      <c r="A24" s="17"/>
      <c r="B24" s="18" t="s">
        <v>14</v>
      </c>
      <c r="C24" s="19"/>
      <c r="D24" s="20">
        <v>0</v>
      </c>
      <c r="E24" s="21">
        <v>0</v>
      </c>
      <c r="F24" s="22">
        <v>0</v>
      </c>
      <c r="G24" s="46">
        <v>0</v>
      </c>
      <c r="H24" s="23">
        <v>0</v>
      </c>
      <c r="I24" s="21">
        <v>0</v>
      </c>
      <c r="J24" s="21">
        <v>0</v>
      </c>
      <c r="K24" s="22">
        <v>0</v>
      </c>
      <c r="L24" s="24">
        <v>0</v>
      </c>
    </row>
    <row r="25" spans="1:12" ht="13.5">
      <c r="A25" s="17"/>
      <c r="B25" s="18" t="s">
        <v>15</v>
      </c>
      <c r="C25" s="19"/>
      <c r="D25" s="20">
        <v>396060</v>
      </c>
      <c r="E25" s="21">
        <v>396060</v>
      </c>
      <c r="F25" s="22">
        <v>975891</v>
      </c>
      <c r="G25" s="46">
        <v>975891</v>
      </c>
      <c r="H25" s="23">
        <v>975891</v>
      </c>
      <c r="I25" s="21">
        <v>345</v>
      </c>
      <c r="J25" s="21">
        <v>345</v>
      </c>
      <c r="K25" s="22">
        <v>15</v>
      </c>
      <c r="L25" s="24">
        <v>2</v>
      </c>
    </row>
    <row r="26" spans="1:12" ht="13.5">
      <c r="A26" s="17"/>
      <c r="B26" s="18" t="s">
        <v>16</v>
      </c>
      <c r="C26" s="19"/>
      <c r="D26" s="20">
        <v>353194</v>
      </c>
      <c r="E26" s="21">
        <v>353194</v>
      </c>
      <c r="F26" s="22">
        <v>769256</v>
      </c>
      <c r="G26" s="46">
        <v>769256</v>
      </c>
      <c r="H26" s="23">
        <v>523645</v>
      </c>
      <c r="I26" s="21">
        <v>139</v>
      </c>
      <c r="J26" s="21">
        <v>139</v>
      </c>
      <c r="K26" s="22">
        <v>0</v>
      </c>
      <c r="L26" s="24">
        <v>1</v>
      </c>
    </row>
    <row r="27" spans="1:12" ht="13.5">
      <c r="A27" s="17"/>
      <c r="B27" s="18" t="s">
        <v>17</v>
      </c>
      <c r="C27" s="19"/>
      <c r="D27" s="20">
        <v>33983</v>
      </c>
      <c r="E27" s="21">
        <v>33983</v>
      </c>
      <c r="F27" s="22">
        <v>64568</v>
      </c>
      <c r="G27" s="46">
        <v>64568</v>
      </c>
      <c r="H27" s="23">
        <v>45197</v>
      </c>
      <c r="I27" s="21">
        <v>6</v>
      </c>
      <c r="J27" s="21">
        <v>6</v>
      </c>
      <c r="K27" s="22">
        <v>0</v>
      </c>
      <c r="L27" s="24">
        <v>1</v>
      </c>
    </row>
    <row r="28" spans="1:12" ht="13.5">
      <c r="A28" s="17"/>
      <c r="B28" s="18" t="s">
        <v>18</v>
      </c>
      <c r="C28" s="19"/>
      <c r="D28" s="20">
        <v>0</v>
      </c>
      <c r="E28" s="21">
        <v>0</v>
      </c>
      <c r="F28" s="22">
        <v>0</v>
      </c>
      <c r="G28" s="46">
        <v>0</v>
      </c>
      <c r="H28" s="23">
        <v>0</v>
      </c>
      <c r="I28" s="21">
        <v>0</v>
      </c>
      <c r="J28" s="21">
        <v>0</v>
      </c>
      <c r="K28" s="22">
        <v>0</v>
      </c>
      <c r="L28" s="24">
        <v>0</v>
      </c>
    </row>
    <row r="29" spans="1:12" ht="13.5">
      <c r="A29" s="17"/>
      <c r="B29" s="18" t="s">
        <v>19</v>
      </c>
      <c r="C29" s="19"/>
      <c r="D29" s="20">
        <v>0</v>
      </c>
      <c r="E29" s="21">
        <v>0</v>
      </c>
      <c r="F29" s="22">
        <v>0</v>
      </c>
      <c r="G29" s="46">
        <v>0</v>
      </c>
      <c r="H29" s="23">
        <v>0</v>
      </c>
      <c r="I29" s="21">
        <v>0</v>
      </c>
      <c r="J29" s="21">
        <v>0</v>
      </c>
      <c r="K29" s="22">
        <v>0</v>
      </c>
      <c r="L29" s="24">
        <v>0</v>
      </c>
    </row>
    <row r="30" spans="1:12" ht="13.5">
      <c r="A30" s="17"/>
      <c r="B30" s="18" t="s">
        <v>20</v>
      </c>
      <c r="C30" s="19"/>
      <c r="D30" s="20">
        <v>0</v>
      </c>
      <c r="E30" s="21">
        <v>0</v>
      </c>
      <c r="F30" s="22">
        <v>0</v>
      </c>
      <c r="G30" s="46">
        <v>0</v>
      </c>
      <c r="H30" s="23">
        <v>0</v>
      </c>
      <c r="I30" s="21">
        <v>0</v>
      </c>
      <c r="J30" s="21">
        <v>0</v>
      </c>
      <c r="K30" s="22">
        <v>0</v>
      </c>
      <c r="L30" s="24">
        <v>0</v>
      </c>
    </row>
    <row r="31" spans="1:12" ht="13.5">
      <c r="A31" s="17"/>
      <c r="B31" s="18" t="s">
        <v>21</v>
      </c>
      <c r="C31" s="19"/>
      <c r="D31" s="20">
        <v>0</v>
      </c>
      <c r="E31" s="21">
        <v>0</v>
      </c>
      <c r="F31" s="22">
        <v>0</v>
      </c>
      <c r="G31" s="46">
        <v>0</v>
      </c>
      <c r="H31" s="23">
        <v>0</v>
      </c>
      <c r="I31" s="21">
        <v>0</v>
      </c>
      <c r="J31" s="21">
        <v>0</v>
      </c>
      <c r="K31" s="22">
        <v>0</v>
      </c>
      <c r="L31" s="24">
        <v>0</v>
      </c>
    </row>
    <row r="32" spans="1:12" ht="13.5">
      <c r="A32" s="17"/>
      <c r="B32" s="18" t="s">
        <v>22</v>
      </c>
      <c r="C32" s="19"/>
      <c r="D32" s="20">
        <v>0</v>
      </c>
      <c r="E32" s="21">
        <v>0</v>
      </c>
      <c r="F32" s="22">
        <v>0</v>
      </c>
      <c r="G32" s="46">
        <v>0</v>
      </c>
      <c r="H32" s="23">
        <v>0</v>
      </c>
      <c r="I32" s="21">
        <v>0</v>
      </c>
      <c r="J32" s="21">
        <v>0</v>
      </c>
      <c r="K32" s="22">
        <v>0</v>
      </c>
      <c r="L32" s="24">
        <v>0</v>
      </c>
    </row>
    <row r="33" spans="1:12" ht="13.5">
      <c r="A33" s="17"/>
      <c r="B33" s="18" t="s">
        <v>23</v>
      </c>
      <c r="C33" s="19"/>
      <c r="D33" s="20">
        <v>0</v>
      </c>
      <c r="E33" s="21">
        <v>0</v>
      </c>
      <c r="F33" s="22">
        <v>0</v>
      </c>
      <c r="G33" s="46">
        <v>0</v>
      </c>
      <c r="H33" s="23">
        <v>0</v>
      </c>
      <c r="I33" s="21">
        <v>0</v>
      </c>
      <c r="J33" s="21">
        <v>0</v>
      </c>
      <c r="K33" s="22">
        <v>0</v>
      </c>
      <c r="L33" s="24">
        <v>0</v>
      </c>
    </row>
    <row r="34" spans="1:12" ht="13.5">
      <c r="A34" s="17"/>
      <c r="B34" s="18" t="s">
        <v>24</v>
      </c>
      <c r="C34" s="19"/>
      <c r="D34" s="20">
        <v>0</v>
      </c>
      <c r="E34" s="21">
        <v>0</v>
      </c>
      <c r="F34" s="22">
        <v>0</v>
      </c>
      <c r="G34" s="46">
        <v>0</v>
      </c>
      <c r="H34" s="23">
        <v>0</v>
      </c>
      <c r="I34" s="21">
        <v>0</v>
      </c>
      <c r="J34" s="21">
        <v>0</v>
      </c>
      <c r="K34" s="22">
        <v>0</v>
      </c>
      <c r="L34" s="24">
        <v>0</v>
      </c>
    </row>
    <row r="35" spans="1:12" ht="13.5">
      <c r="A35" s="17"/>
      <c r="B35" s="18" t="s">
        <v>25</v>
      </c>
      <c r="C35" s="19"/>
      <c r="D35" s="20">
        <v>281091</v>
      </c>
      <c r="E35" s="21">
        <v>280761</v>
      </c>
      <c r="F35" s="22">
        <v>701265</v>
      </c>
      <c r="G35" s="46">
        <v>700378</v>
      </c>
      <c r="H35" s="23">
        <v>490264</v>
      </c>
      <c r="I35" s="21">
        <v>651</v>
      </c>
      <c r="J35" s="21">
        <v>648</v>
      </c>
      <c r="K35" s="22">
        <v>1</v>
      </c>
      <c r="L35" s="24">
        <v>3</v>
      </c>
    </row>
    <row r="36" spans="1:12" ht="13.5">
      <c r="A36" s="17"/>
      <c r="B36" s="18" t="s">
        <v>26</v>
      </c>
      <c r="C36" s="19"/>
      <c r="D36" s="20">
        <v>455243</v>
      </c>
      <c r="E36" s="21">
        <v>455243</v>
      </c>
      <c r="F36" s="22">
        <v>956010</v>
      </c>
      <c r="G36" s="46">
        <v>956010</v>
      </c>
      <c r="H36" s="23">
        <v>956010</v>
      </c>
      <c r="I36" s="21">
        <v>129</v>
      </c>
      <c r="J36" s="21">
        <v>129</v>
      </c>
      <c r="K36" s="22">
        <v>10</v>
      </c>
      <c r="L36" s="24">
        <v>2</v>
      </c>
    </row>
    <row r="37" spans="1:12" ht="13.5">
      <c r="A37" s="17"/>
      <c r="B37" s="18" t="s">
        <v>27</v>
      </c>
      <c r="C37" s="19"/>
      <c r="D37" s="20">
        <v>339358</v>
      </c>
      <c r="E37" s="21">
        <v>339358</v>
      </c>
      <c r="F37" s="22">
        <v>712652</v>
      </c>
      <c r="G37" s="46">
        <v>712652</v>
      </c>
      <c r="H37" s="23">
        <v>712652</v>
      </c>
      <c r="I37" s="21">
        <v>46</v>
      </c>
      <c r="J37" s="21">
        <v>46</v>
      </c>
      <c r="K37" s="22">
        <v>0</v>
      </c>
      <c r="L37" s="24">
        <v>2</v>
      </c>
    </row>
    <row r="38" spans="1:12" ht="13.5">
      <c r="A38" s="17"/>
      <c r="B38" s="18" t="s">
        <v>28</v>
      </c>
      <c r="C38" s="19"/>
      <c r="D38" s="20">
        <v>0</v>
      </c>
      <c r="E38" s="21">
        <v>0</v>
      </c>
      <c r="F38" s="22">
        <v>0</v>
      </c>
      <c r="G38" s="46">
        <v>0</v>
      </c>
      <c r="H38" s="23">
        <v>0</v>
      </c>
      <c r="I38" s="21">
        <v>0</v>
      </c>
      <c r="J38" s="21">
        <v>0</v>
      </c>
      <c r="K38" s="22">
        <v>0</v>
      </c>
      <c r="L38" s="24">
        <v>0</v>
      </c>
    </row>
    <row r="39" spans="1:12" ht="13.5">
      <c r="A39" s="17"/>
      <c r="B39" s="18" t="s">
        <v>29</v>
      </c>
      <c r="C39" s="19"/>
      <c r="D39" s="20">
        <v>88368</v>
      </c>
      <c r="E39" s="21">
        <v>88368</v>
      </c>
      <c r="F39" s="22">
        <v>309147</v>
      </c>
      <c r="G39" s="46">
        <v>309147</v>
      </c>
      <c r="H39" s="23">
        <v>309147</v>
      </c>
      <c r="I39" s="21">
        <v>32</v>
      </c>
      <c r="J39" s="21">
        <v>32</v>
      </c>
      <c r="K39" s="22">
        <v>0</v>
      </c>
      <c r="L39" s="24">
        <v>3</v>
      </c>
    </row>
    <row r="40" spans="1:12" ht="13.5">
      <c r="A40" s="30"/>
      <c r="B40" s="31" t="s">
        <v>30</v>
      </c>
      <c r="C40" s="32"/>
      <c r="D40" s="33">
        <v>351959</v>
      </c>
      <c r="E40" s="34">
        <v>351959</v>
      </c>
      <c r="F40" s="35">
        <v>843082</v>
      </c>
      <c r="G40" s="34">
        <v>843082</v>
      </c>
      <c r="H40" s="36">
        <v>590158</v>
      </c>
      <c r="I40" s="34">
        <v>164</v>
      </c>
      <c r="J40" s="34">
        <v>164</v>
      </c>
      <c r="K40" s="35">
        <v>0</v>
      </c>
      <c r="L40" s="37">
        <v>2</v>
      </c>
    </row>
    <row r="41" spans="1:12" ht="13.5">
      <c r="A41" s="17"/>
      <c r="B41" s="18" t="s">
        <v>31</v>
      </c>
      <c r="C41" s="19"/>
      <c r="D41" s="20">
        <v>135963</v>
      </c>
      <c r="E41" s="21">
        <v>135963</v>
      </c>
      <c r="F41" s="22">
        <v>68525</v>
      </c>
      <c r="G41" s="21">
        <v>68525</v>
      </c>
      <c r="H41" s="23">
        <v>47968</v>
      </c>
      <c r="I41" s="21">
        <v>11</v>
      </c>
      <c r="J41" s="21">
        <v>11</v>
      </c>
      <c r="K41" s="22">
        <v>0</v>
      </c>
      <c r="L41" s="24">
        <v>1</v>
      </c>
    </row>
    <row r="42" spans="1:12" ht="13.5">
      <c r="A42" s="17"/>
      <c r="B42" s="18" t="s">
        <v>32</v>
      </c>
      <c r="C42" s="19"/>
      <c r="D42" s="20">
        <v>346156</v>
      </c>
      <c r="E42" s="21">
        <v>346062</v>
      </c>
      <c r="F42" s="22">
        <v>553850</v>
      </c>
      <c r="G42" s="21">
        <v>553699</v>
      </c>
      <c r="H42" s="23">
        <v>387589</v>
      </c>
      <c r="I42" s="21">
        <v>138</v>
      </c>
      <c r="J42" s="21">
        <v>136</v>
      </c>
      <c r="K42" s="22">
        <v>24</v>
      </c>
      <c r="L42" s="24">
        <v>2</v>
      </c>
    </row>
    <row r="43" spans="1:12" ht="13.5">
      <c r="A43" s="17"/>
      <c r="B43" s="18" t="s">
        <v>33</v>
      </c>
      <c r="C43" s="19"/>
      <c r="D43" s="20">
        <v>0</v>
      </c>
      <c r="E43" s="21">
        <v>0</v>
      </c>
      <c r="F43" s="22">
        <v>0</v>
      </c>
      <c r="G43" s="21">
        <v>0</v>
      </c>
      <c r="H43" s="23">
        <v>0</v>
      </c>
      <c r="I43" s="21">
        <v>0</v>
      </c>
      <c r="J43" s="21">
        <v>0</v>
      </c>
      <c r="K43" s="22">
        <v>0</v>
      </c>
      <c r="L43" s="24">
        <v>0</v>
      </c>
    </row>
    <row r="44" spans="1:12" ht="13.5">
      <c r="A44" s="17"/>
      <c r="B44" s="18" t="s">
        <v>34</v>
      </c>
      <c r="C44" s="19"/>
      <c r="D44" s="20">
        <v>116139</v>
      </c>
      <c r="E44" s="21">
        <v>115555</v>
      </c>
      <c r="F44" s="22">
        <v>49114</v>
      </c>
      <c r="G44" s="21">
        <v>48804</v>
      </c>
      <c r="H44" s="23">
        <v>34006</v>
      </c>
      <c r="I44" s="21">
        <v>87</v>
      </c>
      <c r="J44" s="21">
        <v>85</v>
      </c>
      <c r="K44" s="22">
        <v>8</v>
      </c>
      <c r="L44" s="24">
        <v>2</v>
      </c>
    </row>
    <row r="45" spans="1:12" ht="13.5">
      <c r="A45" s="17"/>
      <c r="B45" s="18" t="s">
        <v>35</v>
      </c>
      <c r="C45" s="19"/>
      <c r="D45" s="20">
        <v>0</v>
      </c>
      <c r="E45" s="21">
        <v>0</v>
      </c>
      <c r="F45" s="22">
        <v>0</v>
      </c>
      <c r="G45" s="21">
        <v>0</v>
      </c>
      <c r="H45" s="23">
        <v>0</v>
      </c>
      <c r="I45" s="21">
        <v>0</v>
      </c>
      <c r="J45" s="21">
        <v>0</v>
      </c>
      <c r="K45" s="22">
        <v>0</v>
      </c>
      <c r="L45" s="24">
        <v>0</v>
      </c>
    </row>
    <row r="46" spans="1:12" ht="13.5">
      <c r="A46" s="17"/>
      <c r="B46" s="18" t="s">
        <v>36</v>
      </c>
      <c r="C46" s="19"/>
      <c r="D46" s="20">
        <v>554967</v>
      </c>
      <c r="E46" s="21">
        <v>554967</v>
      </c>
      <c r="F46" s="22">
        <v>5447532</v>
      </c>
      <c r="G46" s="21">
        <v>5447532</v>
      </c>
      <c r="H46" s="23">
        <v>3813272</v>
      </c>
      <c r="I46" s="21">
        <v>591</v>
      </c>
      <c r="J46" s="21">
        <v>591</v>
      </c>
      <c r="K46" s="22">
        <v>0</v>
      </c>
      <c r="L46" s="24">
        <v>2</v>
      </c>
    </row>
    <row r="47" spans="1:12" ht="13.5">
      <c r="A47" s="17"/>
      <c r="B47" s="18" t="s">
        <v>37</v>
      </c>
      <c r="C47" s="19"/>
      <c r="D47" s="20">
        <v>211484</v>
      </c>
      <c r="E47" s="21">
        <v>211423</v>
      </c>
      <c r="F47" s="22">
        <v>972827</v>
      </c>
      <c r="G47" s="21">
        <v>972547</v>
      </c>
      <c r="H47" s="23">
        <v>680783</v>
      </c>
      <c r="I47" s="21">
        <v>403</v>
      </c>
      <c r="J47" s="21">
        <v>400</v>
      </c>
      <c r="K47" s="22">
        <v>38</v>
      </c>
      <c r="L47" s="24">
        <v>2</v>
      </c>
    </row>
    <row r="48" spans="1:12" ht="13.5">
      <c r="A48" s="17"/>
      <c r="B48" s="18" t="s">
        <v>38</v>
      </c>
      <c r="C48" s="19"/>
      <c r="D48" s="20">
        <v>438257</v>
      </c>
      <c r="E48" s="21">
        <v>438257</v>
      </c>
      <c r="F48" s="22">
        <v>1828226</v>
      </c>
      <c r="G48" s="21">
        <v>1828226</v>
      </c>
      <c r="H48" s="23">
        <v>1279758</v>
      </c>
      <c r="I48" s="21">
        <v>420</v>
      </c>
      <c r="J48" s="21">
        <v>420</v>
      </c>
      <c r="K48" s="22">
        <v>5</v>
      </c>
      <c r="L48" s="24">
        <v>3</v>
      </c>
    </row>
    <row r="49" spans="1:12" ht="13.5">
      <c r="A49" s="17"/>
      <c r="B49" s="18" t="s">
        <v>39</v>
      </c>
      <c r="C49" s="19"/>
      <c r="D49" s="20">
        <v>191918</v>
      </c>
      <c r="E49" s="21">
        <v>191918</v>
      </c>
      <c r="F49" s="22">
        <v>786865</v>
      </c>
      <c r="G49" s="21">
        <v>786865</v>
      </c>
      <c r="H49" s="23">
        <v>550806</v>
      </c>
      <c r="I49" s="21">
        <v>54</v>
      </c>
      <c r="J49" s="21">
        <v>54</v>
      </c>
      <c r="K49" s="22">
        <v>6</v>
      </c>
      <c r="L49" s="24">
        <v>1</v>
      </c>
    </row>
    <row r="50" spans="1:12" ht="27">
      <c r="A50" s="25"/>
      <c r="B50" s="49" t="s">
        <v>60</v>
      </c>
      <c r="C50" s="26"/>
      <c r="D50" s="27">
        <f>SUM(D9:D39)</f>
        <v>7821375</v>
      </c>
      <c r="E50" s="28">
        <f aca="true" t="shared" si="0" ref="E50:L50">SUM(E9:E39)</f>
        <v>7820386</v>
      </c>
      <c r="F50" s="28">
        <f t="shared" si="0"/>
        <v>33545298</v>
      </c>
      <c r="G50" s="28">
        <f t="shared" si="0"/>
        <v>33543743</v>
      </c>
      <c r="H50" s="28">
        <f t="shared" si="0"/>
        <v>24350864</v>
      </c>
      <c r="I50" s="28">
        <f t="shared" si="0"/>
        <v>4003</v>
      </c>
      <c r="J50" s="28">
        <f t="shared" si="0"/>
        <v>3997</v>
      </c>
      <c r="K50" s="28">
        <f t="shared" si="0"/>
        <v>63</v>
      </c>
      <c r="L50" s="29">
        <f t="shared" si="0"/>
        <v>43</v>
      </c>
    </row>
    <row r="51" spans="1:12" ht="27" customHeight="1">
      <c r="A51" s="50"/>
      <c r="B51" s="38" t="s">
        <v>55</v>
      </c>
      <c r="C51" s="39"/>
      <c r="D51" s="27">
        <f>SUM(D40:D49)</f>
        <v>2346843</v>
      </c>
      <c r="E51" s="28">
        <f aca="true" t="shared" si="1" ref="E51:L51">SUM(E40:E49)</f>
        <v>2346104</v>
      </c>
      <c r="F51" s="28">
        <f t="shared" si="1"/>
        <v>10550021</v>
      </c>
      <c r="G51" s="28">
        <f t="shared" si="1"/>
        <v>10549280</v>
      </c>
      <c r="H51" s="28">
        <f t="shared" si="1"/>
        <v>7384340</v>
      </c>
      <c r="I51" s="28">
        <f t="shared" si="1"/>
        <v>1868</v>
      </c>
      <c r="J51" s="28">
        <f t="shared" si="1"/>
        <v>1861</v>
      </c>
      <c r="K51" s="28">
        <f t="shared" si="1"/>
        <v>81</v>
      </c>
      <c r="L51" s="29">
        <f t="shared" si="1"/>
        <v>15</v>
      </c>
    </row>
    <row r="52" spans="1:12" ht="27">
      <c r="A52" s="25"/>
      <c r="B52" s="49" t="s">
        <v>61</v>
      </c>
      <c r="C52" s="26"/>
      <c r="D52" s="27">
        <f>D50+D51</f>
        <v>10168218</v>
      </c>
      <c r="E52" s="28">
        <f aca="true" t="shared" si="2" ref="E52:L52">E50+E51</f>
        <v>10166490</v>
      </c>
      <c r="F52" s="28">
        <f t="shared" si="2"/>
        <v>44095319</v>
      </c>
      <c r="G52" s="28">
        <f t="shared" si="2"/>
        <v>44093023</v>
      </c>
      <c r="H52" s="28">
        <f t="shared" si="2"/>
        <v>31735204</v>
      </c>
      <c r="I52" s="28">
        <f t="shared" si="2"/>
        <v>5871</v>
      </c>
      <c r="J52" s="28">
        <f t="shared" si="2"/>
        <v>5858</v>
      </c>
      <c r="K52" s="28">
        <f t="shared" si="2"/>
        <v>144</v>
      </c>
      <c r="L52" s="29">
        <f t="shared" si="2"/>
        <v>58</v>
      </c>
    </row>
    <row r="53" spans="1:12" ht="27" customHeight="1" thickBot="1">
      <c r="A53" s="51"/>
      <c r="B53" s="40" t="s">
        <v>40</v>
      </c>
      <c r="C53" s="41"/>
      <c r="D53" s="42">
        <f>D52+D7+D8</f>
        <v>12297377</v>
      </c>
      <c r="E53" s="43">
        <f aca="true" t="shared" si="3" ref="E53:L53">E52+E7+E8</f>
        <v>12295649</v>
      </c>
      <c r="F53" s="43">
        <f t="shared" si="3"/>
        <v>50795682</v>
      </c>
      <c r="G53" s="43">
        <f t="shared" si="3"/>
        <v>50793386</v>
      </c>
      <c r="H53" s="43">
        <f t="shared" si="3"/>
        <v>36425458</v>
      </c>
      <c r="I53" s="43">
        <f t="shared" si="3"/>
        <v>6321</v>
      </c>
      <c r="J53" s="43">
        <f t="shared" si="3"/>
        <v>6308</v>
      </c>
      <c r="K53" s="43">
        <f t="shared" si="3"/>
        <v>154</v>
      </c>
      <c r="L53" s="44">
        <f t="shared" si="3"/>
        <v>67</v>
      </c>
    </row>
  </sheetData>
  <sheetProtection/>
  <mergeCells count="14">
    <mergeCell ref="E4:E6"/>
    <mergeCell ref="I4:I6"/>
    <mergeCell ref="J4:J6"/>
    <mergeCell ref="K4:K6"/>
    <mergeCell ref="L4:L6"/>
    <mergeCell ref="F4:F6"/>
    <mergeCell ref="G4:G6"/>
    <mergeCell ref="H4:H6"/>
    <mergeCell ref="B5:B6"/>
    <mergeCell ref="K3:L3"/>
    <mergeCell ref="D3:E3"/>
    <mergeCell ref="F3:H3"/>
    <mergeCell ref="I3:J3"/>
    <mergeCell ref="D4:D6"/>
  </mergeCells>
  <printOptions verticalCentered="1"/>
  <pageMargins left="0.5905511811023623" right="0.5905511811023623" top="0.984251968503937" bottom="0.5905511811023623" header="0.5118110236220472" footer="0.5118110236220472"/>
  <pageSetup horizontalDpi="600" verticalDpi="600" orientation="landscape" paperSize="9" scale="6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3"/>
  <sheetViews>
    <sheetView showZeros="0" zoomScalePageLayoutView="0" workbookViewId="0" topLeftCell="A1">
      <selection activeCell="B2" sqref="B2"/>
    </sheetView>
  </sheetViews>
  <sheetFormatPr defaultColWidth="8.796875" defaultRowHeight="14.25"/>
  <cols>
    <col min="1" max="1" width="0.8984375" style="0" customWidth="1"/>
    <col min="2" max="2" width="13.8984375" style="0" bestFit="1" customWidth="1"/>
    <col min="3" max="3" width="0.8984375" style="0" customWidth="1"/>
    <col min="4" max="5" width="13.59765625" style="0" customWidth="1"/>
    <col min="6" max="8" width="16.59765625" style="0" customWidth="1"/>
    <col min="9" max="12" width="12.59765625" style="0" customWidth="1"/>
  </cols>
  <sheetData>
    <row r="1" ht="13.5">
      <c r="B1" s="47"/>
    </row>
    <row r="2" ht="15" thickBot="1">
      <c r="A2" s="1" t="s">
        <v>56</v>
      </c>
    </row>
    <row r="3" spans="1:12" ht="20.25" customHeight="1">
      <c r="A3" s="2"/>
      <c r="B3" s="3" t="s">
        <v>42</v>
      </c>
      <c r="C3" s="4"/>
      <c r="D3" s="65" t="s">
        <v>63</v>
      </c>
      <c r="E3" s="66"/>
      <c r="F3" s="67" t="s">
        <v>64</v>
      </c>
      <c r="G3" s="67"/>
      <c r="H3" s="67"/>
      <c r="I3" s="68" t="s">
        <v>43</v>
      </c>
      <c r="J3" s="66"/>
      <c r="K3" s="63" t="s">
        <v>62</v>
      </c>
      <c r="L3" s="64"/>
    </row>
    <row r="4" spans="1:12" ht="20.25" customHeight="1">
      <c r="A4" s="5"/>
      <c r="B4" s="6"/>
      <c r="C4" s="6"/>
      <c r="D4" s="69" t="s">
        <v>44</v>
      </c>
      <c r="E4" s="58" t="s">
        <v>45</v>
      </c>
      <c r="F4" s="55" t="s">
        <v>46</v>
      </c>
      <c r="G4" s="58" t="s">
        <v>45</v>
      </c>
      <c r="H4" s="58" t="s">
        <v>47</v>
      </c>
      <c r="I4" s="55" t="s">
        <v>48</v>
      </c>
      <c r="J4" s="58" t="s">
        <v>45</v>
      </c>
      <c r="K4" s="72" t="s">
        <v>49</v>
      </c>
      <c r="L4" s="52" t="s">
        <v>50</v>
      </c>
    </row>
    <row r="5" spans="1:12" ht="13.5">
      <c r="A5" s="5"/>
      <c r="B5" s="61" t="s">
        <v>51</v>
      </c>
      <c r="C5" s="6"/>
      <c r="D5" s="70"/>
      <c r="E5" s="59"/>
      <c r="F5" s="56"/>
      <c r="G5" s="59"/>
      <c r="H5" s="59"/>
      <c r="I5" s="56"/>
      <c r="J5" s="59"/>
      <c r="K5" s="73"/>
      <c r="L5" s="53"/>
    </row>
    <row r="6" spans="1:12" ht="14.25" thickBot="1">
      <c r="A6" s="7"/>
      <c r="B6" s="62"/>
      <c r="C6" s="8"/>
      <c r="D6" s="71"/>
      <c r="E6" s="60"/>
      <c r="F6" s="57"/>
      <c r="G6" s="60"/>
      <c r="H6" s="60"/>
      <c r="I6" s="57"/>
      <c r="J6" s="60"/>
      <c r="K6" s="74"/>
      <c r="L6" s="54"/>
    </row>
    <row r="7" spans="1:12" ht="13.5">
      <c r="A7" s="9"/>
      <c r="B7" s="10" t="s">
        <v>52</v>
      </c>
      <c r="C7" s="11"/>
      <c r="D7" s="75">
        <v>0</v>
      </c>
      <c r="E7" s="76">
        <v>0</v>
      </c>
      <c r="F7" s="77">
        <v>0</v>
      </c>
      <c r="G7" s="76">
        <v>0</v>
      </c>
      <c r="H7" s="78">
        <v>0</v>
      </c>
      <c r="I7" s="76">
        <v>0</v>
      </c>
      <c r="J7" s="76">
        <v>0</v>
      </c>
      <c r="K7" s="77">
        <v>0</v>
      </c>
      <c r="L7" s="79">
        <v>0</v>
      </c>
    </row>
    <row r="8" spans="1:12" ht="13.5">
      <c r="A8" s="17"/>
      <c r="B8" s="18" t="s">
        <v>53</v>
      </c>
      <c r="C8" s="19"/>
      <c r="D8" s="80">
        <v>99738</v>
      </c>
      <c r="E8" s="81">
        <v>99738</v>
      </c>
      <c r="F8" s="82">
        <v>319162</v>
      </c>
      <c r="G8" s="81">
        <v>319162</v>
      </c>
      <c r="H8" s="83">
        <v>223413</v>
      </c>
      <c r="I8" s="81">
        <v>14</v>
      </c>
      <c r="J8" s="81">
        <v>14</v>
      </c>
      <c r="K8" s="82">
        <v>0</v>
      </c>
      <c r="L8" s="84">
        <v>1</v>
      </c>
    </row>
    <row r="9" spans="1:12" ht="13.5">
      <c r="A9" s="17"/>
      <c r="B9" s="18" t="s">
        <v>54</v>
      </c>
      <c r="C9" s="19"/>
      <c r="D9" s="80">
        <v>0</v>
      </c>
      <c r="E9" s="81">
        <v>0</v>
      </c>
      <c r="F9" s="82">
        <v>0</v>
      </c>
      <c r="G9" s="81">
        <v>0</v>
      </c>
      <c r="H9" s="83">
        <v>0</v>
      </c>
      <c r="I9" s="81">
        <v>0</v>
      </c>
      <c r="J9" s="81">
        <v>0</v>
      </c>
      <c r="K9" s="82">
        <v>0</v>
      </c>
      <c r="L9" s="84">
        <v>0</v>
      </c>
    </row>
    <row r="10" spans="1:12" ht="13.5">
      <c r="A10" s="17"/>
      <c r="B10" s="18" t="s">
        <v>0</v>
      </c>
      <c r="C10" s="19"/>
      <c r="D10" s="80">
        <v>0</v>
      </c>
      <c r="E10" s="81">
        <v>0</v>
      </c>
      <c r="F10" s="82">
        <v>0</v>
      </c>
      <c r="G10" s="81">
        <v>0</v>
      </c>
      <c r="H10" s="83">
        <v>0</v>
      </c>
      <c r="I10" s="81">
        <v>0</v>
      </c>
      <c r="J10" s="81">
        <v>0</v>
      </c>
      <c r="K10" s="82">
        <v>0</v>
      </c>
      <c r="L10" s="84">
        <v>0</v>
      </c>
    </row>
    <row r="11" spans="1:12" ht="13.5">
      <c r="A11" s="17"/>
      <c r="B11" s="18" t="s">
        <v>1</v>
      </c>
      <c r="C11" s="19"/>
      <c r="D11" s="80">
        <v>0</v>
      </c>
      <c r="E11" s="81">
        <v>0</v>
      </c>
      <c r="F11" s="82">
        <v>0</v>
      </c>
      <c r="G11" s="81">
        <v>0</v>
      </c>
      <c r="H11" s="83">
        <v>0</v>
      </c>
      <c r="I11" s="81">
        <v>0</v>
      </c>
      <c r="J11" s="81">
        <v>0</v>
      </c>
      <c r="K11" s="82">
        <v>0</v>
      </c>
      <c r="L11" s="84">
        <v>0</v>
      </c>
    </row>
    <row r="12" spans="1:12" ht="13.5">
      <c r="A12" s="17"/>
      <c r="B12" s="18" t="s">
        <v>2</v>
      </c>
      <c r="C12" s="19"/>
      <c r="D12" s="80">
        <v>0</v>
      </c>
      <c r="E12" s="81">
        <v>0</v>
      </c>
      <c r="F12" s="82">
        <v>0</v>
      </c>
      <c r="G12" s="81">
        <v>0</v>
      </c>
      <c r="H12" s="83">
        <v>0</v>
      </c>
      <c r="I12" s="81">
        <v>0</v>
      </c>
      <c r="J12" s="81">
        <v>0</v>
      </c>
      <c r="K12" s="82">
        <v>0</v>
      </c>
      <c r="L12" s="84">
        <v>0</v>
      </c>
    </row>
    <row r="13" spans="1:12" ht="13.5">
      <c r="A13" s="17"/>
      <c r="B13" s="18" t="s">
        <v>3</v>
      </c>
      <c r="C13" s="19"/>
      <c r="D13" s="80">
        <v>0</v>
      </c>
      <c r="E13" s="81">
        <v>0</v>
      </c>
      <c r="F13" s="82">
        <v>0</v>
      </c>
      <c r="G13" s="81">
        <v>0</v>
      </c>
      <c r="H13" s="83">
        <v>0</v>
      </c>
      <c r="I13" s="81">
        <v>0</v>
      </c>
      <c r="J13" s="81">
        <v>0</v>
      </c>
      <c r="K13" s="82">
        <v>0</v>
      </c>
      <c r="L13" s="84">
        <v>0</v>
      </c>
    </row>
    <row r="14" spans="1:12" ht="13.5">
      <c r="A14" s="17"/>
      <c r="B14" s="18" t="s">
        <v>4</v>
      </c>
      <c r="C14" s="19"/>
      <c r="D14" s="80">
        <v>0</v>
      </c>
      <c r="E14" s="81">
        <v>0</v>
      </c>
      <c r="F14" s="82">
        <v>0</v>
      </c>
      <c r="G14" s="81">
        <v>0</v>
      </c>
      <c r="H14" s="83">
        <v>0</v>
      </c>
      <c r="I14" s="81">
        <v>0</v>
      </c>
      <c r="J14" s="81">
        <v>0</v>
      </c>
      <c r="K14" s="82">
        <v>0</v>
      </c>
      <c r="L14" s="84">
        <v>3</v>
      </c>
    </row>
    <row r="15" spans="1:12" ht="13.5">
      <c r="A15" s="17"/>
      <c r="B15" s="18" t="s">
        <v>5</v>
      </c>
      <c r="C15" s="19"/>
      <c r="D15" s="80">
        <v>0</v>
      </c>
      <c r="E15" s="81">
        <v>0</v>
      </c>
      <c r="F15" s="82">
        <v>0</v>
      </c>
      <c r="G15" s="81">
        <v>0</v>
      </c>
      <c r="H15" s="83">
        <v>0</v>
      </c>
      <c r="I15" s="81">
        <v>0</v>
      </c>
      <c r="J15" s="81">
        <v>0</v>
      </c>
      <c r="K15" s="82">
        <v>0</v>
      </c>
      <c r="L15" s="84">
        <v>0</v>
      </c>
    </row>
    <row r="16" spans="1:12" ht="13.5">
      <c r="A16" s="17"/>
      <c r="B16" s="18" t="s">
        <v>6</v>
      </c>
      <c r="C16" s="19"/>
      <c r="D16" s="80">
        <v>0</v>
      </c>
      <c r="E16" s="81">
        <v>0</v>
      </c>
      <c r="F16" s="82">
        <v>0</v>
      </c>
      <c r="G16" s="81">
        <v>0</v>
      </c>
      <c r="H16" s="83">
        <v>0</v>
      </c>
      <c r="I16" s="81">
        <v>0</v>
      </c>
      <c r="J16" s="81">
        <v>0</v>
      </c>
      <c r="K16" s="82">
        <v>0</v>
      </c>
      <c r="L16" s="84">
        <v>0</v>
      </c>
    </row>
    <row r="17" spans="1:12" ht="13.5">
      <c r="A17" s="17"/>
      <c r="B17" s="18" t="s">
        <v>7</v>
      </c>
      <c r="C17" s="19"/>
      <c r="D17" s="80">
        <v>159999</v>
      </c>
      <c r="E17" s="81">
        <v>159999</v>
      </c>
      <c r="F17" s="82">
        <v>7023947</v>
      </c>
      <c r="G17" s="81">
        <v>7023947</v>
      </c>
      <c r="H17" s="83">
        <v>4815964</v>
      </c>
      <c r="I17" s="81">
        <v>84</v>
      </c>
      <c r="J17" s="81">
        <v>84</v>
      </c>
      <c r="K17" s="82">
        <v>1</v>
      </c>
      <c r="L17" s="84">
        <v>2</v>
      </c>
    </row>
    <row r="18" spans="1:12" ht="13.5">
      <c r="A18" s="17"/>
      <c r="B18" s="18" t="s">
        <v>8</v>
      </c>
      <c r="C18" s="19"/>
      <c r="D18" s="80">
        <v>0</v>
      </c>
      <c r="E18" s="81">
        <v>0</v>
      </c>
      <c r="F18" s="82">
        <v>0</v>
      </c>
      <c r="G18" s="81">
        <v>0</v>
      </c>
      <c r="H18" s="83">
        <v>0</v>
      </c>
      <c r="I18" s="81">
        <v>0</v>
      </c>
      <c r="J18" s="81">
        <v>0</v>
      </c>
      <c r="K18" s="82">
        <v>0</v>
      </c>
      <c r="L18" s="84">
        <v>0</v>
      </c>
    </row>
    <row r="19" spans="1:12" ht="13.5">
      <c r="A19" s="17"/>
      <c r="B19" s="18" t="s">
        <v>9</v>
      </c>
      <c r="C19" s="19"/>
      <c r="D19" s="80">
        <v>0</v>
      </c>
      <c r="E19" s="81">
        <v>0</v>
      </c>
      <c r="F19" s="82">
        <v>0</v>
      </c>
      <c r="G19" s="81">
        <v>0</v>
      </c>
      <c r="H19" s="83">
        <v>0</v>
      </c>
      <c r="I19" s="81">
        <v>0</v>
      </c>
      <c r="J19" s="81">
        <v>0</v>
      </c>
      <c r="K19" s="82">
        <v>0</v>
      </c>
      <c r="L19" s="84">
        <v>0</v>
      </c>
    </row>
    <row r="20" spans="1:12" ht="13.5">
      <c r="A20" s="17"/>
      <c r="B20" s="18" t="s">
        <v>10</v>
      </c>
      <c r="C20" s="19"/>
      <c r="D20" s="80">
        <v>0</v>
      </c>
      <c r="E20" s="81">
        <v>0</v>
      </c>
      <c r="F20" s="82">
        <v>0</v>
      </c>
      <c r="G20" s="81">
        <v>0</v>
      </c>
      <c r="H20" s="83">
        <v>0</v>
      </c>
      <c r="I20" s="81">
        <v>0</v>
      </c>
      <c r="J20" s="81">
        <v>0</v>
      </c>
      <c r="K20" s="82">
        <v>0</v>
      </c>
      <c r="L20" s="84">
        <v>0</v>
      </c>
    </row>
    <row r="21" spans="1:12" ht="13.5">
      <c r="A21" s="17"/>
      <c r="B21" s="18" t="s">
        <v>11</v>
      </c>
      <c r="C21" s="19"/>
      <c r="D21" s="80">
        <v>0</v>
      </c>
      <c r="E21" s="81">
        <v>0</v>
      </c>
      <c r="F21" s="82">
        <v>0</v>
      </c>
      <c r="G21" s="81">
        <v>0</v>
      </c>
      <c r="H21" s="83">
        <v>0</v>
      </c>
      <c r="I21" s="81">
        <v>0</v>
      </c>
      <c r="J21" s="81">
        <v>0</v>
      </c>
      <c r="K21" s="82">
        <v>0</v>
      </c>
      <c r="L21" s="84">
        <v>0</v>
      </c>
    </row>
    <row r="22" spans="1:12" ht="13.5">
      <c r="A22" s="17"/>
      <c r="B22" s="18" t="s">
        <v>12</v>
      </c>
      <c r="C22" s="19"/>
      <c r="D22" s="80">
        <v>0</v>
      </c>
      <c r="E22" s="81">
        <v>0</v>
      </c>
      <c r="F22" s="82">
        <v>0</v>
      </c>
      <c r="G22" s="81">
        <v>0</v>
      </c>
      <c r="H22" s="83">
        <v>0</v>
      </c>
      <c r="I22" s="81">
        <v>0</v>
      </c>
      <c r="J22" s="81">
        <v>0</v>
      </c>
      <c r="K22" s="82">
        <v>0</v>
      </c>
      <c r="L22" s="84">
        <v>0</v>
      </c>
    </row>
    <row r="23" spans="1:12" ht="13.5">
      <c r="A23" s="17"/>
      <c r="B23" s="18" t="s">
        <v>13</v>
      </c>
      <c r="C23" s="19"/>
      <c r="D23" s="80">
        <v>0</v>
      </c>
      <c r="E23" s="81">
        <v>0</v>
      </c>
      <c r="F23" s="82">
        <v>0</v>
      </c>
      <c r="G23" s="81">
        <v>0</v>
      </c>
      <c r="H23" s="83">
        <v>0</v>
      </c>
      <c r="I23" s="81">
        <v>0</v>
      </c>
      <c r="J23" s="81">
        <v>0</v>
      </c>
      <c r="K23" s="82">
        <v>0</v>
      </c>
      <c r="L23" s="84">
        <v>0</v>
      </c>
    </row>
    <row r="24" spans="1:12" ht="13.5">
      <c r="A24" s="17"/>
      <c r="B24" s="18" t="s">
        <v>14</v>
      </c>
      <c r="C24" s="19"/>
      <c r="D24" s="80">
        <v>0</v>
      </c>
      <c r="E24" s="81">
        <v>0</v>
      </c>
      <c r="F24" s="82">
        <v>0</v>
      </c>
      <c r="G24" s="81">
        <v>0</v>
      </c>
      <c r="H24" s="83">
        <v>0</v>
      </c>
      <c r="I24" s="81">
        <v>0</v>
      </c>
      <c r="J24" s="81">
        <v>0</v>
      </c>
      <c r="K24" s="82">
        <v>0</v>
      </c>
      <c r="L24" s="84">
        <v>0</v>
      </c>
    </row>
    <row r="25" spans="1:12" ht="13.5">
      <c r="A25" s="17"/>
      <c r="B25" s="18" t="s">
        <v>15</v>
      </c>
      <c r="C25" s="19"/>
      <c r="D25" s="80">
        <v>0</v>
      </c>
      <c r="E25" s="81">
        <v>0</v>
      </c>
      <c r="F25" s="82">
        <v>0</v>
      </c>
      <c r="G25" s="81">
        <v>0</v>
      </c>
      <c r="H25" s="83">
        <v>0</v>
      </c>
      <c r="I25" s="81">
        <v>0</v>
      </c>
      <c r="J25" s="81">
        <v>0</v>
      </c>
      <c r="K25" s="82">
        <v>0</v>
      </c>
      <c r="L25" s="84">
        <v>0</v>
      </c>
    </row>
    <row r="26" spans="1:12" ht="13.5">
      <c r="A26" s="17"/>
      <c r="B26" s="18" t="s">
        <v>16</v>
      </c>
      <c r="C26" s="19"/>
      <c r="D26" s="80">
        <v>0</v>
      </c>
      <c r="E26" s="81">
        <v>0</v>
      </c>
      <c r="F26" s="82">
        <v>0</v>
      </c>
      <c r="G26" s="81">
        <v>0</v>
      </c>
      <c r="H26" s="83">
        <v>0</v>
      </c>
      <c r="I26" s="81">
        <v>0</v>
      </c>
      <c r="J26" s="81">
        <v>0</v>
      </c>
      <c r="K26" s="82">
        <v>0</v>
      </c>
      <c r="L26" s="84">
        <v>0</v>
      </c>
    </row>
    <row r="27" spans="1:12" ht="13.5">
      <c r="A27" s="17"/>
      <c r="B27" s="18" t="s">
        <v>17</v>
      </c>
      <c r="C27" s="19"/>
      <c r="D27" s="80">
        <v>0</v>
      </c>
      <c r="E27" s="81">
        <v>0</v>
      </c>
      <c r="F27" s="82">
        <v>0</v>
      </c>
      <c r="G27" s="81">
        <v>0</v>
      </c>
      <c r="H27" s="83">
        <v>0</v>
      </c>
      <c r="I27" s="81">
        <v>0</v>
      </c>
      <c r="J27" s="81">
        <v>0</v>
      </c>
      <c r="K27" s="82">
        <v>0</v>
      </c>
      <c r="L27" s="84">
        <v>0</v>
      </c>
    </row>
    <row r="28" spans="1:12" ht="13.5">
      <c r="A28" s="17"/>
      <c r="B28" s="18" t="s">
        <v>18</v>
      </c>
      <c r="C28" s="19"/>
      <c r="D28" s="80">
        <v>0</v>
      </c>
      <c r="E28" s="81">
        <v>0</v>
      </c>
      <c r="F28" s="82">
        <v>0</v>
      </c>
      <c r="G28" s="81">
        <v>0</v>
      </c>
      <c r="H28" s="83">
        <v>0</v>
      </c>
      <c r="I28" s="81">
        <v>0</v>
      </c>
      <c r="J28" s="81">
        <v>0</v>
      </c>
      <c r="K28" s="82">
        <v>0</v>
      </c>
      <c r="L28" s="84">
        <v>0</v>
      </c>
    </row>
    <row r="29" spans="1:12" ht="13.5">
      <c r="A29" s="17"/>
      <c r="B29" s="18" t="s">
        <v>19</v>
      </c>
      <c r="C29" s="19"/>
      <c r="D29" s="80">
        <v>0</v>
      </c>
      <c r="E29" s="81">
        <v>0</v>
      </c>
      <c r="F29" s="82">
        <v>0</v>
      </c>
      <c r="G29" s="81">
        <v>0</v>
      </c>
      <c r="H29" s="83">
        <v>0</v>
      </c>
      <c r="I29" s="81">
        <v>0</v>
      </c>
      <c r="J29" s="81">
        <v>0</v>
      </c>
      <c r="K29" s="82">
        <v>0</v>
      </c>
      <c r="L29" s="84">
        <v>0</v>
      </c>
    </row>
    <row r="30" spans="1:12" ht="13.5">
      <c r="A30" s="17"/>
      <c r="B30" s="18" t="s">
        <v>20</v>
      </c>
      <c r="C30" s="19"/>
      <c r="D30" s="80">
        <v>0</v>
      </c>
      <c r="E30" s="81">
        <v>0</v>
      </c>
      <c r="F30" s="82">
        <v>0</v>
      </c>
      <c r="G30" s="81">
        <v>0</v>
      </c>
      <c r="H30" s="83">
        <v>0</v>
      </c>
      <c r="I30" s="81">
        <v>0</v>
      </c>
      <c r="J30" s="81">
        <v>0</v>
      </c>
      <c r="K30" s="82">
        <v>0</v>
      </c>
      <c r="L30" s="84">
        <v>0</v>
      </c>
    </row>
    <row r="31" spans="1:12" ht="13.5">
      <c r="A31" s="17"/>
      <c r="B31" s="18" t="s">
        <v>21</v>
      </c>
      <c r="C31" s="19"/>
      <c r="D31" s="80">
        <v>0</v>
      </c>
      <c r="E31" s="81">
        <v>0</v>
      </c>
      <c r="F31" s="82">
        <v>0</v>
      </c>
      <c r="G31" s="81">
        <v>0</v>
      </c>
      <c r="H31" s="83">
        <v>0</v>
      </c>
      <c r="I31" s="81">
        <v>0</v>
      </c>
      <c r="J31" s="81">
        <v>0</v>
      </c>
      <c r="K31" s="82">
        <v>0</v>
      </c>
      <c r="L31" s="84">
        <v>0</v>
      </c>
    </row>
    <row r="32" spans="1:12" ht="13.5">
      <c r="A32" s="17"/>
      <c r="B32" s="18" t="s">
        <v>22</v>
      </c>
      <c r="C32" s="19"/>
      <c r="D32" s="80">
        <v>0</v>
      </c>
      <c r="E32" s="81">
        <v>0</v>
      </c>
      <c r="F32" s="82">
        <v>0</v>
      </c>
      <c r="G32" s="81">
        <v>0</v>
      </c>
      <c r="H32" s="83">
        <v>0</v>
      </c>
      <c r="I32" s="81">
        <v>0</v>
      </c>
      <c r="J32" s="81">
        <v>0</v>
      </c>
      <c r="K32" s="82">
        <v>0</v>
      </c>
      <c r="L32" s="84">
        <v>0</v>
      </c>
    </row>
    <row r="33" spans="1:12" ht="13.5">
      <c r="A33" s="17"/>
      <c r="B33" s="18" t="s">
        <v>23</v>
      </c>
      <c r="C33" s="19"/>
      <c r="D33" s="80">
        <v>0</v>
      </c>
      <c r="E33" s="81">
        <v>0</v>
      </c>
      <c r="F33" s="82">
        <v>0</v>
      </c>
      <c r="G33" s="81">
        <v>0</v>
      </c>
      <c r="H33" s="83">
        <v>0</v>
      </c>
      <c r="I33" s="81">
        <v>0</v>
      </c>
      <c r="J33" s="81">
        <v>0</v>
      </c>
      <c r="K33" s="82">
        <v>0</v>
      </c>
      <c r="L33" s="84">
        <v>0</v>
      </c>
    </row>
    <row r="34" spans="1:12" ht="13.5">
      <c r="A34" s="17"/>
      <c r="B34" s="18" t="s">
        <v>24</v>
      </c>
      <c r="C34" s="19"/>
      <c r="D34" s="80">
        <v>0</v>
      </c>
      <c r="E34" s="81">
        <v>0</v>
      </c>
      <c r="F34" s="82">
        <v>0</v>
      </c>
      <c r="G34" s="81">
        <v>0</v>
      </c>
      <c r="H34" s="83">
        <v>0</v>
      </c>
      <c r="I34" s="81">
        <v>0</v>
      </c>
      <c r="J34" s="81">
        <v>0</v>
      </c>
      <c r="K34" s="82">
        <v>0</v>
      </c>
      <c r="L34" s="84">
        <v>0</v>
      </c>
    </row>
    <row r="35" spans="1:12" ht="13.5">
      <c r="A35" s="17"/>
      <c r="B35" s="18" t="s">
        <v>25</v>
      </c>
      <c r="C35" s="19"/>
      <c r="D35" s="80">
        <v>0</v>
      </c>
      <c r="E35" s="81">
        <v>0</v>
      </c>
      <c r="F35" s="82">
        <v>0</v>
      </c>
      <c r="G35" s="81">
        <v>0</v>
      </c>
      <c r="H35" s="83">
        <v>0</v>
      </c>
      <c r="I35" s="81">
        <v>0</v>
      </c>
      <c r="J35" s="81">
        <v>0</v>
      </c>
      <c r="K35" s="82">
        <v>0</v>
      </c>
      <c r="L35" s="84">
        <v>0</v>
      </c>
    </row>
    <row r="36" spans="1:12" ht="13.5">
      <c r="A36" s="17"/>
      <c r="B36" s="18" t="s">
        <v>26</v>
      </c>
      <c r="C36" s="19"/>
      <c r="D36" s="80">
        <v>0</v>
      </c>
      <c r="E36" s="81">
        <v>0</v>
      </c>
      <c r="F36" s="82">
        <v>0</v>
      </c>
      <c r="G36" s="81">
        <v>0</v>
      </c>
      <c r="H36" s="83">
        <v>0</v>
      </c>
      <c r="I36" s="81">
        <v>0</v>
      </c>
      <c r="J36" s="81">
        <v>0</v>
      </c>
      <c r="K36" s="82">
        <v>0</v>
      </c>
      <c r="L36" s="84">
        <v>0</v>
      </c>
    </row>
    <row r="37" spans="1:12" ht="13.5">
      <c r="A37" s="17"/>
      <c r="B37" s="18" t="s">
        <v>27</v>
      </c>
      <c r="C37" s="19"/>
      <c r="D37" s="80">
        <v>0</v>
      </c>
      <c r="E37" s="81">
        <v>0</v>
      </c>
      <c r="F37" s="82">
        <v>0</v>
      </c>
      <c r="G37" s="81">
        <v>0</v>
      </c>
      <c r="H37" s="83">
        <v>0</v>
      </c>
      <c r="I37" s="81">
        <v>0</v>
      </c>
      <c r="J37" s="81">
        <v>0</v>
      </c>
      <c r="K37" s="82">
        <v>0</v>
      </c>
      <c r="L37" s="84">
        <v>0</v>
      </c>
    </row>
    <row r="38" spans="1:12" ht="13.5">
      <c r="A38" s="17"/>
      <c r="B38" s="18" t="s">
        <v>28</v>
      </c>
      <c r="C38" s="19"/>
      <c r="D38" s="80">
        <v>0</v>
      </c>
      <c r="E38" s="81">
        <v>0</v>
      </c>
      <c r="F38" s="82">
        <v>0</v>
      </c>
      <c r="G38" s="81">
        <v>0</v>
      </c>
      <c r="H38" s="83">
        <v>0</v>
      </c>
      <c r="I38" s="81">
        <v>0</v>
      </c>
      <c r="J38" s="81">
        <v>0</v>
      </c>
      <c r="K38" s="82">
        <v>0</v>
      </c>
      <c r="L38" s="84">
        <v>0</v>
      </c>
    </row>
    <row r="39" spans="1:12" ht="13.5">
      <c r="A39" s="17"/>
      <c r="B39" s="18" t="s">
        <v>29</v>
      </c>
      <c r="C39" s="19"/>
      <c r="D39" s="80">
        <v>0</v>
      </c>
      <c r="E39" s="81">
        <v>0</v>
      </c>
      <c r="F39" s="82">
        <v>0</v>
      </c>
      <c r="G39" s="81">
        <v>0</v>
      </c>
      <c r="H39" s="83">
        <v>0</v>
      </c>
      <c r="I39" s="81">
        <v>0</v>
      </c>
      <c r="J39" s="81">
        <v>0</v>
      </c>
      <c r="K39" s="82">
        <v>0</v>
      </c>
      <c r="L39" s="84">
        <v>0</v>
      </c>
    </row>
    <row r="40" spans="1:12" ht="13.5">
      <c r="A40" s="30"/>
      <c r="B40" s="31" t="s">
        <v>30</v>
      </c>
      <c r="C40" s="32"/>
      <c r="D40" s="85">
        <v>0</v>
      </c>
      <c r="E40" s="86">
        <v>0</v>
      </c>
      <c r="F40" s="87">
        <v>0</v>
      </c>
      <c r="G40" s="86">
        <v>0</v>
      </c>
      <c r="H40" s="88">
        <v>0</v>
      </c>
      <c r="I40" s="86">
        <v>0</v>
      </c>
      <c r="J40" s="86">
        <v>0</v>
      </c>
      <c r="K40" s="87">
        <v>0</v>
      </c>
      <c r="L40" s="89">
        <v>0</v>
      </c>
    </row>
    <row r="41" spans="1:12" ht="13.5">
      <c r="A41" s="17"/>
      <c r="B41" s="18" t="s">
        <v>31</v>
      </c>
      <c r="C41" s="19"/>
      <c r="D41" s="80">
        <v>0</v>
      </c>
      <c r="E41" s="81">
        <v>0</v>
      </c>
      <c r="F41" s="82">
        <v>0</v>
      </c>
      <c r="G41" s="81">
        <v>0</v>
      </c>
      <c r="H41" s="83">
        <v>0</v>
      </c>
      <c r="I41" s="81">
        <v>0</v>
      </c>
      <c r="J41" s="81">
        <v>0</v>
      </c>
      <c r="K41" s="82">
        <v>0</v>
      </c>
      <c r="L41" s="84">
        <v>0</v>
      </c>
    </row>
    <row r="42" spans="1:12" ht="13.5">
      <c r="A42" s="17"/>
      <c r="B42" s="18" t="s">
        <v>32</v>
      </c>
      <c r="C42" s="19"/>
      <c r="D42" s="80">
        <v>0</v>
      </c>
      <c r="E42" s="81">
        <v>0</v>
      </c>
      <c r="F42" s="82">
        <v>0</v>
      </c>
      <c r="G42" s="81">
        <v>0</v>
      </c>
      <c r="H42" s="83">
        <v>0</v>
      </c>
      <c r="I42" s="81">
        <v>0</v>
      </c>
      <c r="J42" s="81">
        <v>0</v>
      </c>
      <c r="K42" s="82">
        <v>0</v>
      </c>
      <c r="L42" s="84">
        <v>0</v>
      </c>
    </row>
    <row r="43" spans="1:12" ht="13.5">
      <c r="A43" s="17"/>
      <c r="B43" s="18" t="s">
        <v>33</v>
      </c>
      <c r="C43" s="19"/>
      <c r="D43" s="80">
        <v>0</v>
      </c>
      <c r="E43" s="81">
        <v>0</v>
      </c>
      <c r="F43" s="82">
        <v>0</v>
      </c>
      <c r="G43" s="81">
        <v>0</v>
      </c>
      <c r="H43" s="83">
        <v>0</v>
      </c>
      <c r="I43" s="81">
        <v>0</v>
      </c>
      <c r="J43" s="81">
        <v>0</v>
      </c>
      <c r="K43" s="82">
        <v>0</v>
      </c>
      <c r="L43" s="84">
        <v>0</v>
      </c>
    </row>
    <row r="44" spans="1:12" ht="13.5">
      <c r="A44" s="17"/>
      <c r="B44" s="18" t="s">
        <v>34</v>
      </c>
      <c r="C44" s="19"/>
      <c r="D44" s="80">
        <v>0</v>
      </c>
      <c r="E44" s="81">
        <v>0</v>
      </c>
      <c r="F44" s="82">
        <v>0</v>
      </c>
      <c r="G44" s="81">
        <v>0</v>
      </c>
      <c r="H44" s="83">
        <v>0</v>
      </c>
      <c r="I44" s="81">
        <v>0</v>
      </c>
      <c r="J44" s="81">
        <v>0</v>
      </c>
      <c r="K44" s="82">
        <v>0</v>
      </c>
      <c r="L44" s="84">
        <v>0</v>
      </c>
    </row>
    <row r="45" spans="1:12" ht="13.5">
      <c r="A45" s="17"/>
      <c r="B45" s="18" t="s">
        <v>35</v>
      </c>
      <c r="C45" s="19"/>
      <c r="D45" s="80">
        <v>0</v>
      </c>
      <c r="E45" s="81">
        <v>0</v>
      </c>
      <c r="F45" s="82">
        <v>0</v>
      </c>
      <c r="G45" s="81">
        <v>0</v>
      </c>
      <c r="H45" s="83">
        <v>0</v>
      </c>
      <c r="I45" s="81">
        <v>0</v>
      </c>
      <c r="J45" s="81">
        <v>0</v>
      </c>
      <c r="K45" s="82">
        <v>0</v>
      </c>
      <c r="L45" s="84">
        <v>0</v>
      </c>
    </row>
    <row r="46" spans="1:12" ht="13.5">
      <c r="A46" s="17"/>
      <c r="B46" s="18" t="s">
        <v>36</v>
      </c>
      <c r="C46" s="19"/>
      <c r="D46" s="80">
        <v>273651</v>
      </c>
      <c r="E46" s="81">
        <v>273651</v>
      </c>
      <c r="F46" s="82">
        <v>3107036</v>
      </c>
      <c r="G46" s="81">
        <v>3107036</v>
      </c>
      <c r="H46" s="83">
        <v>2174925</v>
      </c>
      <c r="I46" s="81">
        <v>232</v>
      </c>
      <c r="J46" s="81">
        <v>232</v>
      </c>
      <c r="K46" s="82">
        <v>0</v>
      </c>
      <c r="L46" s="84">
        <v>2</v>
      </c>
    </row>
    <row r="47" spans="1:12" ht="13.5">
      <c r="A47" s="17"/>
      <c r="B47" s="18" t="s">
        <v>37</v>
      </c>
      <c r="C47" s="19"/>
      <c r="D47" s="80">
        <v>0</v>
      </c>
      <c r="E47" s="81">
        <v>0</v>
      </c>
      <c r="F47" s="82">
        <v>0</v>
      </c>
      <c r="G47" s="81">
        <v>0</v>
      </c>
      <c r="H47" s="83">
        <v>0</v>
      </c>
      <c r="I47" s="81">
        <v>0</v>
      </c>
      <c r="J47" s="81">
        <v>0</v>
      </c>
      <c r="K47" s="82">
        <v>0</v>
      </c>
      <c r="L47" s="84">
        <v>0</v>
      </c>
    </row>
    <row r="48" spans="1:12" ht="13.5">
      <c r="A48" s="17"/>
      <c r="B48" s="18" t="s">
        <v>38</v>
      </c>
      <c r="C48" s="19"/>
      <c r="D48" s="80">
        <v>0</v>
      </c>
      <c r="E48" s="81">
        <v>0</v>
      </c>
      <c r="F48" s="82">
        <v>0</v>
      </c>
      <c r="G48" s="81">
        <v>0</v>
      </c>
      <c r="H48" s="83">
        <v>0</v>
      </c>
      <c r="I48" s="81">
        <v>0</v>
      </c>
      <c r="J48" s="81">
        <v>0</v>
      </c>
      <c r="K48" s="82">
        <v>0</v>
      </c>
      <c r="L48" s="84">
        <v>0</v>
      </c>
    </row>
    <row r="49" spans="1:12" ht="13.5">
      <c r="A49" s="17"/>
      <c r="B49" s="18" t="s">
        <v>39</v>
      </c>
      <c r="C49" s="19"/>
      <c r="D49" s="80">
        <v>0</v>
      </c>
      <c r="E49" s="81">
        <v>0</v>
      </c>
      <c r="F49" s="82">
        <v>0</v>
      </c>
      <c r="G49" s="81">
        <v>0</v>
      </c>
      <c r="H49" s="83">
        <v>0</v>
      </c>
      <c r="I49" s="81">
        <v>0</v>
      </c>
      <c r="J49" s="81">
        <v>0</v>
      </c>
      <c r="K49" s="82">
        <v>0</v>
      </c>
      <c r="L49" s="84">
        <v>0</v>
      </c>
    </row>
    <row r="50" spans="1:12" ht="27">
      <c r="A50" s="25"/>
      <c r="B50" s="49" t="s">
        <v>60</v>
      </c>
      <c r="C50" s="26"/>
      <c r="D50" s="27">
        <f>SUM(D9:D39)</f>
        <v>159999</v>
      </c>
      <c r="E50" s="28">
        <f aca="true" t="shared" si="0" ref="E50:L50">SUM(E9:E39)</f>
        <v>159999</v>
      </c>
      <c r="F50" s="28">
        <f t="shared" si="0"/>
        <v>7023947</v>
      </c>
      <c r="G50" s="28">
        <f t="shared" si="0"/>
        <v>7023947</v>
      </c>
      <c r="H50" s="28">
        <f t="shared" si="0"/>
        <v>4815964</v>
      </c>
      <c r="I50" s="28">
        <f t="shared" si="0"/>
        <v>84</v>
      </c>
      <c r="J50" s="28">
        <f t="shared" si="0"/>
        <v>84</v>
      </c>
      <c r="K50" s="28">
        <f t="shared" si="0"/>
        <v>1</v>
      </c>
      <c r="L50" s="29">
        <f t="shared" si="0"/>
        <v>5</v>
      </c>
    </row>
    <row r="51" spans="1:12" ht="27" customHeight="1">
      <c r="A51" s="50"/>
      <c r="B51" s="38" t="s">
        <v>55</v>
      </c>
      <c r="C51" s="39"/>
      <c r="D51" s="27">
        <f>SUM(D40:D49)</f>
        <v>273651</v>
      </c>
      <c r="E51" s="28">
        <f aca="true" t="shared" si="1" ref="E51:L51">SUM(E40:E49)</f>
        <v>273651</v>
      </c>
      <c r="F51" s="28">
        <f t="shared" si="1"/>
        <v>3107036</v>
      </c>
      <c r="G51" s="28">
        <f t="shared" si="1"/>
        <v>3107036</v>
      </c>
      <c r="H51" s="28">
        <f t="shared" si="1"/>
        <v>2174925</v>
      </c>
      <c r="I51" s="28">
        <f t="shared" si="1"/>
        <v>232</v>
      </c>
      <c r="J51" s="28">
        <f t="shared" si="1"/>
        <v>232</v>
      </c>
      <c r="K51" s="28">
        <f t="shared" si="1"/>
        <v>0</v>
      </c>
      <c r="L51" s="29">
        <f t="shared" si="1"/>
        <v>2</v>
      </c>
    </row>
    <row r="52" spans="1:12" ht="27">
      <c r="A52" s="25"/>
      <c r="B52" s="49" t="s">
        <v>61</v>
      </c>
      <c r="C52" s="26"/>
      <c r="D52" s="27">
        <f>D50+D51</f>
        <v>433650</v>
      </c>
      <c r="E52" s="28">
        <f aca="true" t="shared" si="2" ref="E52:L52">E50+E51</f>
        <v>433650</v>
      </c>
      <c r="F52" s="28">
        <f t="shared" si="2"/>
        <v>10130983</v>
      </c>
      <c r="G52" s="28">
        <f t="shared" si="2"/>
        <v>10130983</v>
      </c>
      <c r="H52" s="28">
        <f t="shared" si="2"/>
        <v>6990889</v>
      </c>
      <c r="I52" s="28">
        <f t="shared" si="2"/>
        <v>316</v>
      </c>
      <c r="J52" s="28">
        <f t="shared" si="2"/>
        <v>316</v>
      </c>
      <c r="K52" s="28">
        <f t="shared" si="2"/>
        <v>1</v>
      </c>
      <c r="L52" s="29">
        <f t="shared" si="2"/>
        <v>7</v>
      </c>
    </row>
    <row r="53" spans="1:12" ht="27" customHeight="1" thickBot="1">
      <c r="A53" s="51"/>
      <c r="B53" s="40" t="s">
        <v>40</v>
      </c>
      <c r="C53" s="41"/>
      <c r="D53" s="42">
        <f>D52+D7+D8</f>
        <v>533388</v>
      </c>
      <c r="E53" s="43">
        <f aca="true" t="shared" si="3" ref="E53:L53">E52+E7+E8</f>
        <v>533388</v>
      </c>
      <c r="F53" s="43">
        <f t="shared" si="3"/>
        <v>10450145</v>
      </c>
      <c r="G53" s="43">
        <f t="shared" si="3"/>
        <v>10450145</v>
      </c>
      <c r="H53" s="43">
        <f t="shared" si="3"/>
        <v>7214302</v>
      </c>
      <c r="I53" s="43">
        <f t="shared" si="3"/>
        <v>330</v>
      </c>
      <c r="J53" s="43">
        <f t="shared" si="3"/>
        <v>330</v>
      </c>
      <c r="K53" s="43">
        <f t="shared" si="3"/>
        <v>1</v>
      </c>
      <c r="L53" s="44">
        <f t="shared" si="3"/>
        <v>8</v>
      </c>
    </row>
  </sheetData>
  <sheetProtection/>
  <mergeCells count="14">
    <mergeCell ref="E4:E6"/>
    <mergeCell ref="I4:I6"/>
    <mergeCell ref="J4:J6"/>
    <mergeCell ref="K4:K6"/>
    <mergeCell ref="L4:L6"/>
    <mergeCell ref="F4:F6"/>
    <mergeCell ref="G4:G6"/>
    <mergeCell ref="H4:H6"/>
    <mergeCell ref="B5:B6"/>
    <mergeCell ref="K3:L3"/>
    <mergeCell ref="D3:E3"/>
    <mergeCell ref="F3:H3"/>
    <mergeCell ref="I3:J3"/>
    <mergeCell ref="D4:D6"/>
  </mergeCells>
  <printOptions verticalCentered="1"/>
  <pageMargins left="0.5905511811023623" right="0.5905511811023623" top="0.984251968503937" bottom="0.5905511811023623" header="0.5118110236220472" footer="0.5118110236220472"/>
  <pageSetup horizontalDpi="600" verticalDpi="600" orientation="landscape" paperSize="9" scale="6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53"/>
  <sheetViews>
    <sheetView showZeros="0" zoomScalePageLayoutView="0" workbookViewId="0" topLeftCell="A1">
      <selection activeCell="B2" sqref="B2"/>
    </sheetView>
  </sheetViews>
  <sheetFormatPr defaultColWidth="8.796875" defaultRowHeight="14.25"/>
  <cols>
    <col min="1" max="1" width="0.8984375" style="0" customWidth="1"/>
    <col min="2" max="2" width="13.8984375" style="0" bestFit="1" customWidth="1"/>
    <col min="3" max="3" width="0.8984375" style="0" customWidth="1"/>
    <col min="4" max="5" width="13.59765625" style="0" customWidth="1"/>
    <col min="6" max="8" width="16.59765625" style="0" customWidth="1"/>
    <col min="9" max="12" width="12.59765625" style="0" customWidth="1"/>
  </cols>
  <sheetData>
    <row r="1" ht="13.5">
      <c r="B1" s="47"/>
    </row>
    <row r="2" ht="15" thickBot="1">
      <c r="A2" s="1" t="s">
        <v>57</v>
      </c>
    </row>
    <row r="3" spans="1:12" ht="20.25" customHeight="1">
      <c r="A3" s="2"/>
      <c r="B3" s="3" t="s">
        <v>42</v>
      </c>
      <c r="C3" s="4"/>
      <c r="D3" s="65" t="s">
        <v>63</v>
      </c>
      <c r="E3" s="66"/>
      <c r="F3" s="67" t="s">
        <v>64</v>
      </c>
      <c r="G3" s="67"/>
      <c r="H3" s="67"/>
      <c r="I3" s="68" t="s">
        <v>43</v>
      </c>
      <c r="J3" s="66"/>
      <c r="K3" s="63" t="s">
        <v>62</v>
      </c>
      <c r="L3" s="64"/>
    </row>
    <row r="4" spans="1:12" ht="20.25" customHeight="1">
      <c r="A4" s="5"/>
      <c r="B4" s="6"/>
      <c r="C4" s="6"/>
      <c r="D4" s="69" t="s">
        <v>44</v>
      </c>
      <c r="E4" s="58" t="s">
        <v>45</v>
      </c>
      <c r="F4" s="55" t="s">
        <v>46</v>
      </c>
      <c r="G4" s="58" t="s">
        <v>45</v>
      </c>
      <c r="H4" s="58" t="s">
        <v>47</v>
      </c>
      <c r="I4" s="55" t="s">
        <v>48</v>
      </c>
      <c r="J4" s="58" t="s">
        <v>45</v>
      </c>
      <c r="K4" s="72" t="s">
        <v>49</v>
      </c>
      <c r="L4" s="52" t="s">
        <v>50</v>
      </c>
    </row>
    <row r="5" spans="1:12" ht="13.5">
      <c r="A5" s="5"/>
      <c r="B5" s="61" t="s">
        <v>51</v>
      </c>
      <c r="C5" s="6"/>
      <c r="D5" s="70"/>
      <c r="E5" s="59"/>
      <c r="F5" s="56"/>
      <c r="G5" s="59"/>
      <c r="H5" s="59"/>
      <c r="I5" s="56"/>
      <c r="J5" s="59"/>
      <c r="K5" s="73"/>
      <c r="L5" s="53"/>
    </row>
    <row r="6" spans="1:12" ht="14.25" thickBot="1">
      <c r="A6" s="7"/>
      <c r="B6" s="62"/>
      <c r="C6" s="8"/>
      <c r="D6" s="71"/>
      <c r="E6" s="60"/>
      <c r="F6" s="57"/>
      <c r="G6" s="60"/>
      <c r="H6" s="60"/>
      <c r="I6" s="57"/>
      <c r="J6" s="60"/>
      <c r="K6" s="74"/>
      <c r="L6" s="54"/>
    </row>
    <row r="7" spans="1:12" ht="13.5">
      <c r="A7" s="9"/>
      <c r="B7" s="10" t="s">
        <v>52</v>
      </c>
      <c r="C7" s="11"/>
      <c r="D7" s="75">
        <v>3276298</v>
      </c>
      <c r="E7" s="76">
        <v>3276298</v>
      </c>
      <c r="F7" s="77">
        <v>696501657</v>
      </c>
      <c r="G7" s="76">
        <v>696501657</v>
      </c>
      <c r="H7" s="78">
        <v>322948670</v>
      </c>
      <c r="I7" s="76">
        <v>5060</v>
      </c>
      <c r="J7" s="76">
        <v>5060</v>
      </c>
      <c r="K7" s="77">
        <v>9</v>
      </c>
      <c r="L7" s="79">
        <v>134</v>
      </c>
    </row>
    <row r="8" spans="1:12" ht="13.5">
      <c r="A8" s="17"/>
      <c r="B8" s="18" t="s">
        <v>53</v>
      </c>
      <c r="C8" s="19"/>
      <c r="D8" s="80">
        <v>695493</v>
      </c>
      <c r="E8" s="81">
        <v>695493</v>
      </c>
      <c r="F8" s="82">
        <v>25421199</v>
      </c>
      <c r="G8" s="81">
        <v>25421199</v>
      </c>
      <c r="H8" s="83">
        <v>16755739</v>
      </c>
      <c r="I8" s="81">
        <v>2151</v>
      </c>
      <c r="J8" s="81">
        <v>2151</v>
      </c>
      <c r="K8" s="82">
        <v>2</v>
      </c>
      <c r="L8" s="84">
        <v>19</v>
      </c>
    </row>
    <row r="9" spans="1:12" ht="13.5">
      <c r="A9" s="17"/>
      <c r="B9" s="18" t="s">
        <v>54</v>
      </c>
      <c r="C9" s="19"/>
      <c r="D9" s="80">
        <v>142641</v>
      </c>
      <c r="E9" s="81">
        <v>142641</v>
      </c>
      <c r="F9" s="82">
        <v>2877351</v>
      </c>
      <c r="G9" s="81">
        <v>2877351</v>
      </c>
      <c r="H9" s="83">
        <v>1964411</v>
      </c>
      <c r="I9" s="81">
        <v>923</v>
      </c>
      <c r="J9" s="81">
        <v>923</v>
      </c>
      <c r="K9" s="82">
        <v>1</v>
      </c>
      <c r="L9" s="84">
        <v>4</v>
      </c>
    </row>
    <row r="10" spans="1:12" ht="13.5">
      <c r="A10" s="17"/>
      <c r="B10" s="18" t="s">
        <v>0</v>
      </c>
      <c r="C10" s="19"/>
      <c r="D10" s="80">
        <v>145880</v>
      </c>
      <c r="E10" s="81">
        <v>145880</v>
      </c>
      <c r="F10" s="82">
        <v>13380110</v>
      </c>
      <c r="G10" s="81">
        <v>13380110</v>
      </c>
      <c r="H10" s="83">
        <v>8415976</v>
      </c>
      <c r="I10" s="81">
        <v>876</v>
      </c>
      <c r="J10" s="81">
        <v>876</v>
      </c>
      <c r="K10" s="82">
        <v>0</v>
      </c>
      <c r="L10" s="84">
        <v>4</v>
      </c>
    </row>
    <row r="11" spans="1:12" ht="13.5">
      <c r="A11" s="17"/>
      <c r="B11" s="18" t="s">
        <v>1</v>
      </c>
      <c r="C11" s="19"/>
      <c r="D11" s="80">
        <v>51637</v>
      </c>
      <c r="E11" s="81">
        <v>51637</v>
      </c>
      <c r="F11" s="82">
        <v>3776528</v>
      </c>
      <c r="G11" s="81">
        <v>3776528</v>
      </c>
      <c r="H11" s="83">
        <v>2449445</v>
      </c>
      <c r="I11" s="81">
        <v>470</v>
      </c>
      <c r="J11" s="81">
        <v>470</v>
      </c>
      <c r="K11" s="82">
        <v>0</v>
      </c>
      <c r="L11" s="84">
        <v>3</v>
      </c>
    </row>
    <row r="12" spans="1:12" ht="13.5">
      <c r="A12" s="17"/>
      <c r="B12" s="18" t="s">
        <v>2</v>
      </c>
      <c r="C12" s="19"/>
      <c r="D12" s="80">
        <v>832538</v>
      </c>
      <c r="E12" s="81">
        <v>832538</v>
      </c>
      <c r="F12" s="82">
        <v>33925324</v>
      </c>
      <c r="G12" s="81">
        <v>33925324</v>
      </c>
      <c r="H12" s="83">
        <v>19699114</v>
      </c>
      <c r="I12" s="81">
        <v>664</v>
      </c>
      <c r="J12" s="81">
        <v>664</v>
      </c>
      <c r="K12" s="82">
        <v>0</v>
      </c>
      <c r="L12" s="84">
        <v>10</v>
      </c>
    </row>
    <row r="13" spans="1:12" ht="13.5">
      <c r="A13" s="17"/>
      <c r="B13" s="18" t="s">
        <v>3</v>
      </c>
      <c r="C13" s="19"/>
      <c r="D13" s="80">
        <v>43343</v>
      </c>
      <c r="E13" s="81">
        <v>43339</v>
      </c>
      <c r="F13" s="82">
        <v>1203480</v>
      </c>
      <c r="G13" s="81">
        <v>1203377</v>
      </c>
      <c r="H13" s="83">
        <v>827487</v>
      </c>
      <c r="I13" s="81">
        <v>186</v>
      </c>
      <c r="J13" s="81">
        <v>185</v>
      </c>
      <c r="K13" s="82">
        <v>0</v>
      </c>
      <c r="L13" s="84">
        <v>3</v>
      </c>
    </row>
    <row r="14" spans="1:12" ht="13.5">
      <c r="A14" s="17"/>
      <c r="B14" s="18" t="s">
        <v>4</v>
      </c>
      <c r="C14" s="19"/>
      <c r="D14" s="80">
        <v>580863</v>
      </c>
      <c r="E14" s="81">
        <v>580861</v>
      </c>
      <c r="F14" s="82">
        <v>21757114</v>
      </c>
      <c r="G14" s="81">
        <v>21757016</v>
      </c>
      <c r="H14" s="83">
        <v>13993610</v>
      </c>
      <c r="I14" s="81">
        <v>1451</v>
      </c>
      <c r="J14" s="81">
        <v>1445</v>
      </c>
      <c r="K14" s="82">
        <v>0</v>
      </c>
      <c r="L14" s="84">
        <v>3</v>
      </c>
    </row>
    <row r="15" spans="1:12" ht="13.5">
      <c r="A15" s="17"/>
      <c r="B15" s="18" t="s">
        <v>5</v>
      </c>
      <c r="C15" s="19"/>
      <c r="D15" s="80">
        <v>180278</v>
      </c>
      <c r="E15" s="81">
        <v>180203</v>
      </c>
      <c r="F15" s="82">
        <v>1604163</v>
      </c>
      <c r="G15" s="81">
        <v>1603638</v>
      </c>
      <c r="H15" s="83">
        <v>1105854</v>
      </c>
      <c r="I15" s="81">
        <v>1271</v>
      </c>
      <c r="J15" s="81">
        <v>1267</v>
      </c>
      <c r="K15" s="82">
        <v>1</v>
      </c>
      <c r="L15" s="84">
        <v>5</v>
      </c>
    </row>
    <row r="16" spans="1:12" ht="13.5">
      <c r="A16" s="17"/>
      <c r="B16" s="18" t="s">
        <v>6</v>
      </c>
      <c r="C16" s="19"/>
      <c r="D16" s="80">
        <v>52075</v>
      </c>
      <c r="E16" s="81">
        <v>52075</v>
      </c>
      <c r="F16" s="82">
        <v>3816287</v>
      </c>
      <c r="G16" s="81">
        <v>3816287</v>
      </c>
      <c r="H16" s="83">
        <v>2625471</v>
      </c>
      <c r="I16" s="81">
        <v>158</v>
      </c>
      <c r="J16" s="81">
        <v>158</v>
      </c>
      <c r="K16" s="82">
        <v>0</v>
      </c>
      <c r="L16" s="84">
        <v>2</v>
      </c>
    </row>
    <row r="17" spans="1:12" ht="13.5">
      <c r="A17" s="17"/>
      <c r="B17" s="18" t="s">
        <v>7</v>
      </c>
      <c r="C17" s="19"/>
      <c r="D17" s="80">
        <v>302474</v>
      </c>
      <c r="E17" s="81">
        <v>302474</v>
      </c>
      <c r="F17" s="82">
        <v>11673409</v>
      </c>
      <c r="G17" s="81">
        <v>11673409</v>
      </c>
      <c r="H17" s="83">
        <v>7742292</v>
      </c>
      <c r="I17" s="81">
        <v>1134</v>
      </c>
      <c r="J17" s="81">
        <v>1134</v>
      </c>
      <c r="K17" s="82">
        <v>0</v>
      </c>
      <c r="L17" s="84">
        <v>6</v>
      </c>
    </row>
    <row r="18" spans="1:12" ht="13.5">
      <c r="A18" s="17"/>
      <c r="B18" s="18" t="s">
        <v>8</v>
      </c>
      <c r="C18" s="19"/>
      <c r="D18" s="80">
        <v>335169</v>
      </c>
      <c r="E18" s="81">
        <v>335169</v>
      </c>
      <c r="F18" s="82">
        <v>13575925</v>
      </c>
      <c r="G18" s="81">
        <v>13575925</v>
      </c>
      <c r="H18" s="83">
        <v>8822598</v>
      </c>
      <c r="I18" s="81">
        <v>606</v>
      </c>
      <c r="J18" s="81">
        <v>606</v>
      </c>
      <c r="K18" s="82">
        <v>0</v>
      </c>
      <c r="L18" s="84">
        <v>14</v>
      </c>
    </row>
    <row r="19" spans="1:12" ht="13.5">
      <c r="A19" s="17"/>
      <c r="B19" s="18" t="s">
        <v>9</v>
      </c>
      <c r="C19" s="19"/>
      <c r="D19" s="80">
        <v>321358</v>
      </c>
      <c r="E19" s="81">
        <v>321358</v>
      </c>
      <c r="F19" s="82">
        <v>8117497</v>
      </c>
      <c r="G19" s="81">
        <v>8117497</v>
      </c>
      <c r="H19" s="83">
        <v>5367649</v>
      </c>
      <c r="I19" s="81">
        <v>1044</v>
      </c>
      <c r="J19" s="81">
        <v>1044</v>
      </c>
      <c r="K19" s="82">
        <v>0</v>
      </c>
      <c r="L19" s="84">
        <v>4</v>
      </c>
    </row>
    <row r="20" spans="1:12" ht="13.5">
      <c r="A20" s="17"/>
      <c r="B20" s="18" t="s">
        <v>10</v>
      </c>
      <c r="C20" s="19"/>
      <c r="D20" s="80">
        <v>422428</v>
      </c>
      <c r="E20" s="81">
        <v>422258</v>
      </c>
      <c r="F20" s="82">
        <v>7780871</v>
      </c>
      <c r="G20" s="81">
        <v>7779852</v>
      </c>
      <c r="H20" s="83">
        <v>4845359</v>
      </c>
      <c r="I20" s="81">
        <v>1688</v>
      </c>
      <c r="J20" s="81">
        <v>1682</v>
      </c>
      <c r="K20" s="82">
        <v>1</v>
      </c>
      <c r="L20" s="84">
        <v>8</v>
      </c>
    </row>
    <row r="21" spans="1:12" ht="13.5">
      <c r="A21" s="17"/>
      <c r="B21" s="18" t="s">
        <v>11</v>
      </c>
      <c r="C21" s="19"/>
      <c r="D21" s="80">
        <v>116999</v>
      </c>
      <c r="E21" s="81">
        <v>116999</v>
      </c>
      <c r="F21" s="82">
        <v>1340614</v>
      </c>
      <c r="G21" s="81">
        <v>1340614</v>
      </c>
      <c r="H21" s="83">
        <v>914850</v>
      </c>
      <c r="I21" s="81">
        <v>826</v>
      </c>
      <c r="J21" s="81">
        <v>826</v>
      </c>
      <c r="K21" s="82">
        <v>0</v>
      </c>
      <c r="L21" s="84">
        <v>3</v>
      </c>
    </row>
    <row r="22" spans="1:12" ht="13.5">
      <c r="A22" s="17"/>
      <c r="B22" s="18" t="s">
        <v>12</v>
      </c>
      <c r="C22" s="19"/>
      <c r="D22" s="80">
        <v>250143</v>
      </c>
      <c r="E22" s="81">
        <v>250143</v>
      </c>
      <c r="F22" s="82">
        <v>8915643</v>
      </c>
      <c r="G22" s="81">
        <v>8915643</v>
      </c>
      <c r="H22" s="83">
        <v>6174813</v>
      </c>
      <c r="I22" s="81">
        <v>710</v>
      </c>
      <c r="J22" s="81">
        <v>710</v>
      </c>
      <c r="K22" s="82">
        <v>0</v>
      </c>
      <c r="L22" s="84">
        <v>3</v>
      </c>
    </row>
    <row r="23" spans="1:12" ht="13.5">
      <c r="A23" s="17"/>
      <c r="B23" s="18" t="s">
        <v>13</v>
      </c>
      <c r="C23" s="19"/>
      <c r="D23" s="80">
        <v>302588</v>
      </c>
      <c r="E23" s="81">
        <v>302588</v>
      </c>
      <c r="F23" s="82">
        <v>2230672</v>
      </c>
      <c r="G23" s="81">
        <v>2230672</v>
      </c>
      <c r="H23" s="83">
        <v>1561470</v>
      </c>
      <c r="I23" s="81">
        <v>1485</v>
      </c>
      <c r="J23" s="81">
        <v>1485</v>
      </c>
      <c r="K23" s="82">
        <v>0</v>
      </c>
      <c r="L23" s="84">
        <v>2</v>
      </c>
    </row>
    <row r="24" spans="1:12" ht="13.5">
      <c r="A24" s="17"/>
      <c r="B24" s="18" t="s">
        <v>14</v>
      </c>
      <c r="C24" s="19"/>
      <c r="D24" s="80">
        <v>90761</v>
      </c>
      <c r="E24" s="81">
        <v>90761</v>
      </c>
      <c r="F24" s="82">
        <v>2436076</v>
      </c>
      <c r="G24" s="81">
        <v>2436076</v>
      </c>
      <c r="H24" s="83">
        <v>1705254</v>
      </c>
      <c r="I24" s="81">
        <v>473</v>
      </c>
      <c r="J24" s="81">
        <v>473</v>
      </c>
      <c r="K24" s="82">
        <v>0</v>
      </c>
      <c r="L24" s="84">
        <v>2</v>
      </c>
    </row>
    <row r="25" spans="1:12" ht="13.5">
      <c r="A25" s="17"/>
      <c r="B25" s="18" t="s">
        <v>15</v>
      </c>
      <c r="C25" s="19"/>
      <c r="D25" s="80">
        <v>85927</v>
      </c>
      <c r="E25" s="81">
        <v>85927</v>
      </c>
      <c r="F25" s="82">
        <v>3159414</v>
      </c>
      <c r="G25" s="81">
        <v>3159414</v>
      </c>
      <c r="H25" s="83">
        <v>2143437</v>
      </c>
      <c r="I25" s="81">
        <v>254</v>
      </c>
      <c r="J25" s="81">
        <v>254</v>
      </c>
      <c r="K25" s="82">
        <v>0</v>
      </c>
      <c r="L25" s="84">
        <v>4</v>
      </c>
    </row>
    <row r="26" spans="1:12" ht="13.5">
      <c r="A26" s="17"/>
      <c r="B26" s="18" t="s">
        <v>16</v>
      </c>
      <c r="C26" s="19"/>
      <c r="D26" s="80">
        <v>133553</v>
      </c>
      <c r="E26" s="81">
        <v>133553</v>
      </c>
      <c r="F26" s="82">
        <v>3341082</v>
      </c>
      <c r="G26" s="81">
        <v>3341082</v>
      </c>
      <c r="H26" s="83">
        <v>2209773</v>
      </c>
      <c r="I26" s="81">
        <v>207</v>
      </c>
      <c r="J26" s="81">
        <v>207</v>
      </c>
      <c r="K26" s="82">
        <v>0</v>
      </c>
      <c r="L26" s="84">
        <v>4</v>
      </c>
    </row>
    <row r="27" spans="1:12" ht="13.5">
      <c r="A27" s="17"/>
      <c r="B27" s="18" t="s">
        <v>17</v>
      </c>
      <c r="C27" s="19"/>
      <c r="D27" s="80">
        <v>44136</v>
      </c>
      <c r="E27" s="81">
        <v>44136</v>
      </c>
      <c r="F27" s="82">
        <v>1806420</v>
      </c>
      <c r="G27" s="81">
        <v>1806420</v>
      </c>
      <c r="H27" s="83">
        <v>1222505</v>
      </c>
      <c r="I27" s="81">
        <v>226</v>
      </c>
      <c r="J27" s="81">
        <v>226</v>
      </c>
      <c r="K27" s="82">
        <v>0</v>
      </c>
      <c r="L27" s="84">
        <v>2</v>
      </c>
    </row>
    <row r="28" spans="1:12" ht="13.5">
      <c r="A28" s="17"/>
      <c r="B28" s="18" t="s">
        <v>18</v>
      </c>
      <c r="C28" s="19"/>
      <c r="D28" s="80">
        <v>261537</v>
      </c>
      <c r="E28" s="81">
        <v>261537</v>
      </c>
      <c r="F28" s="82">
        <v>3726108</v>
      </c>
      <c r="G28" s="81">
        <v>3726108</v>
      </c>
      <c r="H28" s="83">
        <v>2587279</v>
      </c>
      <c r="I28" s="81">
        <v>781</v>
      </c>
      <c r="J28" s="81">
        <v>781</v>
      </c>
      <c r="K28" s="82">
        <v>2</v>
      </c>
      <c r="L28" s="84">
        <v>4</v>
      </c>
    </row>
    <row r="29" spans="1:12" ht="13.5">
      <c r="A29" s="17"/>
      <c r="B29" s="18" t="s">
        <v>19</v>
      </c>
      <c r="C29" s="19"/>
      <c r="D29" s="80">
        <v>203550</v>
      </c>
      <c r="E29" s="81">
        <v>203550</v>
      </c>
      <c r="F29" s="82">
        <v>3148006</v>
      </c>
      <c r="G29" s="81">
        <v>3148006</v>
      </c>
      <c r="H29" s="83">
        <v>2186313</v>
      </c>
      <c r="I29" s="81">
        <v>1180</v>
      </c>
      <c r="J29" s="81">
        <v>1180</v>
      </c>
      <c r="K29" s="82">
        <v>0</v>
      </c>
      <c r="L29" s="84">
        <v>1</v>
      </c>
    </row>
    <row r="30" spans="1:12" ht="13.5">
      <c r="A30" s="17"/>
      <c r="B30" s="18" t="s">
        <v>20</v>
      </c>
      <c r="C30" s="19"/>
      <c r="D30" s="80">
        <v>58054</v>
      </c>
      <c r="E30" s="81">
        <v>58054</v>
      </c>
      <c r="F30" s="82">
        <v>3680941</v>
      </c>
      <c r="G30" s="81">
        <v>3680941</v>
      </c>
      <c r="H30" s="83">
        <v>2574736</v>
      </c>
      <c r="I30" s="81">
        <v>109</v>
      </c>
      <c r="J30" s="81">
        <v>109</v>
      </c>
      <c r="K30" s="82">
        <v>0</v>
      </c>
      <c r="L30" s="84">
        <v>2</v>
      </c>
    </row>
    <row r="31" spans="1:12" ht="13.5">
      <c r="A31" s="17"/>
      <c r="B31" s="18" t="s">
        <v>21</v>
      </c>
      <c r="C31" s="19"/>
      <c r="D31" s="80">
        <v>776071</v>
      </c>
      <c r="E31" s="81">
        <v>776061</v>
      </c>
      <c r="F31" s="82">
        <v>22553739</v>
      </c>
      <c r="G31" s="81">
        <v>22553469</v>
      </c>
      <c r="H31" s="83">
        <v>14018533</v>
      </c>
      <c r="I31" s="81">
        <v>851</v>
      </c>
      <c r="J31" s="81">
        <v>850</v>
      </c>
      <c r="K31" s="82">
        <v>0</v>
      </c>
      <c r="L31" s="84">
        <v>12</v>
      </c>
    </row>
    <row r="32" spans="1:12" ht="13.5">
      <c r="A32" s="17"/>
      <c r="B32" s="18" t="s">
        <v>22</v>
      </c>
      <c r="C32" s="19"/>
      <c r="D32" s="80">
        <v>88730</v>
      </c>
      <c r="E32" s="81">
        <v>88730</v>
      </c>
      <c r="F32" s="82">
        <v>2579924</v>
      </c>
      <c r="G32" s="81">
        <v>2579924</v>
      </c>
      <c r="H32" s="83">
        <v>1681969</v>
      </c>
      <c r="I32" s="81">
        <v>557</v>
      </c>
      <c r="J32" s="81">
        <v>557</v>
      </c>
      <c r="K32" s="82">
        <v>1</v>
      </c>
      <c r="L32" s="84">
        <v>6</v>
      </c>
    </row>
    <row r="33" spans="1:12" ht="13.5">
      <c r="A33" s="17"/>
      <c r="B33" s="18" t="s">
        <v>23</v>
      </c>
      <c r="C33" s="19"/>
      <c r="D33" s="80">
        <v>85127</v>
      </c>
      <c r="E33" s="81">
        <v>85127</v>
      </c>
      <c r="F33" s="82">
        <v>2064129</v>
      </c>
      <c r="G33" s="81">
        <v>2064129</v>
      </c>
      <c r="H33" s="83">
        <v>1438193</v>
      </c>
      <c r="I33" s="81">
        <v>540</v>
      </c>
      <c r="J33" s="81">
        <v>540</v>
      </c>
      <c r="K33" s="82">
        <v>0</v>
      </c>
      <c r="L33" s="84">
        <v>1</v>
      </c>
    </row>
    <row r="34" spans="1:12" ht="13.5">
      <c r="A34" s="17"/>
      <c r="B34" s="18" t="s">
        <v>24</v>
      </c>
      <c r="C34" s="19"/>
      <c r="D34" s="80">
        <v>491914</v>
      </c>
      <c r="E34" s="81">
        <v>491914</v>
      </c>
      <c r="F34" s="82">
        <v>20108678</v>
      </c>
      <c r="G34" s="81">
        <v>20108678</v>
      </c>
      <c r="H34" s="83">
        <v>12891621</v>
      </c>
      <c r="I34" s="81">
        <v>1893</v>
      </c>
      <c r="J34" s="81">
        <v>1893</v>
      </c>
      <c r="K34" s="82">
        <v>0</v>
      </c>
      <c r="L34" s="84">
        <v>11</v>
      </c>
    </row>
    <row r="35" spans="1:12" ht="13.5">
      <c r="A35" s="17"/>
      <c r="B35" s="18" t="s">
        <v>25</v>
      </c>
      <c r="C35" s="19"/>
      <c r="D35" s="80">
        <v>166082</v>
      </c>
      <c r="E35" s="81">
        <v>166075</v>
      </c>
      <c r="F35" s="82">
        <v>1070646</v>
      </c>
      <c r="G35" s="81">
        <v>1070603</v>
      </c>
      <c r="H35" s="83">
        <v>749422</v>
      </c>
      <c r="I35" s="81">
        <v>936</v>
      </c>
      <c r="J35" s="81">
        <v>935</v>
      </c>
      <c r="K35" s="82">
        <v>0</v>
      </c>
      <c r="L35" s="84">
        <v>3</v>
      </c>
    </row>
    <row r="36" spans="1:12" ht="13.5">
      <c r="A36" s="17"/>
      <c r="B36" s="18" t="s">
        <v>26</v>
      </c>
      <c r="C36" s="19"/>
      <c r="D36" s="80">
        <v>29293</v>
      </c>
      <c r="E36" s="81">
        <v>29293</v>
      </c>
      <c r="F36" s="82">
        <v>814109</v>
      </c>
      <c r="G36" s="81">
        <v>814109</v>
      </c>
      <c r="H36" s="83">
        <v>558531</v>
      </c>
      <c r="I36" s="81">
        <v>194</v>
      </c>
      <c r="J36" s="81">
        <v>194</v>
      </c>
      <c r="K36" s="82">
        <v>0</v>
      </c>
      <c r="L36" s="84">
        <v>3</v>
      </c>
    </row>
    <row r="37" spans="1:12" ht="13.5">
      <c r="A37" s="17"/>
      <c r="B37" s="18" t="s">
        <v>27</v>
      </c>
      <c r="C37" s="19"/>
      <c r="D37" s="80">
        <v>154721</v>
      </c>
      <c r="E37" s="81">
        <v>154721</v>
      </c>
      <c r="F37" s="82">
        <v>2328298</v>
      </c>
      <c r="G37" s="81">
        <v>2328298</v>
      </c>
      <c r="H37" s="83">
        <v>1629490</v>
      </c>
      <c r="I37" s="81">
        <v>744</v>
      </c>
      <c r="J37" s="81">
        <v>744</v>
      </c>
      <c r="K37" s="82">
        <v>0</v>
      </c>
      <c r="L37" s="84">
        <v>4</v>
      </c>
    </row>
    <row r="38" spans="1:12" ht="13.5">
      <c r="A38" s="17"/>
      <c r="B38" s="18" t="s">
        <v>28</v>
      </c>
      <c r="C38" s="19"/>
      <c r="D38" s="80">
        <v>66834</v>
      </c>
      <c r="E38" s="81">
        <v>66834</v>
      </c>
      <c r="F38" s="82">
        <v>1561774</v>
      </c>
      <c r="G38" s="81">
        <v>1561774</v>
      </c>
      <c r="H38" s="83">
        <v>1035511</v>
      </c>
      <c r="I38" s="81">
        <v>462</v>
      </c>
      <c r="J38" s="81">
        <v>462</v>
      </c>
      <c r="K38" s="82">
        <v>0</v>
      </c>
      <c r="L38" s="84">
        <v>1</v>
      </c>
    </row>
    <row r="39" spans="1:12" ht="13.5">
      <c r="A39" s="17"/>
      <c r="B39" s="18" t="s">
        <v>29</v>
      </c>
      <c r="C39" s="19"/>
      <c r="D39" s="80">
        <v>192589</v>
      </c>
      <c r="E39" s="81">
        <v>192589</v>
      </c>
      <c r="F39" s="82">
        <v>1255204</v>
      </c>
      <c r="G39" s="81">
        <v>1255204</v>
      </c>
      <c r="H39" s="83">
        <v>878196</v>
      </c>
      <c r="I39" s="81">
        <v>1125</v>
      </c>
      <c r="J39" s="81">
        <v>1125</v>
      </c>
      <c r="K39" s="82">
        <v>1</v>
      </c>
      <c r="L39" s="84">
        <v>2</v>
      </c>
    </row>
    <row r="40" spans="1:12" ht="13.5">
      <c r="A40" s="30"/>
      <c r="B40" s="31" t="s">
        <v>30</v>
      </c>
      <c r="C40" s="32"/>
      <c r="D40" s="85">
        <v>151427</v>
      </c>
      <c r="E40" s="86">
        <v>151427</v>
      </c>
      <c r="F40" s="87">
        <v>4391472</v>
      </c>
      <c r="G40" s="86">
        <v>4391472</v>
      </c>
      <c r="H40" s="88">
        <v>2936952</v>
      </c>
      <c r="I40" s="86">
        <v>310</v>
      </c>
      <c r="J40" s="86">
        <v>310</v>
      </c>
      <c r="K40" s="87">
        <v>0</v>
      </c>
      <c r="L40" s="89">
        <v>5</v>
      </c>
    </row>
    <row r="41" spans="1:12" ht="13.5">
      <c r="A41" s="17"/>
      <c r="B41" s="18" t="s">
        <v>31</v>
      </c>
      <c r="C41" s="19"/>
      <c r="D41" s="80">
        <v>21096</v>
      </c>
      <c r="E41" s="81">
        <v>21096</v>
      </c>
      <c r="F41" s="82">
        <v>57915</v>
      </c>
      <c r="G41" s="81">
        <v>57915</v>
      </c>
      <c r="H41" s="83">
        <v>40541</v>
      </c>
      <c r="I41" s="81">
        <v>65</v>
      </c>
      <c r="J41" s="81">
        <v>65</v>
      </c>
      <c r="K41" s="82">
        <v>0</v>
      </c>
      <c r="L41" s="84">
        <v>1</v>
      </c>
    </row>
    <row r="42" spans="1:12" ht="13.5">
      <c r="A42" s="17"/>
      <c r="B42" s="18" t="s">
        <v>32</v>
      </c>
      <c r="C42" s="19"/>
      <c r="D42" s="80">
        <v>0</v>
      </c>
      <c r="E42" s="81">
        <v>0</v>
      </c>
      <c r="F42" s="82">
        <v>0</v>
      </c>
      <c r="G42" s="81">
        <v>0</v>
      </c>
      <c r="H42" s="83">
        <v>0</v>
      </c>
      <c r="I42" s="81">
        <v>0</v>
      </c>
      <c r="J42" s="81">
        <v>0</v>
      </c>
      <c r="K42" s="82">
        <v>0</v>
      </c>
      <c r="L42" s="84">
        <v>0</v>
      </c>
    </row>
    <row r="43" spans="1:12" ht="13.5">
      <c r="A43" s="17"/>
      <c r="B43" s="18" t="s">
        <v>33</v>
      </c>
      <c r="C43" s="19"/>
      <c r="D43" s="80">
        <v>24742</v>
      </c>
      <c r="E43" s="81">
        <v>24742</v>
      </c>
      <c r="F43" s="82">
        <v>326591</v>
      </c>
      <c r="G43" s="81">
        <v>326591</v>
      </c>
      <c r="H43" s="83">
        <v>227275</v>
      </c>
      <c r="I43" s="81">
        <v>159</v>
      </c>
      <c r="J43" s="81">
        <v>159</v>
      </c>
      <c r="K43" s="82">
        <v>0</v>
      </c>
      <c r="L43" s="84">
        <v>3</v>
      </c>
    </row>
    <row r="44" spans="1:12" ht="13.5">
      <c r="A44" s="17"/>
      <c r="B44" s="18" t="s">
        <v>34</v>
      </c>
      <c r="C44" s="19"/>
      <c r="D44" s="80">
        <v>24680</v>
      </c>
      <c r="E44" s="81">
        <v>24680</v>
      </c>
      <c r="F44" s="82">
        <v>347043</v>
      </c>
      <c r="G44" s="81">
        <v>347043</v>
      </c>
      <c r="H44" s="83">
        <v>242930</v>
      </c>
      <c r="I44" s="81">
        <v>102</v>
      </c>
      <c r="J44" s="81">
        <v>102</v>
      </c>
      <c r="K44" s="82">
        <v>0</v>
      </c>
      <c r="L44" s="84">
        <v>2</v>
      </c>
    </row>
    <row r="45" spans="1:12" ht="13.5">
      <c r="A45" s="17"/>
      <c r="B45" s="18" t="s">
        <v>35</v>
      </c>
      <c r="C45" s="19"/>
      <c r="D45" s="80">
        <v>77652</v>
      </c>
      <c r="E45" s="81">
        <v>77652</v>
      </c>
      <c r="F45" s="82">
        <v>4852614</v>
      </c>
      <c r="G45" s="81">
        <v>4852614</v>
      </c>
      <c r="H45" s="83">
        <v>2936115</v>
      </c>
      <c r="I45" s="81">
        <v>302</v>
      </c>
      <c r="J45" s="81">
        <v>302</v>
      </c>
      <c r="K45" s="82">
        <v>0</v>
      </c>
      <c r="L45" s="84">
        <v>3</v>
      </c>
    </row>
    <row r="46" spans="1:12" ht="13.5">
      <c r="A46" s="17"/>
      <c r="B46" s="18" t="s">
        <v>36</v>
      </c>
      <c r="C46" s="19"/>
      <c r="D46" s="80">
        <v>178548</v>
      </c>
      <c r="E46" s="81">
        <v>178548</v>
      </c>
      <c r="F46" s="82">
        <v>563498</v>
      </c>
      <c r="G46" s="81">
        <v>563498</v>
      </c>
      <c r="H46" s="83">
        <v>394433</v>
      </c>
      <c r="I46" s="81">
        <v>1092</v>
      </c>
      <c r="J46" s="81">
        <v>1092</v>
      </c>
      <c r="K46" s="82">
        <v>2</v>
      </c>
      <c r="L46" s="84">
        <v>2</v>
      </c>
    </row>
    <row r="47" spans="1:12" ht="13.5">
      <c r="A47" s="17"/>
      <c r="B47" s="18" t="s">
        <v>37</v>
      </c>
      <c r="C47" s="19"/>
      <c r="D47" s="80">
        <v>38007</v>
      </c>
      <c r="E47" s="81">
        <v>37128</v>
      </c>
      <c r="F47" s="82">
        <v>6040</v>
      </c>
      <c r="G47" s="81">
        <v>5889</v>
      </c>
      <c r="H47" s="83">
        <v>5889</v>
      </c>
      <c r="I47" s="81">
        <v>135</v>
      </c>
      <c r="J47" s="81">
        <v>132</v>
      </c>
      <c r="K47" s="82">
        <v>0</v>
      </c>
      <c r="L47" s="84">
        <v>1</v>
      </c>
    </row>
    <row r="48" spans="1:12" ht="13.5">
      <c r="A48" s="17"/>
      <c r="B48" s="18" t="s">
        <v>38</v>
      </c>
      <c r="C48" s="19"/>
      <c r="D48" s="80">
        <v>0</v>
      </c>
      <c r="E48" s="81">
        <v>0</v>
      </c>
      <c r="F48" s="82">
        <v>0</v>
      </c>
      <c r="G48" s="81">
        <v>0</v>
      </c>
      <c r="H48" s="83">
        <v>0</v>
      </c>
      <c r="I48" s="81">
        <v>0</v>
      </c>
      <c r="J48" s="81">
        <v>0</v>
      </c>
      <c r="K48" s="82">
        <v>0</v>
      </c>
      <c r="L48" s="84">
        <v>0</v>
      </c>
    </row>
    <row r="49" spans="1:12" ht="13.5">
      <c r="A49" s="17"/>
      <c r="B49" s="18" t="s">
        <v>39</v>
      </c>
      <c r="C49" s="19"/>
      <c r="D49" s="80">
        <v>0</v>
      </c>
      <c r="E49" s="81">
        <v>0</v>
      </c>
      <c r="F49" s="82">
        <v>0</v>
      </c>
      <c r="G49" s="81">
        <v>0</v>
      </c>
      <c r="H49" s="83">
        <v>0</v>
      </c>
      <c r="I49" s="81">
        <v>0</v>
      </c>
      <c r="J49" s="81">
        <v>0</v>
      </c>
      <c r="K49" s="82">
        <v>0</v>
      </c>
      <c r="L49" s="84">
        <v>0</v>
      </c>
    </row>
    <row r="50" spans="1:12" ht="27">
      <c r="A50" s="25"/>
      <c r="B50" s="49" t="s">
        <v>60</v>
      </c>
      <c r="C50" s="26"/>
      <c r="D50" s="27">
        <f>SUM(D9:D39)</f>
        <v>7009293</v>
      </c>
      <c r="E50" s="28">
        <f aca="true" t="shared" si="0" ref="E50:L50">SUM(E9:E39)</f>
        <v>7009025</v>
      </c>
      <c r="F50" s="28">
        <f t="shared" si="0"/>
        <v>211609536</v>
      </c>
      <c r="G50" s="28">
        <f t="shared" si="0"/>
        <v>211607478</v>
      </c>
      <c r="H50" s="28">
        <f t="shared" si="0"/>
        <v>136021162</v>
      </c>
      <c r="I50" s="28">
        <f t="shared" si="0"/>
        <v>24024</v>
      </c>
      <c r="J50" s="28">
        <f t="shared" si="0"/>
        <v>24005</v>
      </c>
      <c r="K50" s="28">
        <f t="shared" si="0"/>
        <v>7</v>
      </c>
      <c r="L50" s="29">
        <f t="shared" si="0"/>
        <v>136</v>
      </c>
    </row>
    <row r="51" spans="1:12" ht="27" customHeight="1">
      <c r="A51" s="50"/>
      <c r="B51" s="38" t="s">
        <v>55</v>
      </c>
      <c r="C51" s="39"/>
      <c r="D51" s="27">
        <f>SUM(D40:D49)</f>
        <v>516152</v>
      </c>
      <c r="E51" s="28">
        <f aca="true" t="shared" si="1" ref="E51:L51">SUM(E40:E49)</f>
        <v>515273</v>
      </c>
      <c r="F51" s="28">
        <f t="shared" si="1"/>
        <v>10545173</v>
      </c>
      <c r="G51" s="28">
        <f t="shared" si="1"/>
        <v>10545022</v>
      </c>
      <c r="H51" s="28">
        <f t="shared" si="1"/>
        <v>6784135</v>
      </c>
      <c r="I51" s="28">
        <f t="shared" si="1"/>
        <v>2165</v>
      </c>
      <c r="J51" s="28">
        <f t="shared" si="1"/>
        <v>2162</v>
      </c>
      <c r="K51" s="28">
        <f t="shared" si="1"/>
        <v>2</v>
      </c>
      <c r="L51" s="29">
        <f t="shared" si="1"/>
        <v>17</v>
      </c>
    </row>
    <row r="52" spans="1:12" ht="27">
      <c r="A52" s="25"/>
      <c r="B52" s="49" t="s">
        <v>61</v>
      </c>
      <c r="C52" s="26"/>
      <c r="D52" s="27">
        <f>D50+D51</f>
        <v>7525445</v>
      </c>
      <c r="E52" s="28">
        <f aca="true" t="shared" si="2" ref="E52:L52">E50+E51</f>
        <v>7524298</v>
      </c>
      <c r="F52" s="28">
        <f t="shared" si="2"/>
        <v>222154709</v>
      </c>
      <c r="G52" s="28">
        <f t="shared" si="2"/>
        <v>222152500</v>
      </c>
      <c r="H52" s="28">
        <f t="shared" si="2"/>
        <v>142805297</v>
      </c>
      <c r="I52" s="28">
        <f t="shared" si="2"/>
        <v>26189</v>
      </c>
      <c r="J52" s="28">
        <f t="shared" si="2"/>
        <v>26167</v>
      </c>
      <c r="K52" s="28">
        <f t="shared" si="2"/>
        <v>9</v>
      </c>
      <c r="L52" s="29">
        <f t="shared" si="2"/>
        <v>153</v>
      </c>
    </row>
    <row r="53" spans="1:12" ht="27" customHeight="1" thickBot="1">
      <c r="A53" s="51"/>
      <c r="B53" s="40" t="s">
        <v>40</v>
      </c>
      <c r="C53" s="41"/>
      <c r="D53" s="42">
        <f>D52+D7+D8</f>
        <v>11497236</v>
      </c>
      <c r="E53" s="43">
        <f aca="true" t="shared" si="3" ref="E53:L53">E52+E7+E8</f>
        <v>11496089</v>
      </c>
      <c r="F53" s="43">
        <f t="shared" si="3"/>
        <v>944077565</v>
      </c>
      <c r="G53" s="43">
        <f t="shared" si="3"/>
        <v>944075356</v>
      </c>
      <c r="H53" s="43">
        <f t="shared" si="3"/>
        <v>482509706</v>
      </c>
      <c r="I53" s="43">
        <f t="shared" si="3"/>
        <v>33400</v>
      </c>
      <c r="J53" s="43">
        <f t="shared" si="3"/>
        <v>33378</v>
      </c>
      <c r="K53" s="43">
        <f t="shared" si="3"/>
        <v>20</v>
      </c>
      <c r="L53" s="44">
        <f t="shared" si="3"/>
        <v>306</v>
      </c>
    </row>
  </sheetData>
  <sheetProtection/>
  <mergeCells count="14">
    <mergeCell ref="E4:E6"/>
    <mergeCell ref="I4:I6"/>
    <mergeCell ref="J4:J6"/>
    <mergeCell ref="K4:K6"/>
    <mergeCell ref="L4:L6"/>
    <mergeCell ref="F4:F6"/>
    <mergeCell ref="G4:G6"/>
    <mergeCell ref="H4:H6"/>
    <mergeCell ref="B5:B6"/>
    <mergeCell ref="K3:L3"/>
    <mergeCell ref="D3:E3"/>
    <mergeCell ref="F3:H3"/>
    <mergeCell ref="I3:J3"/>
    <mergeCell ref="D4:D6"/>
  </mergeCells>
  <printOptions verticalCentered="1"/>
  <pageMargins left="0.5905511811023623" right="0.5905511811023623" top="0.984251968503937" bottom="0.5905511811023623" header="0.5118110236220472" footer="0.5118110236220472"/>
  <pageSetup horizontalDpi="600" verticalDpi="600" orientation="landscape" paperSize="9" scale="6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53"/>
  <sheetViews>
    <sheetView showZeros="0" zoomScalePageLayoutView="0" workbookViewId="0" topLeftCell="A1">
      <selection activeCell="B2" sqref="B2"/>
    </sheetView>
  </sheetViews>
  <sheetFormatPr defaultColWidth="8.796875" defaultRowHeight="14.25"/>
  <cols>
    <col min="1" max="1" width="0.8984375" style="0" customWidth="1"/>
    <col min="2" max="2" width="13.8984375" style="0" bestFit="1" customWidth="1"/>
    <col min="3" max="3" width="0.8984375" style="0" customWidth="1"/>
    <col min="4" max="5" width="13.59765625" style="0" customWidth="1"/>
    <col min="6" max="8" width="16.59765625" style="0" customWidth="1"/>
    <col min="9" max="12" width="12.59765625" style="0" customWidth="1"/>
  </cols>
  <sheetData>
    <row r="1" ht="13.5">
      <c r="B1" s="47"/>
    </row>
    <row r="2" ht="15" thickBot="1">
      <c r="A2" s="1" t="s">
        <v>58</v>
      </c>
    </row>
    <row r="3" spans="1:12" ht="20.25" customHeight="1">
      <c r="A3" s="2"/>
      <c r="B3" s="3" t="s">
        <v>42</v>
      </c>
      <c r="C3" s="4"/>
      <c r="D3" s="65" t="s">
        <v>63</v>
      </c>
      <c r="E3" s="66"/>
      <c r="F3" s="67" t="s">
        <v>64</v>
      </c>
      <c r="G3" s="67"/>
      <c r="H3" s="67"/>
      <c r="I3" s="68" t="s">
        <v>43</v>
      </c>
      <c r="J3" s="66"/>
      <c r="K3" s="63" t="s">
        <v>62</v>
      </c>
      <c r="L3" s="64"/>
    </row>
    <row r="4" spans="1:12" ht="20.25" customHeight="1">
      <c r="A4" s="5"/>
      <c r="B4" s="6"/>
      <c r="C4" s="6"/>
      <c r="D4" s="69" t="s">
        <v>44</v>
      </c>
      <c r="E4" s="58" t="s">
        <v>45</v>
      </c>
      <c r="F4" s="55" t="s">
        <v>46</v>
      </c>
      <c r="G4" s="58" t="s">
        <v>45</v>
      </c>
      <c r="H4" s="58" t="s">
        <v>47</v>
      </c>
      <c r="I4" s="55" t="s">
        <v>48</v>
      </c>
      <c r="J4" s="58" t="s">
        <v>45</v>
      </c>
      <c r="K4" s="72" t="s">
        <v>49</v>
      </c>
      <c r="L4" s="52" t="s">
        <v>50</v>
      </c>
    </row>
    <row r="5" spans="1:12" ht="13.5">
      <c r="A5" s="5"/>
      <c r="B5" s="61" t="s">
        <v>51</v>
      </c>
      <c r="C5" s="6"/>
      <c r="D5" s="70"/>
      <c r="E5" s="59"/>
      <c r="F5" s="56"/>
      <c r="G5" s="59"/>
      <c r="H5" s="59"/>
      <c r="I5" s="56"/>
      <c r="J5" s="59"/>
      <c r="K5" s="73"/>
      <c r="L5" s="53"/>
    </row>
    <row r="6" spans="1:12" ht="14.25" thickBot="1">
      <c r="A6" s="7"/>
      <c r="B6" s="62"/>
      <c r="C6" s="8"/>
      <c r="D6" s="71"/>
      <c r="E6" s="60"/>
      <c r="F6" s="57"/>
      <c r="G6" s="60"/>
      <c r="H6" s="60"/>
      <c r="I6" s="57"/>
      <c r="J6" s="60"/>
      <c r="K6" s="74"/>
      <c r="L6" s="54"/>
    </row>
    <row r="7" spans="1:12" ht="13.5">
      <c r="A7" s="9"/>
      <c r="B7" s="10" t="s">
        <v>52</v>
      </c>
      <c r="C7" s="11"/>
      <c r="D7" s="75">
        <v>2183787</v>
      </c>
      <c r="E7" s="76">
        <v>1458710</v>
      </c>
      <c r="F7" s="77">
        <v>41222455</v>
      </c>
      <c r="G7" s="76">
        <v>41217306</v>
      </c>
      <c r="H7" s="78">
        <v>27570430</v>
      </c>
      <c r="I7" s="76">
        <v>29367</v>
      </c>
      <c r="J7" s="76">
        <v>18857</v>
      </c>
      <c r="K7" s="77">
        <v>12810</v>
      </c>
      <c r="L7" s="79">
        <v>1353</v>
      </c>
    </row>
    <row r="8" spans="1:12" ht="13.5">
      <c r="A8" s="17"/>
      <c r="B8" s="18" t="s">
        <v>53</v>
      </c>
      <c r="C8" s="19"/>
      <c r="D8" s="80">
        <v>4199508</v>
      </c>
      <c r="E8" s="81">
        <v>4028611</v>
      </c>
      <c r="F8" s="82">
        <v>133556232</v>
      </c>
      <c r="G8" s="81">
        <v>133457131</v>
      </c>
      <c r="H8" s="83">
        <v>90579400</v>
      </c>
      <c r="I8" s="81">
        <v>13150</v>
      </c>
      <c r="J8" s="81">
        <v>11520</v>
      </c>
      <c r="K8" s="82">
        <v>5422</v>
      </c>
      <c r="L8" s="84">
        <v>655</v>
      </c>
    </row>
    <row r="9" spans="1:12" ht="13.5">
      <c r="A9" s="17"/>
      <c r="B9" s="18" t="s">
        <v>54</v>
      </c>
      <c r="C9" s="19"/>
      <c r="D9" s="80">
        <v>1783702</v>
      </c>
      <c r="E9" s="81">
        <v>1753836</v>
      </c>
      <c r="F9" s="82">
        <v>34232260</v>
      </c>
      <c r="G9" s="81">
        <v>34161980</v>
      </c>
      <c r="H9" s="83">
        <v>23773756</v>
      </c>
      <c r="I9" s="81">
        <v>6928</v>
      </c>
      <c r="J9" s="81">
        <v>6137</v>
      </c>
      <c r="K9" s="82">
        <v>2802</v>
      </c>
      <c r="L9" s="84">
        <v>274</v>
      </c>
    </row>
    <row r="10" spans="1:12" ht="13.5">
      <c r="A10" s="17"/>
      <c r="B10" s="18" t="s">
        <v>0</v>
      </c>
      <c r="C10" s="19"/>
      <c r="D10" s="80">
        <v>1178458</v>
      </c>
      <c r="E10" s="81">
        <v>1067721</v>
      </c>
      <c r="F10" s="82">
        <v>42090872</v>
      </c>
      <c r="G10" s="81">
        <v>42090104</v>
      </c>
      <c r="H10" s="83">
        <v>21010655</v>
      </c>
      <c r="I10" s="81">
        <v>3869</v>
      </c>
      <c r="J10" s="81">
        <v>795</v>
      </c>
      <c r="K10" s="82">
        <v>127</v>
      </c>
      <c r="L10" s="84">
        <v>53</v>
      </c>
    </row>
    <row r="11" spans="1:12" ht="13.5">
      <c r="A11" s="17"/>
      <c r="B11" s="18" t="s">
        <v>1</v>
      </c>
      <c r="C11" s="19"/>
      <c r="D11" s="80">
        <v>648155</v>
      </c>
      <c r="E11" s="81">
        <v>621979</v>
      </c>
      <c r="F11" s="82">
        <v>42505343</v>
      </c>
      <c r="G11" s="81">
        <v>42491132</v>
      </c>
      <c r="H11" s="83">
        <v>27817374</v>
      </c>
      <c r="I11" s="81">
        <v>1693</v>
      </c>
      <c r="J11" s="81">
        <v>1558</v>
      </c>
      <c r="K11" s="82">
        <v>761</v>
      </c>
      <c r="L11" s="84">
        <v>119</v>
      </c>
    </row>
    <row r="12" spans="1:12" ht="13.5">
      <c r="A12" s="17"/>
      <c r="B12" s="18" t="s">
        <v>2</v>
      </c>
      <c r="C12" s="19"/>
      <c r="D12" s="80">
        <v>953568</v>
      </c>
      <c r="E12" s="81">
        <v>953510</v>
      </c>
      <c r="F12" s="82">
        <v>105975938</v>
      </c>
      <c r="G12" s="81">
        <v>105973245</v>
      </c>
      <c r="H12" s="83">
        <v>70840504</v>
      </c>
      <c r="I12" s="81">
        <v>2809</v>
      </c>
      <c r="J12" s="81">
        <v>2791</v>
      </c>
      <c r="K12" s="82">
        <v>1224</v>
      </c>
      <c r="L12" s="84">
        <v>217</v>
      </c>
    </row>
    <row r="13" spans="1:12" ht="13.5">
      <c r="A13" s="17"/>
      <c r="B13" s="18" t="s">
        <v>3</v>
      </c>
      <c r="C13" s="19"/>
      <c r="D13" s="80">
        <v>204460</v>
      </c>
      <c r="E13" s="81">
        <v>204439</v>
      </c>
      <c r="F13" s="82">
        <v>11520430</v>
      </c>
      <c r="G13" s="81">
        <v>11519403</v>
      </c>
      <c r="H13" s="83">
        <v>7888492</v>
      </c>
      <c r="I13" s="81">
        <v>570</v>
      </c>
      <c r="J13" s="81">
        <v>567</v>
      </c>
      <c r="K13" s="82">
        <v>276</v>
      </c>
      <c r="L13" s="84">
        <v>50</v>
      </c>
    </row>
    <row r="14" spans="1:12" ht="13.5">
      <c r="A14" s="17"/>
      <c r="B14" s="18" t="s">
        <v>4</v>
      </c>
      <c r="C14" s="19"/>
      <c r="D14" s="80">
        <v>1749223</v>
      </c>
      <c r="E14" s="81">
        <v>1741747</v>
      </c>
      <c r="F14" s="82">
        <v>69598449</v>
      </c>
      <c r="G14" s="81">
        <v>69553602</v>
      </c>
      <c r="H14" s="83">
        <v>47412596</v>
      </c>
      <c r="I14" s="81">
        <v>6545</v>
      </c>
      <c r="J14" s="81">
        <v>6137</v>
      </c>
      <c r="K14" s="82">
        <v>2707</v>
      </c>
      <c r="L14" s="84">
        <v>391</v>
      </c>
    </row>
    <row r="15" spans="1:12" ht="13.5">
      <c r="A15" s="17"/>
      <c r="B15" s="18" t="s">
        <v>5</v>
      </c>
      <c r="C15" s="19"/>
      <c r="D15" s="80">
        <v>620147</v>
      </c>
      <c r="E15" s="81">
        <v>613052</v>
      </c>
      <c r="F15" s="82">
        <v>10180406</v>
      </c>
      <c r="G15" s="81">
        <v>10163780</v>
      </c>
      <c r="H15" s="83">
        <v>7069027</v>
      </c>
      <c r="I15" s="81">
        <v>2470</v>
      </c>
      <c r="J15" s="81">
        <v>2263</v>
      </c>
      <c r="K15" s="82">
        <v>898</v>
      </c>
      <c r="L15" s="84">
        <v>158</v>
      </c>
    </row>
    <row r="16" spans="1:12" ht="13.5">
      <c r="A16" s="17"/>
      <c r="B16" s="18" t="s">
        <v>6</v>
      </c>
      <c r="C16" s="19"/>
      <c r="D16" s="80">
        <v>19629</v>
      </c>
      <c r="E16" s="81">
        <v>18612</v>
      </c>
      <c r="F16" s="82">
        <v>155864</v>
      </c>
      <c r="G16" s="81">
        <v>148709</v>
      </c>
      <c r="H16" s="83">
        <v>104003</v>
      </c>
      <c r="I16" s="81">
        <v>1614</v>
      </c>
      <c r="J16" s="81">
        <v>1393</v>
      </c>
      <c r="K16" s="82">
        <v>1014</v>
      </c>
      <c r="L16" s="84">
        <v>47</v>
      </c>
    </row>
    <row r="17" spans="1:12" ht="13.5">
      <c r="A17" s="17"/>
      <c r="B17" s="18" t="s">
        <v>7</v>
      </c>
      <c r="C17" s="19"/>
      <c r="D17" s="80">
        <v>2493595</v>
      </c>
      <c r="E17" s="81">
        <v>2458172</v>
      </c>
      <c r="F17" s="82">
        <v>67635237</v>
      </c>
      <c r="G17" s="81">
        <v>67554997</v>
      </c>
      <c r="H17" s="83">
        <v>46540778</v>
      </c>
      <c r="I17" s="81">
        <v>8509</v>
      </c>
      <c r="J17" s="81">
        <v>7811</v>
      </c>
      <c r="K17" s="82">
        <v>2916</v>
      </c>
      <c r="L17" s="84">
        <v>479</v>
      </c>
    </row>
    <row r="18" spans="1:12" ht="13.5">
      <c r="A18" s="17"/>
      <c r="B18" s="18" t="s">
        <v>8</v>
      </c>
      <c r="C18" s="19"/>
      <c r="D18" s="80">
        <v>526102</v>
      </c>
      <c r="E18" s="81">
        <v>493750</v>
      </c>
      <c r="F18" s="82">
        <v>3789210</v>
      </c>
      <c r="G18" s="81">
        <v>3734800</v>
      </c>
      <c r="H18" s="83">
        <v>2571826</v>
      </c>
      <c r="I18" s="81">
        <v>3033</v>
      </c>
      <c r="J18" s="81">
        <v>2554</v>
      </c>
      <c r="K18" s="82">
        <v>1316</v>
      </c>
      <c r="L18" s="84">
        <v>154</v>
      </c>
    </row>
    <row r="19" spans="1:12" ht="13.5">
      <c r="A19" s="17"/>
      <c r="B19" s="18" t="s">
        <v>9</v>
      </c>
      <c r="C19" s="19"/>
      <c r="D19" s="80">
        <v>1169176</v>
      </c>
      <c r="E19" s="81">
        <v>1168964</v>
      </c>
      <c r="F19" s="82">
        <v>54625814</v>
      </c>
      <c r="G19" s="81">
        <v>54622266</v>
      </c>
      <c r="H19" s="83">
        <v>37822640</v>
      </c>
      <c r="I19" s="81">
        <v>3157</v>
      </c>
      <c r="J19" s="81">
        <v>3132</v>
      </c>
      <c r="K19" s="82">
        <v>1580</v>
      </c>
      <c r="L19" s="84">
        <v>189</v>
      </c>
    </row>
    <row r="20" spans="1:12" ht="13.5">
      <c r="A20" s="17"/>
      <c r="B20" s="18" t="s">
        <v>10</v>
      </c>
      <c r="C20" s="19"/>
      <c r="D20" s="80">
        <v>3839625</v>
      </c>
      <c r="E20" s="81">
        <v>3809371</v>
      </c>
      <c r="F20" s="82">
        <v>127815385</v>
      </c>
      <c r="G20" s="81">
        <v>127723366</v>
      </c>
      <c r="H20" s="83">
        <v>71036479</v>
      </c>
      <c r="I20" s="81">
        <v>5218</v>
      </c>
      <c r="J20" s="81">
        <v>4425</v>
      </c>
      <c r="K20" s="82">
        <v>2020</v>
      </c>
      <c r="L20" s="84">
        <v>283</v>
      </c>
    </row>
    <row r="21" spans="1:12" ht="13.5">
      <c r="A21" s="17"/>
      <c r="B21" s="18" t="s">
        <v>11</v>
      </c>
      <c r="C21" s="19"/>
      <c r="D21" s="80">
        <v>1654106</v>
      </c>
      <c r="E21" s="81">
        <v>1561824</v>
      </c>
      <c r="F21" s="82">
        <v>33242168</v>
      </c>
      <c r="G21" s="81">
        <v>33202314</v>
      </c>
      <c r="H21" s="83">
        <v>22956442</v>
      </c>
      <c r="I21" s="81">
        <v>5102</v>
      </c>
      <c r="J21" s="81">
        <v>4533</v>
      </c>
      <c r="K21" s="82">
        <v>1970</v>
      </c>
      <c r="L21" s="84">
        <v>198</v>
      </c>
    </row>
    <row r="22" spans="1:12" ht="13.5">
      <c r="A22" s="17"/>
      <c r="B22" s="18" t="s">
        <v>12</v>
      </c>
      <c r="C22" s="19"/>
      <c r="D22" s="80">
        <v>302412</v>
      </c>
      <c r="E22" s="81">
        <v>300955</v>
      </c>
      <c r="F22" s="82">
        <v>9745449</v>
      </c>
      <c r="G22" s="81">
        <v>9743004</v>
      </c>
      <c r="H22" s="83">
        <v>6694717</v>
      </c>
      <c r="I22" s="81">
        <v>958</v>
      </c>
      <c r="J22" s="81">
        <v>936</v>
      </c>
      <c r="K22" s="82">
        <v>345</v>
      </c>
      <c r="L22" s="84">
        <v>85</v>
      </c>
    </row>
    <row r="23" spans="1:12" ht="13.5">
      <c r="A23" s="17"/>
      <c r="B23" s="18" t="s">
        <v>13</v>
      </c>
      <c r="C23" s="19"/>
      <c r="D23" s="80">
        <v>960022</v>
      </c>
      <c r="E23" s="81">
        <v>955391</v>
      </c>
      <c r="F23" s="82">
        <v>13883372</v>
      </c>
      <c r="G23" s="81">
        <v>13859007</v>
      </c>
      <c r="H23" s="83">
        <v>9654136</v>
      </c>
      <c r="I23" s="81">
        <v>3284</v>
      </c>
      <c r="J23" s="81">
        <v>3052</v>
      </c>
      <c r="K23" s="82">
        <v>1167</v>
      </c>
      <c r="L23" s="84">
        <v>146</v>
      </c>
    </row>
    <row r="24" spans="1:12" ht="13.5">
      <c r="A24" s="17"/>
      <c r="B24" s="18" t="s">
        <v>14</v>
      </c>
      <c r="C24" s="19"/>
      <c r="D24" s="80">
        <v>694255</v>
      </c>
      <c r="E24" s="81">
        <v>693640</v>
      </c>
      <c r="F24" s="82">
        <v>34437515</v>
      </c>
      <c r="G24" s="81">
        <v>34431848</v>
      </c>
      <c r="H24" s="83">
        <v>23710202</v>
      </c>
      <c r="I24" s="81">
        <v>2063</v>
      </c>
      <c r="J24" s="81">
        <v>2026</v>
      </c>
      <c r="K24" s="82">
        <v>1057</v>
      </c>
      <c r="L24" s="84">
        <v>144</v>
      </c>
    </row>
    <row r="25" spans="1:12" ht="13.5">
      <c r="A25" s="17"/>
      <c r="B25" s="18" t="s">
        <v>15</v>
      </c>
      <c r="C25" s="19"/>
      <c r="D25" s="80">
        <v>644439</v>
      </c>
      <c r="E25" s="81">
        <v>638829</v>
      </c>
      <c r="F25" s="82">
        <v>26597675</v>
      </c>
      <c r="G25" s="81">
        <v>26565989</v>
      </c>
      <c r="H25" s="83">
        <v>18300818</v>
      </c>
      <c r="I25" s="81">
        <v>2991</v>
      </c>
      <c r="J25" s="81">
        <v>2727</v>
      </c>
      <c r="K25" s="82">
        <v>1362</v>
      </c>
      <c r="L25" s="84">
        <v>147</v>
      </c>
    </row>
    <row r="26" spans="1:12" ht="13.5">
      <c r="A26" s="17"/>
      <c r="B26" s="18" t="s">
        <v>16</v>
      </c>
      <c r="C26" s="19"/>
      <c r="D26" s="80">
        <v>2389124</v>
      </c>
      <c r="E26" s="81">
        <v>2321556</v>
      </c>
      <c r="F26" s="82">
        <v>37293390</v>
      </c>
      <c r="G26" s="81">
        <v>37211747</v>
      </c>
      <c r="H26" s="83">
        <v>24744910</v>
      </c>
      <c r="I26" s="81">
        <v>6849</v>
      </c>
      <c r="J26" s="81">
        <v>5948</v>
      </c>
      <c r="K26" s="82">
        <v>2305</v>
      </c>
      <c r="L26" s="84">
        <v>279</v>
      </c>
    </row>
    <row r="27" spans="1:12" ht="13.5">
      <c r="A27" s="17"/>
      <c r="B27" s="18" t="s">
        <v>17</v>
      </c>
      <c r="C27" s="19"/>
      <c r="D27" s="80">
        <v>807347</v>
      </c>
      <c r="E27" s="81">
        <v>806909</v>
      </c>
      <c r="F27" s="82">
        <v>49759392</v>
      </c>
      <c r="G27" s="81">
        <v>49748395</v>
      </c>
      <c r="H27" s="83">
        <v>32688361</v>
      </c>
      <c r="I27" s="81">
        <v>2755</v>
      </c>
      <c r="J27" s="81">
        <v>2700</v>
      </c>
      <c r="K27" s="82">
        <v>1059</v>
      </c>
      <c r="L27" s="84">
        <v>172</v>
      </c>
    </row>
    <row r="28" spans="1:12" ht="13.5">
      <c r="A28" s="17"/>
      <c r="B28" s="18" t="s">
        <v>18</v>
      </c>
      <c r="C28" s="19"/>
      <c r="D28" s="80">
        <v>976651</v>
      </c>
      <c r="E28" s="81">
        <v>948180</v>
      </c>
      <c r="F28" s="82">
        <v>14847793</v>
      </c>
      <c r="G28" s="81">
        <v>14818309</v>
      </c>
      <c r="H28" s="83">
        <v>10364915</v>
      </c>
      <c r="I28" s="81">
        <v>2813</v>
      </c>
      <c r="J28" s="81">
        <v>2541</v>
      </c>
      <c r="K28" s="82">
        <v>989</v>
      </c>
      <c r="L28" s="84">
        <v>117</v>
      </c>
    </row>
    <row r="29" spans="1:12" ht="13.5">
      <c r="A29" s="17"/>
      <c r="B29" s="18" t="s">
        <v>19</v>
      </c>
      <c r="C29" s="19"/>
      <c r="D29" s="80">
        <v>1264907</v>
      </c>
      <c r="E29" s="81">
        <v>1253156</v>
      </c>
      <c r="F29" s="82">
        <v>27427690</v>
      </c>
      <c r="G29" s="81">
        <v>27402637</v>
      </c>
      <c r="H29" s="83">
        <v>19084048</v>
      </c>
      <c r="I29" s="81">
        <v>3650</v>
      </c>
      <c r="J29" s="81">
        <v>3307</v>
      </c>
      <c r="K29" s="82">
        <v>1461</v>
      </c>
      <c r="L29" s="84">
        <v>160</v>
      </c>
    </row>
    <row r="30" spans="1:12" ht="13.5">
      <c r="A30" s="17"/>
      <c r="B30" s="18" t="s">
        <v>20</v>
      </c>
      <c r="C30" s="19"/>
      <c r="D30" s="80">
        <v>365809</v>
      </c>
      <c r="E30" s="81">
        <v>365321</v>
      </c>
      <c r="F30" s="82">
        <v>23725815</v>
      </c>
      <c r="G30" s="81">
        <v>23720073</v>
      </c>
      <c r="H30" s="83">
        <v>16444601</v>
      </c>
      <c r="I30" s="81">
        <v>1535</v>
      </c>
      <c r="J30" s="81">
        <v>1473</v>
      </c>
      <c r="K30" s="82">
        <v>604</v>
      </c>
      <c r="L30" s="84">
        <v>100</v>
      </c>
    </row>
    <row r="31" spans="1:12" ht="13.5">
      <c r="A31" s="17"/>
      <c r="B31" s="18" t="s">
        <v>21</v>
      </c>
      <c r="C31" s="19"/>
      <c r="D31" s="80">
        <v>145815</v>
      </c>
      <c r="E31" s="81">
        <v>145673</v>
      </c>
      <c r="F31" s="82">
        <v>7991981</v>
      </c>
      <c r="G31" s="81">
        <v>7989395</v>
      </c>
      <c r="H31" s="83">
        <v>5521235</v>
      </c>
      <c r="I31" s="81">
        <v>560</v>
      </c>
      <c r="J31" s="81">
        <v>540</v>
      </c>
      <c r="K31" s="82">
        <v>205</v>
      </c>
      <c r="L31" s="84">
        <v>46</v>
      </c>
    </row>
    <row r="32" spans="1:12" ht="13.5">
      <c r="A32" s="17"/>
      <c r="B32" s="18" t="s">
        <v>22</v>
      </c>
      <c r="C32" s="19"/>
      <c r="D32" s="80">
        <v>194320</v>
      </c>
      <c r="E32" s="81">
        <v>184465</v>
      </c>
      <c r="F32" s="82">
        <v>9883045</v>
      </c>
      <c r="G32" s="81">
        <v>9864308</v>
      </c>
      <c r="H32" s="83">
        <v>6669005</v>
      </c>
      <c r="I32" s="81">
        <v>602</v>
      </c>
      <c r="J32" s="81">
        <v>461</v>
      </c>
      <c r="K32" s="82">
        <v>261</v>
      </c>
      <c r="L32" s="84">
        <v>24</v>
      </c>
    </row>
    <row r="33" spans="1:12" ht="13.5">
      <c r="A33" s="17"/>
      <c r="B33" s="18" t="s">
        <v>23</v>
      </c>
      <c r="C33" s="19"/>
      <c r="D33" s="80">
        <v>347367</v>
      </c>
      <c r="E33" s="81">
        <v>343614</v>
      </c>
      <c r="F33" s="82">
        <v>17492690</v>
      </c>
      <c r="G33" s="81">
        <v>17465602</v>
      </c>
      <c r="H33" s="83">
        <v>12173863</v>
      </c>
      <c r="I33" s="81">
        <v>2627</v>
      </c>
      <c r="J33" s="81">
        <v>2407</v>
      </c>
      <c r="K33" s="82">
        <v>1561</v>
      </c>
      <c r="L33" s="84">
        <v>114</v>
      </c>
    </row>
    <row r="34" spans="1:12" ht="13.5">
      <c r="A34" s="17"/>
      <c r="B34" s="18" t="s">
        <v>24</v>
      </c>
      <c r="C34" s="19"/>
      <c r="D34" s="80">
        <v>1148599</v>
      </c>
      <c r="E34" s="81">
        <v>1103957</v>
      </c>
      <c r="F34" s="82">
        <v>53968126</v>
      </c>
      <c r="G34" s="81">
        <v>53824665</v>
      </c>
      <c r="H34" s="83">
        <v>36368454</v>
      </c>
      <c r="I34" s="81">
        <v>7919</v>
      </c>
      <c r="J34" s="81">
        <v>6341</v>
      </c>
      <c r="K34" s="82">
        <v>3458</v>
      </c>
      <c r="L34" s="84">
        <v>433</v>
      </c>
    </row>
    <row r="35" spans="1:12" ht="13.5">
      <c r="A35" s="17"/>
      <c r="B35" s="18" t="s">
        <v>25</v>
      </c>
      <c r="C35" s="19"/>
      <c r="D35" s="80">
        <v>2801396</v>
      </c>
      <c r="E35" s="81">
        <v>2794591</v>
      </c>
      <c r="F35" s="82">
        <v>65011828</v>
      </c>
      <c r="G35" s="81">
        <v>65007534</v>
      </c>
      <c r="H35" s="83">
        <v>29921001</v>
      </c>
      <c r="I35" s="81">
        <v>1581</v>
      </c>
      <c r="J35" s="81">
        <v>1533</v>
      </c>
      <c r="K35" s="82">
        <v>578</v>
      </c>
      <c r="L35" s="84">
        <v>115</v>
      </c>
    </row>
    <row r="36" spans="1:12" ht="13.5">
      <c r="A36" s="17"/>
      <c r="B36" s="18" t="s">
        <v>26</v>
      </c>
      <c r="C36" s="19"/>
      <c r="D36" s="80">
        <v>740026</v>
      </c>
      <c r="E36" s="81">
        <v>731414</v>
      </c>
      <c r="F36" s="82">
        <v>17745555</v>
      </c>
      <c r="G36" s="81">
        <v>17733172</v>
      </c>
      <c r="H36" s="83">
        <v>11545437</v>
      </c>
      <c r="I36" s="81">
        <v>1831</v>
      </c>
      <c r="J36" s="81">
        <v>1711</v>
      </c>
      <c r="K36" s="82">
        <v>680</v>
      </c>
      <c r="L36" s="84">
        <v>105</v>
      </c>
    </row>
    <row r="37" spans="1:12" ht="13.5">
      <c r="A37" s="17"/>
      <c r="B37" s="18" t="s">
        <v>27</v>
      </c>
      <c r="C37" s="19"/>
      <c r="D37" s="80">
        <v>781325</v>
      </c>
      <c r="E37" s="81">
        <v>775535</v>
      </c>
      <c r="F37" s="82">
        <v>25672906</v>
      </c>
      <c r="G37" s="81">
        <v>25646971</v>
      </c>
      <c r="H37" s="83">
        <v>17568156</v>
      </c>
      <c r="I37" s="81">
        <v>3102</v>
      </c>
      <c r="J37" s="81">
        <v>2835</v>
      </c>
      <c r="K37" s="82">
        <v>1118</v>
      </c>
      <c r="L37" s="84">
        <v>164</v>
      </c>
    </row>
    <row r="38" spans="1:12" ht="13.5">
      <c r="A38" s="17"/>
      <c r="B38" s="18" t="s">
        <v>28</v>
      </c>
      <c r="C38" s="19"/>
      <c r="D38" s="80">
        <v>522320</v>
      </c>
      <c r="E38" s="81">
        <v>520706</v>
      </c>
      <c r="F38" s="82">
        <v>17195967</v>
      </c>
      <c r="G38" s="81">
        <v>17185329</v>
      </c>
      <c r="H38" s="83">
        <v>11720563</v>
      </c>
      <c r="I38" s="81">
        <v>1721</v>
      </c>
      <c r="J38" s="81">
        <v>1636</v>
      </c>
      <c r="K38" s="82">
        <v>670</v>
      </c>
      <c r="L38" s="84">
        <v>71</v>
      </c>
    </row>
    <row r="39" spans="1:12" ht="13.5">
      <c r="A39" s="17"/>
      <c r="B39" s="18" t="s">
        <v>29</v>
      </c>
      <c r="C39" s="19"/>
      <c r="D39" s="80">
        <v>823600</v>
      </c>
      <c r="E39" s="81">
        <v>811867</v>
      </c>
      <c r="F39" s="82">
        <v>9148056</v>
      </c>
      <c r="G39" s="81">
        <v>9133569</v>
      </c>
      <c r="H39" s="83">
        <v>6373106</v>
      </c>
      <c r="I39" s="81">
        <v>2411</v>
      </c>
      <c r="J39" s="81">
        <v>2261</v>
      </c>
      <c r="K39" s="82">
        <v>935</v>
      </c>
      <c r="L39" s="84">
        <v>93</v>
      </c>
    </row>
    <row r="40" spans="1:12" ht="13.5">
      <c r="A40" s="30"/>
      <c r="B40" s="31" t="s">
        <v>30</v>
      </c>
      <c r="C40" s="32"/>
      <c r="D40" s="85">
        <v>209435</v>
      </c>
      <c r="E40" s="86">
        <v>197961</v>
      </c>
      <c r="F40" s="87">
        <v>5427931</v>
      </c>
      <c r="G40" s="86">
        <v>5424393</v>
      </c>
      <c r="H40" s="88">
        <v>3618740</v>
      </c>
      <c r="I40" s="86">
        <v>695</v>
      </c>
      <c r="J40" s="86">
        <v>614</v>
      </c>
      <c r="K40" s="87">
        <v>227</v>
      </c>
      <c r="L40" s="89">
        <v>40</v>
      </c>
    </row>
    <row r="41" spans="1:12" ht="13.5">
      <c r="A41" s="17"/>
      <c r="B41" s="18" t="s">
        <v>31</v>
      </c>
      <c r="C41" s="19"/>
      <c r="D41" s="80">
        <v>327018</v>
      </c>
      <c r="E41" s="81">
        <v>295721</v>
      </c>
      <c r="F41" s="82">
        <v>756491</v>
      </c>
      <c r="G41" s="81">
        <v>751324</v>
      </c>
      <c r="H41" s="83">
        <v>527988</v>
      </c>
      <c r="I41" s="81">
        <v>797</v>
      </c>
      <c r="J41" s="81">
        <v>663</v>
      </c>
      <c r="K41" s="82">
        <v>231</v>
      </c>
      <c r="L41" s="84">
        <v>27</v>
      </c>
    </row>
    <row r="42" spans="1:12" ht="13.5">
      <c r="A42" s="17"/>
      <c r="B42" s="18" t="s">
        <v>32</v>
      </c>
      <c r="C42" s="19"/>
      <c r="D42" s="80">
        <v>1004821</v>
      </c>
      <c r="E42" s="81">
        <v>945870</v>
      </c>
      <c r="F42" s="82">
        <v>2382652</v>
      </c>
      <c r="G42" s="81">
        <v>2286293</v>
      </c>
      <c r="H42" s="83">
        <v>1600386</v>
      </c>
      <c r="I42" s="81">
        <v>2595</v>
      </c>
      <c r="J42" s="81">
        <v>2175</v>
      </c>
      <c r="K42" s="82">
        <v>1002</v>
      </c>
      <c r="L42" s="84">
        <v>136</v>
      </c>
    </row>
    <row r="43" spans="1:12" ht="13.5">
      <c r="A43" s="17"/>
      <c r="B43" s="18" t="s">
        <v>33</v>
      </c>
      <c r="C43" s="19"/>
      <c r="D43" s="80">
        <v>77962</v>
      </c>
      <c r="E43" s="81">
        <v>77513</v>
      </c>
      <c r="F43" s="82">
        <v>3640749</v>
      </c>
      <c r="G43" s="81">
        <v>3639286</v>
      </c>
      <c r="H43" s="83">
        <v>2494972</v>
      </c>
      <c r="I43" s="81">
        <v>395</v>
      </c>
      <c r="J43" s="81">
        <v>355</v>
      </c>
      <c r="K43" s="82">
        <v>160</v>
      </c>
      <c r="L43" s="84">
        <v>22</v>
      </c>
    </row>
    <row r="44" spans="1:12" ht="13.5">
      <c r="A44" s="17"/>
      <c r="B44" s="18" t="s">
        <v>34</v>
      </c>
      <c r="C44" s="19"/>
      <c r="D44" s="80">
        <v>580906</v>
      </c>
      <c r="E44" s="81">
        <v>566161</v>
      </c>
      <c r="F44" s="82">
        <v>5173389</v>
      </c>
      <c r="G44" s="81">
        <v>5160182</v>
      </c>
      <c r="H44" s="83">
        <v>3596577</v>
      </c>
      <c r="I44" s="81">
        <v>1919</v>
      </c>
      <c r="J44" s="81">
        <v>1730</v>
      </c>
      <c r="K44" s="82">
        <v>633</v>
      </c>
      <c r="L44" s="84">
        <v>90</v>
      </c>
    </row>
    <row r="45" spans="1:12" ht="13.5">
      <c r="A45" s="17"/>
      <c r="B45" s="18" t="s">
        <v>35</v>
      </c>
      <c r="C45" s="19"/>
      <c r="D45" s="80">
        <v>2862928</v>
      </c>
      <c r="E45" s="81">
        <v>2862928</v>
      </c>
      <c r="F45" s="82">
        <v>120571298</v>
      </c>
      <c r="G45" s="81">
        <v>120571298</v>
      </c>
      <c r="H45" s="83">
        <v>48407571</v>
      </c>
      <c r="I45" s="81">
        <v>184</v>
      </c>
      <c r="J45" s="81">
        <v>184</v>
      </c>
      <c r="K45" s="82">
        <v>50</v>
      </c>
      <c r="L45" s="84">
        <v>11</v>
      </c>
    </row>
    <row r="46" spans="1:12" ht="13.5">
      <c r="A46" s="17"/>
      <c r="B46" s="18" t="s">
        <v>36</v>
      </c>
      <c r="C46" s="19"/>
      <c r="D46" s="80">
        <v>559302</v>
      </c>
      <c r="E46" s="81">
        <v>555863</v>
      </c>
      <c r="F46" s="82">
        <v>3791770</v>
      </c>
      <c r="G46" s="81">
        <v>3784231</v>
      </c>
      <c r="H46" s="83">
        <v>2638222</v>
      </c>
      <c r="I46" s="81">
        <v>1690</v>
      </c>
      <c r="J46" s="81">
        <v>1599</v>
      </c>
      <c r="K46" s="82">
        <v>522</v>
      </c>
      <c r="L46" s="84">
        <v>75</v>
      </c>
    </row>
    <row r="47" spans="1:12" ht="13.5">
      <c r="A47" s="17"/>
      <c r="B47" s="18" t="s">
        <v>37</v>
      </c>
      <c r="C47" s="19"/>
      <c r="D47" s="80">
        <v>275476</v>
      </c>
      <c r="E47" s="81">
        <v>270135</v>
      </c>
      <c r="F47" s="82">
        <v>3028365</v>
      </c>
      <c r="G47" s="81">
        <v>3019473</v>
      </c>
      <c r="H47" s="83">
        <v>2119290</v>
      </c>
      <c r="I47" s="81">
        <v>884</v>
      </c>
      <c r="J47" s="81">
        <v>809</v>
      </c>
      <c r="K47" s="82">
        <v>337</v>
      </c>
      <c r="L47" s="84">
        <v>28</v>
      </c>
    </row>
    <row r="48" spans="1:12" ht="13.5">
      <c r="A48" s="17"/>
      <c r="B48" s="18" t="s">
        <v>38</v>
      </c>
      <c r="C48" s="19"/>
      <c r="D48" s="80">
        <v>633781</v>
      </c>
      <c r="E48" s="81">
        <v>628094</v>
      </c>
      <c r="F48" s="82">
        <v>2827319</v>
      </c>
      <c r="G48" s="81">
        <v>2822435</v>
      </c>
      <c r="H48" s="83">
        <v>1975958</v>
      </c>
      <c r="I48" s="81">
        <v>1433</v>
      </c>
      <c r="J48" s="81">
        <v>1372</v>
      </c>
      <c r="K48" s="82">
        <v>448</v>
      </c>
      <c r="L48" s="84">
        <v>44</v>
      </c>
    </row>
    <row r="49" spans="1:12" ht="13.5">
      <c r="A49" s="17"/>
      <c r="B49" s="18" t="s">
        <v>39</v>
      </c>
      <c r="C49" s="19"/>
      <c r="D49" s="80">
        <v>206645</v>
      </c>
      <c r="E49" s="81">
        <v>196181</v>
      </c>
      <c r="F49" s="82">
        <v>929489</v>
      </c>
      <c r="G49" s="81">
        <v>925331</v>
      </c>
      <c r="H49" s="83">
        <v>648282</v>
      </c>
      <c r="I49" s="81">
        <v>673</v>
      </c>
      <c r="J49" s="81">
        <v>521</v>
      </c>
      <c r="K49" s="82">
        <v>202</v>
      </c>
      <c r="L49" s="84">
        <v>25</v>
      </c>
    </row>
    <row r="50" spans="1:12" ht="27">
      <c r="A50" s="25"/>
      <c r="B50" s="49" t="s">
        <v>60</v>
      </c>
      <c r="C50" s="26"/>
      <c r="D50" s="27">
        <f>SUM(D9:D39)</f>
        <v>32749680</v>
      </c>
      <c r="E50" s="28">
        <f aca="true" t="shared" si="0" ref="E50:L50">SUM(E9:E39)</f>
        <v>32162736</v>
      </c>
      <c r="F50" s="28">
        <f t="shared" si="0"/>
        <v>1065195621</v>
      </c>
      <c r="G50" s="28">
        <f t="shared" si="0"/>
        <v>1064291252</v>
      </c>
      <c r="H50" s="28">
        <f t="shared" si="0"/>
        <v>686392100</v>
      </c>
      <c r="I50" s="28">
        <f t="shared" si="0"/>
        <v>100769</v>
      </c>
      <c r="J50" s="28">
        <f t="shared" si="0"/>
        <v>88531</v>
      </c>
      <c r="K50" s="28">
        <f t="shared" si="0"/>
        <v>39426</v>
      </c>
      <c r="L50" s="29">
        <f t="shared" si="0"/>
        <v>5127</v>
      </c>
    </row>
    <row r="51" spans="1:12" ht="27" customHeight="1">
      <c r="A51" s="50"/>
      <c r="B51" s="38" t="s">
        <v>55</v>
      </c>
      <c r="C51" s="39"/>
      <c r="D51" s="27">
        <f>SUM(D40:D49)</f>
        <v>6738274</v>
      </c>
      <c r="E51" s="28">
        <f aca="true" t="shared" si="1" ref="E51:L51">SUM(E40:E49)</f>
        <v>6596427</v>
      </c>
      <c r="F51" s="28">
        <f t="shared" si="1"/>
        <v>148529453</v>
      </c>
      <c r="G51" s="28">
        <f t="shared" si="1"/>
        <v>148384246</v>
      </c>
      <c r="H51" s="28">
        <f t="shared" si="1"/>
        <v>67627986</v>
      </c>
      <c r="I51" s="28">
        <f t="shared" si="1"/>
        <v>11265</v>
      </c>
      <c r="J51" s="28">
        <f t="shared" si="1"/>
        <v>10022</v>
      </c>
      <c r="K51" s="28">
        <f t="shared" si="1"/>
        <v>3812</v>
      </c>
      <c r="L51" s="29">
        <f t="shared" si="1"/>
        <v>498</v>
      </c>
    </row>
    <row r="52" spans="1:12" ht="27">
      <c r="A52" s="25"/>
      <c r="B52" s="49" t="s">
        <v>61</v>
      </c>
      <c r="C52" s="26"/>
      <c r="D52" s="27">
        <f>D50+D51</f>
        <v>39487954</v>
      </c>
      <c r="E52" s="28">
        <f aca="true" t="shared" si="2" ref="E52:L52">E50+E51</f>
        <v>38759163</v>
      </c>
      <c r="F52" s="28">
        <f t="shared" si="2"/>
        <v>1213725074</v>
      </c>
      <c r="G52" s="28">
        <f t="shared" si="2"/>
        <v>1212675498</v>
      </c>
      <c r="H52" s="28">
        <f t="shared" si="2"/>
        <v>754020086</v>
      </c>
      <c r="I52" s="28">
        <f t="shared" si="2"/>
        <v>112034</v>
      </c>
      <c r="J52" s="28">
        <f t="shared" si="2"/>
        <v>98553</v>
      </c>
      <c r="K52" s="28">
        <f t="shared" si="2"/>
        <v>43238</v>
      </c>
      <c r="L52" s="29">
        <f t="shared" si="2"/>
        <v>5625</v>
      </c>
    </row>
    <row r="53" spans="1:12" ht="27" customHeight="1" thickBot="1">
      <c r="A53" s="51"/>
      <c r="B53" s="40" t="s">
        <v>40</v>
      </c>
      <c r="C53" s="41"/>
      <c r="D53" s="42">
        <f>D52+D7+D8</f>
        <v>45871249</v>
      </c>
      <c r="E53" s="43">
        <f aca="true" t="shared" si="3" ref="E53:L53">E52+E7+E8</f>
        <v>44246484</v>
      </c>
      <c r="F53" s="43">
        <f t="shared" si="3"/>
        <v>1388503761</v>
      </c>
      <c r="G53" s="43">
        <f t="shared" si="3"/>
        <v>1387349935</v>
      </c>
      <c r="H53" s="43">
        <f t="shared" si="3"/>
        <v>872169916</v>
      </c>
      <c r="I53" s="43">
        <f t="shared" si="3"/>
        <v>154551</v>
      </c>
      <c r="J53" s="43">
        <f t="shared" si="3"/>
        <v>128930</v>
      </c>
      <c r="K53" s="43">
        <f t="shared" si="3"/>
        <v>61470</v>
      </c>
      <c r="L53" s="44">
        <f t="shared" si="3"/>
        <v>7633</v>
      </c>
    </row>
  </sheetData>
  <sheetProtection/>
  <mergeCells count="14">
    <mergeCell ref="E4:E6"/>
    <mergeCell ref="I4:I6"/>
    <mergeCell ref="J4:J6"/>
    <mergeCell ref="K4:K6"/>
    <mergeCell ref="L4:L6"/>
    <mergeCell ref="F4:F6"/>
    <mergeCell ref="G4:G6"/>
    <mergeCell ref="H4:H6"/>
    <mergeCell ref="B5:B6"/>
    <mergeCell ref="K3:L3"/>
    <mergeCell ref="D3:E3"/>
    <mergeCell ref="F3:H3"/>
    <mergeCell ref="I3:J3"/>
    <mergeCell ref="D4:D6"/>
  </mergeCells>
  <printOptions verticalCentered="1"/>
  <pageMargins left="0.5905511811023623" right="0.5905511811023623" top="0.984251968503937" bottom="0.5905511811023623" header="0.5118110236220472" footer="0.5118110236220472"/>
  <pageSetup horizontalDpi="600" verticalDpi="6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職員端末機１２年度後期分</dc:creator>
  <cp:keywords/>
  <dc:description/>
  <cp:lastModifiedBy>大阪府</cp:lastModifiedBy>
  <cp:lastPrinted>2013-03-15T01:38:06Z</cp:lastPrinted>
  <dcterms:created xsi:type="dcterms:W3CDTF">2003-01-08T00:47:09Z</dcterms:created>
  <dcterms:modified xsi:type="dcterms:W3CDTF">2019-02-20T08:28:56Z</dcterms:modified>
  <cp:category/>
  <cp:version/>
  <cp:contentType/>
  <cp:contentStatus/>
</cp:coreProperties>
</file>