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<sst xmlns="http://schemas.openxmlformats.org/spreadsheetml/2006/main" count="316" uniqueCount="66">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</sst>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Fill="1" applyBorder="1" applyAlignment="1">
      <alignment/>
    </xf>
    <xf numFmtId="178" fontId="23" fillId="0" borderId="10" xfId="49" applyNumberFormat="1" applyFont="1" applyFill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Fill="1" applyBorder="1" applyAlignment="1">
      <alignment/>
    </xf>
    <xf numFmtId="178" fontId="23" fillId="0" borderId="25" xfId="49" applyNumberFormat="1" applyFont="1" applyFill="1" applyBorder="1" applyAlignment="1">
      <alignment/>
    </xf>
    <xf numFmtId="178" fontId="23" fillId="0" borderId="23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38" fontId="23" fillId="0" borderId="26" xfId="49" applyFont="1" applyBorder="1" applyAlignment="1">
      <alignment/>
    </xf>
    <xf numFmtId="177" fontId="23" fillId="0" borderId="26" xfId="49" applyNumberFormat="1" applyFont="1" applyBorder="1" applyAlignment="1">
      <alignment/>
    </xf>
    <xf numFmtId="178" fontId="23" fillId="0" borderId="26" xfId="49" applyNumberFormat="1" applyFont="1" applyBorder="1" applyAlignment="1">
      <alignment/>
    </xf>
    <xf numFmtId="0" fontId="23" fillId="0" borderId="0" xfId="65" applyFont="1">
      <alignment/>
      <protection/>
    </xf>
    <xf numFmtId="0" fontId="24" fillId="0" borderId="0" xfId="65" applyFont="1">
      <alignment/>
      <protection/>
    </xf>
    <xf numFmtId="38" fontId="23" fillId="0" borderId="0" xfId="49" applyFont="1" applyFill="1" applyBorder="1" applyAlignment="1">
      <alignment/>
    </xf>
    <xf numFmtId="0" fontId="23" fillId="0" borderId="0" xfId="0" applyFont="1" applyAlignment="1">
      <alignment/>
    </xf>
    <xf numFmtId="177" fontId="23" fillId="0" borderId="23" xfId="49" applyNumberFormat="1" applyFont="1" applyBorder="1" applyAlignment="1">
      <alignment shrinkToFit="1"/>
    </xf>
    <xf numFmtId="177" fontId="23" fillId="0" borderId="24" xfId="49" applyNumberFormat="1" applyFont="1" applyBorder="1" applyAlignment="1">
      <alignment shrinkToFit="1"/>
    </xf>
    <xf numFmtId="177" fontId="23" fillId="0" borderId="26" xfId="49" applyNumberFormat="1" applyFont="1" applyBorder="1" applyAlignment="1">
      <alignment shrinkToFit="1"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3" fillId="0" borderId="16" xfId="61" applyFont="1" applyBorder="1">
      <alignment/>
      <protection/>
    </xf>
    <xf numFmtId="0" fontId="23" fillId="0" borderId="0" xfId="63" applyFont="1">
      <alignment/>
      <protection/>
    </xf>
    <xf numFmtId="0" fontId="24" fillId="0" borderId="0" xfId="63" applyFont="1">
      <alignment/>
      <protection/>
    </xf>
    <xf numFmtId="0" fontId="23" fillId="0" borderId="20" xfId="61" applyFont="1" applyBorder="1" applyAlignment="1">
      <alignment horizontal="left" vertical="top"/>
      <protection/>
    </xf>
    <xf numFmtId="0" fontId="23" fillId="0" borderId="21" xfId="61" applyFont="1" applyBorder="1" applyAlignment="1">
      <alignment horizontal="left" vertical="top"/>
      <protection/>
    </xf>
    <xf numFmtId="0" fontId="23" fillId="0" borderId="18" xfId="61" applyFont="1" applyBorder="1" applyAlignment="1">
      <alignment horizontal="left" vertical="top"/>
      <protection/>
    </xf>
    <xf numFmtId="0" fontId="23" fillId="0" borderId="0" xfId="64" applyFont="1">
      <alignment/>
      <protection/>
    </xf>
    <xf numFmtId="0" fontId="24" fillId="0" borderId="0" xfId="64" applyFont="1">
      <alignment/>
      <protection/>
    </xf>
    <xf numFmtId="0" fontId="23" fillId="0" borderId="0" xfId="66" applyFont="1">
      <alignment/>
      <protection/>
    </xf>
    <xf numFmtId="0" fontId="24" fillId="0" borderId="0" xfId="66" applyFo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1"/>
      <c r="B1" s="2" t="s">
        <v>43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44</v>
      </c>
      <c r="C3" s="9"/>
      <c r="D3" s="9"/>
      <c r="E3" s="9" t="s">
        <v>45</v>
      </c>
      <c r="F3" s="9"/>
      <c r="G3" s="9"/>
      <c r="H3" s="10" t="s">
        <v>46</v>
      </c>
      <c r="I3" s="11"/>
      <c r="J3" s="12"/>
    </row>
    <row r="4" spans="1:10" ht="13.5">
      <c r="A4" s="13"/>
      <c r="B4" s="14" t="s">
        <v>47</v>
      </c>
      <c r="C4" s="14" t="s">
        <v>48</v>
      </c>
      <c r="D4" s="14" t="s">
        <v>49</v>
      </c>
      <c r="E4" s="14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</row>
    <row r="5" spans="1:10" ht="13.5">
      <c r="A5" s="15" t="s">
        <v>0</v>
      </c>
      <c r="B5" s="16">
        <v>282205843</v>
      </c>
      <c r="C5" s="16">
        <v>8105772</v>
      </c>
      <c r="D5" s="16">
        <v>290311615</v>
      </c>
      <c r="E5" s="16">
        <v>279551956</v>
      </c>
      <c r="F5" s="16">
        <v>2072666</v>
      </c>
      <c r="G5" s="16">
        <v>281624622</v>
      </c>
      <c r="H5" s="23">
        <f aca="true" t="shared" si="0" ref="H5:J51">ROUND(E5/B5*100,1)</f>
        <v>99.1</v>
      </c>
      <c r="I5" s="23">
        <f t="shared" si="0"/>
        <v>25.6</v>
      </c>
      <c r="J5" s="23">
        <f t="shared" si="0"/>
        <v>97</v>
      </c>
    </row>
    <row r="6" spans="1:10" ht="13.5">
      <c r="A6" s="19" t="s">
        <v>1</v>
      </c>
      <c r="B6" s="20">
        <v>55802928</v>
      </c>
      <c r="C6" s="20">
        <v>1413800</v>
      </c>
      <c r="D6" s="20">
        <v>57216728</v>
      </c>
      <c r="E6" s="20">
        <v>55331526</v>
      </c>
      <c r="F6" s="20">
        <v>565846</v>
      </c>
      <c r="G6" s="20">
        <v>55897372</v>
      </c>
      <c r="H6" s="24">
        <f t="shared" si="0"/>
        <v>99.2</v>
      </c>
      <c r="I6" s="24">
        <f t="shared" si="0"/>
        <v>40</v>
      </c>
      <c r="J6" s="24">
        <f t="shared" si="0"/>
        <v>97.7</v>
      </c>
    </row>
    <row r="7" spans="1:10" ht="13.5">
      <c r="A7" s="19" t="s">
        <v>2</v>
      </c>
      <c r="B7" s="20">
        <v>10400118</v>
      </c>
      <c r="C7" s="20">
        <v>253157</v>
      </c>
      <c r="D7" s="20">
        <v>10653275</v>
      </c>
      <c r="E7" s="20">
        <v>10304931</v>
      </c>
      <c r="F7" s="20">
        <v>101273</v>
      </c>
      <c r="G7" s="20">
        <v>10406204</v>
      </c>
      <c r="H7" s="24">
        <f t="shared" si="0"/>
        <v>99.1</v>
      </c>
      <c r="I7" s="24">
        <f t="shared" si="0"/>
        <v>40</v>
      </c>
      <c r="J7" s="24">
        <f t="shared" si="0"/>
        <v>97.7</v>
      </c>
    </row>
    <row r="8" spans="1:10" ht="13.5">
      <c r="A8" s="19" t="s">
        <v>3</v>
      </c>
      <c r="B8" s="20">
        <v>33813759</v>
      </c>
      <c r="C8" s="20">
        <v>1445028</v>
      </c>
      <c r="D8" s="20">
        <v>35258787</v>
      </c>
      <c r="E8" s="20">
        <v>33466537</v>
      </c>
      <c r="F8" s="20">
        <v>408604</v>
      </c>
      <c r="G8" s="20">
        <v>33875141</v>
      </c>
      <c r="H8" s="24">
        <f t="shared" si="0"/>
        <v>99</v>
      </c>
      <c r="I8" s="24">
        <f t="shared" si="0"/>
        <v>28.3</v>
      </c>
      <c r="J8" s="24">
        <f t="shared" si="0"/>
        <v>96.1</v>
      </c>
    </row>
    <row r="9" spans="1:10" ht="13.5">
      <c r="A9" s="19" t="s">
        <v>4</v>
      </c>
      <c r="B9" s="20">
        <v>8844345</v>
      </c>
      <c r="C9" s="20">
        <v>261456</v>
      </c>
      <c r="D9" s="20">
        <v>9105801</v>
      </c>
      <c r="E9" s="20">
        <v>8763540</v>
      </c>
      <c r="F9" s="20">
        <v>93833</v>
      </c>
      <c r="G9" s="20">
        <v>8857373</v>
      </c>
      <c r="H9" s="24">
        <f t="shared" si="0"/>
        <v>99.1</v>
      </c>
      <c r="I9" s="24">
        <f t="shared" si="0"/>
        <v>35.9</v>
      </c>
      <c r="J9" s="24">
        <f t="shared" si="0"/>
        <v>97.3</v>
      </c>
    </row>
    <row r="10" spans="1:10" ht="13.5">
      <c r="A10" s="19" t="s">
        <v>5</v>
      </c>
      <c r="B10" s="20">
        <v>32335095</v>
      </c>
      <c r="C10" s="20">
        <v>948285</v>
      </c>
      <c r="D10" s="20">
        <v>33283380</v>
      </c>
      <c r="E10" s="20">
        <v>32115067</v>
      </c>
      <c r="F10" s="20">
        <v>309264</v>
      </c>
      <c r="G10" s="20">
        <v>32424331</v>
      </c>
      <c r="H10" s="24">
        <f t="shared" si="0"/>
        <v>99.3</v>
      </c>
      <c r="I10" s="24">
        <f t="shared" si="0"/>
        <v>32.6</v>
      </c>
      <c r="J10" s="24">
        <f t="shared" si="0"/>
        <v>97.4</v>
      </c>
    </row>
    <row r="11" spans="1:10" ht="13.5">
      <c r="A11" s="19" t="s">
        <v>6</v>
      </c>
      <c r="B11" s="20">
        <v>4696238</v>
      </c>
      <c r="C11" s="20">
        <v>146455</v>
      </c>
      <c r="D11" s="20">
        <v>4842693</v>
      </c>
      <c r="E11" s="20">
        <v>4653585</v>
      </c>
      <c r="F11" s="20">
        <v>50197</v>
      </c>
      <c r="G11" s="20">
        <v>4703782</v>
      </c>
      <c r="H11" s="24">
        <f t="shared" si="0"/>
        <v>99.1</v>
      </c>
      <c r="I11" s="24">
        <f t="shared" si="0"/>
        <v>34.3</v>
      </c>
      <c r="J11" s="24">
        <f t="shared" si="0"/>
        <v>97.1</v>
      </c>
    </row>
    <row r="12" spans="1:10" ht="13.5">
      <c r="A12" s="19" t="s">
        <v>7</v>
      </c>
      <c r="B12" s="20">
        <v>23705572</v>
      </c>
      <c r="C12" s="20">
        <v>315508</v>
      </c>
      <c r="D12" s="20">
        <v>24021080</v>
      </c>
      <c r="E12" s="20">
        <v>23595193</v>
      </c>
      <c r="F12" s="20">
        <v>157182</v>
      </c>
      <c r="G12" s="20">
        <v>23752375</v>
      </c>
      <c r="H12" s="24">
        <f t="shared" si="0"/>
        <v>99.5</v>
      </c>
      <c r="I12" s="24">
        <f t="shared" si="0"/>
        <v>49.8</v>
      </c>
      <c r="J12" s="24">
        <f t="shared" si="0"/>
        <v>98.9</v>
      </c>
    </row>
    <row r="13" spans="1:10" ht="13.5">
      <c r="A13" s="19" t="s">
        <v>8</v>
      </c>
      <c r="B13" s="20">
        <v>4822465</v>
      </c>
      <c r="C13" s="20">
        <v>159230</v>
      </c>
      <c r="D13" s="20">
        <v>4981695</v>
      </c>
      <c r="E13" s="20">
        <v>4756393</v>
      </c>
      <c r="F13" s="20">
        <v>60585</v>
      </c>
      <c r="G13" s="20">
        <v>4816978</v>
      </c>
      <c r="H13" s="24">
        <f t="shared" si="0"/>
        <v>98.6</v>
      </c>
      <c r="I13" s="24">
        <f t="shared" si="0"/>
        <v>38</v>
      </c>
      <c r="J13" s="24">
        <f t="shared" si="0"/>
        <v>96.7</v>
      </c>
    </row>
    <row r="14" spans="1:10" ht="13.5">
      <c r="A14" s="19" t="s">
        <v>9</v>
      </c>
      <c r="B14" s="20">
        <v>8302361</v>
      </c>
      <c r="C14" s="20">
        <v>482256</v>
      </c>
      <c r="D14" s="20">
        <v>8784617</v>
      </c>
      <c r="E14" s="20">
        <v>8196901</v>
      </c>
      <c r="F14" s="20">
        <v>163907</v>
      </c>
      <c r="G14" s="20">
        <v>8360808</v>
      </c>
      <c r="H14" s="24">
        <f t="shared" si="0"/>
        <v>98.7</v>
      </c>
      <c r="I14" s="24">
        <f t="shared" si="0"/>
        <v>34</v>
      </c>
      <c r="J14" s="24">
        <f t="shared" si="0"/>
        <v>95.2</v>
      </c>
    </row>
    <row r="15" spans="1:10" ht="13.5">
      <c r="A15" s="19" t="s">
        <v>10</v>
      </c>
      <c r="B15" s="20">
        <v>26468720</v>
      </c>
      <c r="C15" s="20">
        <v>438723</v>
      </c>
      <c r="D15" s="20">
        <v>26907443</v>
      </c>
      <c r="E15" s="20">
        <v>26337303</v>
      </c>
      <c r="F15" s="20">
        <v>170259</v>
      </c>
      <c r="G15" s="20">
        <v>26507562</v>
      </c>
      <c r="H15" s="24">
        <f t="shared" si="0"/>
        <v>99.5</v>
      </c>
      <c r="I15" s="24">
        <f t="shared" si="0"/>
        <v>38.8</v>
      </c>
      <c r="J15" s="24">
        <f t="shared" si="0"/>
        <v>98.5</v>
      </c>
    </row>
    <row r="16" spans="1:10" ht="13.5">
      <c r="A16" s="19" t="s">
        <v>11</v>
      </c>
      <c r="B16" s="20">
        <v>21054093</v>
      </c>
      <c r="C16" s="20">
        <v>854369</v>
      </c>
      <c r="D16" s="20">
        <v>21908462</v>
      </c>
      <c r="E16" s="20">
        <v>20850655</v>
      </c>
      <c r="F16" s="20">
        <v>204849</v>
      </c>
      <c r="G16" s="20">
        <v>21055504</v>
      </c>
      <c r="H16" s="24">
        <f t="shared" si="0"/>
        <v>99</v>
      </c>
      <c r="I16" s="24">
        <f t="shared" si="0"/>
        <v>24</v>
      </c>
      <c r="J16" s="24">
        <f t="shared" si="0"/>
        <v>96.1</v>
      </c>
    </row>
    <row r="17" spans="1:10" ht="13.5">
      <c r="A17" s="19" t="s">
        <v>12</v>
      </c>
      <c r="B17" s="20">
        <v>16700827</v>
      </c>
      <c r="C17" s="20">
        <v>331048</v>
      </c>
      <c r="D17" s="20">
        <v>17031875</v>
      </c>
      <c r="E17" s="20">
        <v>16553109</v>
      </c>
      <c r="F17" s="20">
        <v>152594</v>
      </c>
      <c r="G17" s="20">
        <v>16705703</v>
      </c>
      <c r="H17" s="24">
        <f t="shared" si="0"/>
        <v>99.1</v>
      </c>
      <c r="I17" s="24">
        <f t="shared" si="0"/>
        <v>46.1</v>
      </c>
      <c r="J17" s="24">
        <f t="shared" si="0"/>
        <v>98.1</v>
      </c>
    </row>
    <row r="18" spans="1:10" ht="13.5">
      <c r="A18" s="19" t="s">
        <v>13</v>
      </c>
      <c r="B18" s="20">
        <v>6346476</v>
      </c>
      <c r="C18" s="20">
        <v>112278</v>
      </c>
      <c r="D18" s="20">
        <v>6458754</v>
      </c>
      <c r="E18" s="20">
        <v>6300901</v>
      </c>
      <c r="F18" s="20">
        <v>48827</v>
      </c>
      <c r="G18" s="20">
        <v>6349728</v>
      </c>
      <c r="H18" s="24">
        <f t="shared" si="0"/>
        <v>99.3</v>
      </c>
      <c r="I18" s="24">
        <f t="shared" si="0"/>
        <v>43.5</v>
      </c>
      <c r="J18" s="24">
        <f t="shared" si="0"/>
        <v>98.3</v>
      </c>
    </row>
    <row r="19" spans="1:10" ht="13.5">
      <c r="A19" s="19" t="s">
        <v>14</v>
      </c>
      <c r="B19" s="20">
        <v>6628608</v>
      </c>
      <c r="C19" s="20">
        <v>190456</v>
      </c>
      <c r="D19" s="20">
        <v>6819064</v>
      </c>
      <c r="E19" s="20">
        <v>6565260</v>
      </c>
      <c r="F19" s="20">
        <v>69892</v>
      </c>
      <c r="G19" s="20">
        <v>6635152</v>
      </c>
      <c r="H19" s="24">
        <f t="shared" si="0"/>
        <v>99</v>
      </c>
      <c r="I19" s="24">
        <f t="shared" si="0"/>
        <v>36.7</v>
      </c>
      <c r="J19" s="24">
        <f t="shared" si="0"/>
        <v>97.3</v>
      </c>
    </row>
    <row r="20" spans="1:10" ht="13.5">
      <c r="A20" s="19" t="s">
        <v>15</v>
      </c>
      <c r="B20" s="20">
        <v>13003929</v>
      </c>
      <c r="C20" s="20">
        <v>470832</v>
      </c>
      <c r="D20" s="20">
        <v>13474761</v>
      </c>
      <c r="E20" s="20">
        <v>12794213</v>
      </c>
      <c r="F20" s="20">
        <v>236385</v>
      </c>
      <c r="G20" s="20">
        <v>13030598</v>
      </c>
      <c r="H20" s="24">
        <f t="shared" si="0"/>
        <v>98.4</v>
      </c>
      <c r="I20" s="24">
        <f t="shared" si="0"/>
        <v>50.2</v>
      </c>
      <c r="J20" s="24">
        <f t="shared" si="0"/>
        <v>96.7</v>
      </c>
    </row>
    <row r="21" spans="1:10" ht="13.5">
      <c r="A21" s="19" t="s">
        <v>16</v>
      </c>
      <c r="B21" s="20">
        <v>6134078</v>
      </c>
      <c r="C21" s="20">
        <v>142170</v>
      </c>
      <c r="D21" s="20">
        <v>6276248</v>
      </c>
      <c r="E21" s="20">
        <v>6087996</v>
      </c>
      <c r="F21" s="20">
        <v>50636</v>
      </c>
      <c r="G21" s="20">
        <v>6138632</v>
      </c>
      <c r="H21" s="24">
        <f t="shared" si="0"/>
        <v>99.2</v>
      </c>
      <c r="I21" s="24">
        <f t="shared" si="0"/>
        <v>35.6</v>
      </c>
      <c r="J21" s="24">
        <f t="shared" si="0"/>
        <v>97.8</v>
      </c>
    </row>
    <row r="22" spans="1:10" ht="13.5">
      <c r="A22" s="19" t="s">
        <v>17</v>
      </c>
      <c r="B22" s="20">
        <v>6093282</v>
      </c>
      <c r="C22" s="20">
        <v>235177</v>
      </c>
      <c r="D22" s="20">
        <v>6328459</v>
      </c>
      <c r="E22" s="20">
        <v>6022306</v>
      </c>
      <c r="F22" s="20">
        <v>104548</v>
      </c>
      <c r="G22" s="20">
        <v>6126854</v>
      </c>
      <c r="H22" s="24">
        <f t="shared" si="0"/>
        <v>98.8</v>
      </c>
      <c r="I22" s="24">
        <f t="shared" si="0"/>
        <v>44.5</v>
      </c>
      <c r="J22" s="24">
        <f t="shared" si="0"/>
        <v>96.8</v>
      </c>
    </row>
    <row r="23" spans="1:10" ht="13.5">
      <c r="A23" s="19" t="s">
        <v>18</v>
      </c>
      <c r="B23" s="20">
        <v>6956291</v>
      </c>
      <c r="C23" s="20">
        <v>234790</v>
      </c>
      <c r="D23" s="20">
        <v>7191081</v>
      </c>
      <c r="E23" s="20">
        <v>6871660</v>
      </c>
      <c r="F23" s="20">
        <v>109663</v>
      </c>
      <c r="G23" s="20">
        <v>6981323</v>
      </c>
      <c r="H23" s="24">
        <f t="shared" si="0"/>
        <v>98.8</v>
      </c>
      <c r="I23" s="24">
        <f t="shared" si="0"/>
        <v>46.7</v>
      </c>
      <c r="J23" s="24">
        <f t="shared" si="0"/>
        <v>97.1</v>
      </c>
    </row>
    <row r="24" spans="1:10" ht="13.5">
      <c r="A24" s="19" t="s">
        <v>19</v>
      </c>
      <c r="B24" s="20">
        <v>10929939</v>
      </c>
      <c r="C24" s="20">
        <v>297304</v>
      </c>
      <c r="D24" s="20">
        <v>11227243</v>
      </c>
      <c r="E24" s="20">
        <v>10845548</v>
      </c>
      <c r="F24" s="20">
        <v>106410</v>
      </c>
      <c r="G24" s="20">
        <v>10951958</v>
      </c>
      <c r="H24" s="24">
        <f t="shared" si="0"/>
        <v>99.2</v>
      </c>
      <c r="I24" s="24">
        <f t="shared" si="0"/>
        <v>35.8</v>
      </c>
      <c r="J24" s="24">
        <f t="shared" si="0"/>
        <v>97.5</v>
      </c>
    </row>
    <row r="25" spans="1:10" ht="13.5">
      <c r="A25" s="19" t="s">
        <v>20</v>
      </c>
      <c r="B25" s="20">
        <v>11312796</v>
      </c>
      <c r="C25" s="20">
        <v>524901</v>
      </c>
      <c r="D25" s="20">
        <v>11837697</v>
      </c>
      <c r="E25" s="20">
        <v>11202724</v>
      </c>
      <c r="F25" s="20">
        <v>164561</v>
      </c>
      <c r="G25" s="20">
        <v>11367285</v>
      </c>
      <c r="H25" s="24">
        <f t="shared" si="0"/>
        <v>99</v>
      </c>
      <c r="I25" s="24">
        <f t="shared" si="0"/>
        <v>31.4</v>
      </c>
      <c r="J25" s="24">
        <f t="shared" si="0"/>
        <v>96</v>
      </c>
    </row>
    <row r="26" spans="1:10" ht="13.5">
      <c r="A26" s="19" t="s">
        <v>21</v>
      </c>
      <c r="B26" s="20">
        <v>4102945</v>
      </c>
      <c r="C26" s="20">
        <v>119147</v>
      </c>
      <c r="D26" s="20">
        <v>4222092</v>
      </c>
      <c r="E26" s="20">
        <v>4067890</v>
      </c>
      <c r="F26" s="20">
        <v>54997</v>
      </c>
      <c r="G26" s="20">
        <v>4122887</v>
      </c>
      <c r="H26" s="24">
        <f t="shared" si="0"/>
        <v>99.1</v>
      </c>
      <c r="I26" s="24">
        <f t="shared" si="0"/>
        <v>46.2</v>
      </c>
      <c r="J26" s="24">
        <f t="shared" si="0"/>
        <v>97.7</v>
      </c>
    </row>
    <row r="27" spans="1:10" ht="13.5">
      <c r="A27" s="19" t="s">
        <v>22</v>
      </c>
      <c r="B27" s="20">
        <v>5832602</v>
      </c>
      <c r="C27" s="20">
        <v>234646</v>
      </c>
      <c r="D27" s="20">
        <v>6067248</v>
      </c>
      <c r="E27" s="20">
        <v>5779493</v>
      </c>
      <c r="F27" s="20">
        <v>68913</v>
      </c>
      <c r="G27" s="20">
        <v>5848406</v>
      </c>
      <c r="H27" s="24">
        <f t="shared" si="0"/>
        <v>99.1</v>
      </c>
      <c r="I27" s="24">
        <f t="shared" si="0"/>
        <v>29.4</v>
      </c>
      <c r="J27" s="24">
        <f t="shared" si="0"/>
        <v>96.4</v>
      </c>
    </row>
    <row r="28" spans="1:10" ht="13.5">
      <c r="A28" s="19" t="s">
        <v>23</v>
      </c>
      <c r="B28" s="20">
        <v>7058624</v>
      </c>
      <c r="C28" s="20">
        <v>393927</v>
      </c>
      <c r="D28" s="20">
        <v>7452551</v>
      </c>
      <c r="E28" s="20">
        <v>6931538</v>
      </c>
      <c r="F28" s="20">
        <v>139001</v>
      </c>
      <c r="G28" s="20">
        <v>7070539</v>
      </c>
      <c r="H28" s="24">
        <f t="shared" si="0"/>
        <v>98.2</v>
      </c>
      <c r="I28" s="24">
        <f t="shared" si="0"/>
        <v>35.3</v>
      </c>
      <c r="J28" s="24">
        <f t="shared" si="0"/>
        <v>94.9</v>
      </c>
    </row>
    <row r="29" spans="1:10" ht="13.5">
      <c r="A29" s="19" t="s">
        <v>24</v>
      </c>
      <c r="B29" s="20">
        <v>7050247</v>
      </c>
      <c r="C29" s="20">
        <v>268724</v>
      </c>
      <c r="D29" s="20">
        <v>7318971</v>
      </c>
      <c r="E29" s="20">
        <v>6951096</v>
      </c>
      <c r="F29" s="20">
        <v>105740</v>
      </c>
      <c r="G29" s="20">
        <v>7056836</v>
      </c>
      <c r="H29" s="24">
        <f t="shared" si="0"/>
        <v>98.6</v>
      </c>
      <c r="I29" s="24">
        <f t="shared" si="0"/>
        <v>39.3</v>
      </c>
      <c r="J29" s="24">
        <f t="shared" si="0"/>
        <v>96.4</v>
      </c>
    </row>
    <row r="30" spans="1:10" ht="13.5">
      <c r="A30" s="19" t="s">
        <v>25</v>
      </c>
      <c r="B30" s="20">
        <v>3711300</v>
      </c>
      <c r="C30" s="20">
        <v>171000</v>
      </c>
      <c r="D30" s="20">
        <v>3882300</v>
      </c>
      <c r="E30" s="20">
        <v>3671074</v>
      </c>
      <c r="F30" s="20">
        <v>56419</v>
      </c>
      <c r="G30" s="20">
        <v>3727493</v>
      </c>
      <c r="H30" s="24">
        <f t="shared" si="0"/>
        <v>98.9</v>
      </c>
      <c r="I30" s="24">
        <f t="shared" si="0"/>
        <v>33</v>
      </c>
      <c r="J30" s="24">
        <f t="shared" si="0"/>
        <v>96</v>
      </c>
    </row>
    <row r="31" spans="1:10" ht="13.5">
      <c r="A31" s="19" t="s">
        <v>26</v>
      </c>
      <c r="B31" s="20">
        <v>3852244</v>
      </c>
      <c r="C31" s="20">
        <v>182471</v>
      </c>
      <c r="D31" s="20">
        <v>4034715</v>
      </c>
      <c r="E31" s="20">
        <v>3788880</v>
      </c>
      <c r="F31" s="20">
        <v>72135</v>
      </c>
      <c r="G31" s="20">
        <v>3861015</v>
      </c>
      <c r="H31" s="24">
        <f t="shared" si="0"/>
        <v>98.4</v>
      </c>
      <c r="I31" s="24">
        <f t="shared" si="0"/>
        <v>39.5</v>
      </c>
      <c r="J31" s="24">
        <f t="shared" si="0"/>
        <v>95.7</v>
      </c>
    </row>
    <row r="32" spans="1:10" ht="13.5">
      <c r="A32" s="19" t="s">
        <v>27</v>
      </c>
      <c r="B32" s="20">
        <v>30153137</v>
      </c>
      <c r="C32" s="20">
        <v>637106</v>
      </c>
      <c r="D32" s="20">
        <v>30790243</v>
      </c>
      <c r="E32" s="20">
        <v>29861855</v>
      </c>
      <c r="F32" s="20">
        <v>309163</v>
      </c>
      <c r="G32" s="20">
        <v>30171018</v>
      </c>
      <c r="H32" s="24">
        <f t="shared" si="0"/>
        <v>99</v>
      </c>
      <c r="I32" s="24">
        <f t="shared" si="0"/>
        <v>48.5</v>
      </c>
      <c r="J32" s="24">
        <f t="shared" si="0"/>
        <v>98</v>
      </c>
    </row>
    <row r="33" spans="1:10" ht="13.5">
      <c r="A33" s="19" t="s">
        <v>28</v>
      </c>
      <c r="B33" s="20">
        <v>2902590</v>
      </c>
      <c r="C33" s="20">
        <v>124838</v>
      </c>
      <c r="D33" s="20">
        <v>3027428</v>
      </c>
      <c r="E33" s="20">
        <v>2859998</v>
      </c>
      <c r="F33" s="20">
        <v>45546</v>
      </c>
      <c r="G33" s="20">
        <v>2905544</v>
      </c>
      <c r="H33" s="24">
        <f t="shared" si="0"/>
        <v>98.5</v>
      </c>
      <c r="I33" s="24">
        <f t="shared" si="0"/>
        <v>36.5</v>
      </c>
      <c r="J33" s="24">
        <f t="shared" si="0"/>
        <v>96</v>
      </c>
    </row>
    <row r="34" spans="1:10" ht="13.5">
      <c r="A34" s="19" t="s">
        <v>29</v>
      </c>
      <c r="B34" s="20">
        <v>3109269</v>
      </c>
      <c r="C34" s="20">
        <v>111550</v>
      </c>
      <c r="D34" s="20">
        <v>3220819</v>
      </c>
      <c r="E34" s="20">
        <v>3073109</v>
      </c>
      <c r="F34" s="20">
        <v>40334</v>
      </c>
      <c r="G34" s="20">
        <v>3113443</v>
      </c>
      <c r="H34" s="24">
        <f t="shared" si="0"/>
        <v>98.8</v>
      </c>
      <c r="I34" s="24">
        <f t="shared" si="0"/>
        <v>36.2</v>
      </c>
      <c r="J34" s="24">
        <f t="shared" si="0"/>
        <v>96.7</v>
      </c>
    </row>
    <row r="35" spans="1:10" ht="13.5">
      <c r="A35" s="19" t="s">
        <v>30</v>
      </c>
      <c r="B35" s="20">
        <v>4649985</v>
      </c>
      <c r="C35" s="20">
        <v>42547</v>
      </c>
      <c r="D35" s="20">
        <v>4692532</v>
      </c>
      <c r="E35" s="20">
        <v>4631687</v>
      </c>
      <c r="F35" s="20">
        <v>20971</v>
      </c>
      <c r="G35" s="20">
        <v>4652658</v>
      </c>
      <c r="H35" s="24">
        <f t="shared" si="0"/>
        <v>99.6</v>
      </c>
      <c r="I35" s="24">
        <f t="shared" si="0"/>
        <v>49.3</v>
      </c>
      <c r="J35" s="24">
        <f t="shared" si="0"/>
        <v>99.2</v>
      </c>
    </row>
    <row r="36" spans="1:10" ht="13.5">
      <c r="A36" s="19" t="s">
        <v>31</v>
      </c>
      <c r="B36" s="20">
        <v>3849605</v>
      </c>
      <c r="C36" s="20">
        <v>88994</v>
      </c>
      <c r="D36" s="20">
        <v>3938599</v>
      </c>
      <c r="E36" s="20">
        <v>3827190</v>
      </c>
      <c r="F36" s="20">
        <v>34219</v>
      </c>
      <c r="G36" s="20">
        <v>3861409</v>
      </c>
      <c r="H36" s="24">
        <f t="shared" si="0"/>
        <v>99.4</v>
      </c>
      <c r="I36" s="24">
        <f t="shared" si="0"/>
        <v>38.5</v>
      </c>
      <c r="J36" s="24">
        <f t="shared" si="0"/>
        <v>98</v>
      </c>
    </row>
    <row r="37" spans="1:10" ht="13.5">
      <c r="A37" s="19" t="s">
        <v>32</v>
      </c>
      <c r="B37" s="20">
        <v>2667212</v>
      </c>
      <c r="C37" s="20">
        <v>107106</v>
      </c>
      <c r="D37" s="20">
        <v>2774318</v>
      </c>
      <c r="E37" s="20">
        <v>2633487</v>
      </c>
      <c r="F37" s="20">
        <v>38156</v>
      </c>
      <c r="G37" s="20">
        <v>2671643</v>
      </c>
      <c r="H37" s="24">
        <f t="shared" si="0"/>
        <v>98.7</v>
      </c>
      <c r="I37" s="24">
        <f t="shared" si="0"/>
        <v>35.6</v>
      </c>
      <c r="J37" s="24">
        <f t="shared" si="0"/>
        <v>96.3</v>
      </c>
    </row>
    <row r="38" spans="1:10" ht="13.5">
      <c r="A38" s="19" t="s">
        <v>33</v>
      </c>
      <c r="B38" s="20">
        <v>2845382</v>
      </c>
      <c r="C38" s="20">
        <v>49009</v>
      </c>
      <c r="D38" s="20">
        <v>2894391</v>
      </c>
      <c r="E38" s="20">
        <v>2833026</v>
      </c>
      <c r="F38" s="20">
        <v>11067</v>
      </c>
      <c r="G38" s="20">
        <v>2844093</v>
      </c>
      <c r="H38" s="24">
        <f t="shared" si="0"/>
        <v>99.6</v>
      </c>
      <c r="I38" s="24">
        <f t="shared" si="0"/>
        <v>22.6</v>
      </c>
      <c r="J38" s="24">
        <f t="shared" si="0"/>
        <v>98.3</v>
      </c>
    </row>
    <row r="39" spans="1:10" ht="13.5">
      <c r="A39" s="19" t="s">
        <v>34</v>
      </c>
      <c r="B39" s="20">
        <v>1141206</v>
      </c>
      <c r="C39" s="20">
        <v>21526</v>
      </c>
      <c r="D39" s="20">
        <v>1162732</v>
      </c>
      <c r="E39" s="20">
        <v>1134149</v>
      </c>
      <c r="F39" s="20">
        <v>5694</v>
      </c>
      <c r="G39" s="20">
        <v>1139843</v>
      </c>
      <c r="H39" s="24">
        <f t="shared" si="0"/>
        <v>99.4</v>
      </c>
      <c r="I39" s="24">
        <f t="shared" si="0"/>
        <v>26.5</v>
      </c>
      <c r="J39" s="24">
        <f t="shared" si="0"/>
        <v>98</v>
      </c>
    </row>
    <row r="40" spans="1:10" ht="13.5">
      <c r="A40" s="19" t="s">
        <v>35</v>
      </c>
      <c r="B40" s="20">
        <v>449844</v>
      </c>
      <c r="C40" s="20">
        <v>19010</v>
      </c>
      <c r="D40" s="20">
        <v>468854</v>
      </c>
      <c r="E40" s="20">
        <v>445718</v>
      </c>
      <c r="F40" s="20">
        <v>5347</v>
      </c>
      <c r="G40" s="20">
        <v>451065</v>
      </c>
      <c r="H40" s="24">
        <f t="shared" si="0"/>
        <v>99.1</v>
      </c>
      <c r="I40" s="24">
        <f t="shared" si="0"/>
        <v>28.1</v>
      </c>
      <c r="J40" s="24">
        <f t="shared" si="0"/>
        <v>96.2</v>
      </c>
    </row>
    <row r="41" spans="1:10" ht="13.5">
      <c r="A41" s="19" t="s">
        <v>36</v>
      </c>
      <c r="B41" s="20">
        <v>914969</v>
      </c>
      <c r="C41" s="20">
        <v>31323</v>
      </c>
      <c r="D41" s="20">
        <v>946292</v>
      </c>
      <c r="E41" s="20">
        <v>906135</v>
      </c>
      <c r="F41" s="20">
        <v>16072</v>
      </c>
      <c r="G41" s="20">
        <v>922207</v>
      </c>
      <c r="H41" s="24">
        <f t="shared" si="0"/>
        <v>99</v>
      </c>
      <c r="I41" s="24">
        <f t="shared" si="0"/>
        <v>51.3</v>
      </c>
      <c r="J41" s="24">
        <f t="shared" si="0"/>
        <v>97.5</v>
      </c>
    </row>
    <row r="42" spans="1:10" ht="13.5">
      <c r="A42" s="19" t="s">
        <v>37</v>
      </c>
      <c r="B42" s="20">
        <v>2375700</v>
      </c>
      <c r="C42" s="20">
        <v>67394</v>
      </c>
      <c r="D42" s="20">
        <v>2443094</v>
      </c>
      <c r="E42" s="20">
        <v>2341045</v>
      </c>
      <c r="F42" s="20">
        <v>31182</v>
      </c>
      <c r="G42" s="20">
        <v>2372227</v>
      </c>
      <c r="H42" s="24">
        <f t="shared" si="0"/>
        <v>98.5</v>
      </c>
      <c r="I42" s="24">
        <f t="shared" si="0"/>
        <v>46.3</v>
      </c>
      <c r="J42" s="24">
        <f t="shared" si="0"/>
        <v>97.1</v>
      </c>
    </row>
    <row r="43" spans="1:10" ht="13.5">
      <c r="A43" s="19" t="s">
        <v>38</v>
      </c>
      <c r="B43" s="20">
        <v>728594</v>
      </c>
      <c r="C43" s="20">
        <v>9258</v>
      </c>
      <c r="D43" s="20">
        <v>737852</v>
      </c>
      <c r="E43" s="20">
        <v>725027</v>
      </c>
      <c r="F43" s="20">
        <v>4259</v>
      </c>
      <c r="G43" s="20">
        <v>729286</v>
      </c>
      <c r="H43" s="24">
        <f t="shared" si="0"/>
        <v>99.5</v>
      </c>
      <c r="I43" s="24">
        <f t="shared" si="0"/>
        <v>46</v>
      </c>
      <c r="J43" s="24">
        <f t="shared" si="0"/>
        <v>98.8</v>
      </c>
    </row>
    <row r="44" spans="1:10" ht="13.5">
      <c r="A44" s="19" t="s">
        <v>39</v>
      </c>
      <c r="B44" s="20">
        <v>719331</v>
      </c>
      <c r="C44" s="20">
        <v>34136</v>
      </c>
      <c r="D44" s="20">
        <v>753467</v>
      </c>
      <c r="E44" s="20">
        <v>710292</v>
      </c>
      <c r="F44" s="20">
        <v>9144</v>
      </c>
      <c r="G44" s="20">
        <v>719436</v>
      </c>
      <c r="H44" s="24">
        <f t="shared" si="0"/>
        <v>98.7</v>
      </c>
      <c r="I44" s="24">
        <f t="shared" si="0"/>
        <v>26.8</v>
      </c>
      <c r="J44" s="24">
        <f t="shared" si="0"/>
        <v>95.5</v>
      </c>
    </row>
    <row r="45" spans="1:10" ht="13.5">
      <c r="A45" s="19" t="s">
        <v>40</v>
      </c>
      <c r="B45" s="20">
        <v>682174</v>
      </c>
      <c r="C45" s="20">
        <v>13230</v>
      </c>
      <c r="D45" s="20">
        <v>695404</v>
      </c>
      <c r="E45" s="20">
        <v>676050</v>
      </c>
      <c r="F45" s="20">
        <v>7270</v>
      </c>
      <c r="G45" s="20">
        <v>683320</v>
      </c>
      <c r="H45" s="24">
        <f t="shared" si="0"/>
        <v>99.1</v>
      </c>
      <c r="I45" s="24">
        <f t="shared" si="0"/>
        <v>55</v>
      </c>
      <c r="J45" s="24">
        <f t="shared" si="0"/>
        <v>98.3</v>
      </c>
    </row>
    <row r="46" spans="1:10" ht="13.5">
      <c r="A46" s="19" t="s">
        <v>41</v>
      </c>
      <c r="B46" s="20">
        <v>825333</v>
      </c>
      <c r="C46" s="20">
        <v>22963</v>
      </c>
      <c r="D46" s="20">
        <v>848296</v>
      </c>
      <c r="E46" s="20">
        <v>816003</v>
      </c>
      <c r="F46" s="20">
        <v>10277</v>
      </c>
      <c r="G46" s="20">
        <v>826280</v>
      </c>
      <c r="H46" s="24">
        <f t="shared" si="0"/>
        <v>98.9</v>
      </c>
      <c r="I46" s="24">
        <f t="shared" si="0"/>
        <v>44.8</v>
      </c>
      <c r="J46" s="24">
        <f t="shared" si="0"/>
        <v>97.4</v>
      </c>
    </row>
    <row r="47" spans="1:10" ht="13.5">
      <c r="A47" s="19" t="s">
        <v>42</v>
      </c>
      <c r="B47" s="20">
        <v>264684</v>
      </c>
      <c r="C47" s="20">
        <v>1630</v>
      </c>
      <c r="D47" s="20">
        <v>266314</v>
      </c>
      <c r="E47" s="20">
        <v>264317</v>
      </c>
      <c r="F47" s="20">
        <v>650</v>
      </c>
      <c r="G47" s="20">
        <v>264967</v>
      </c>
      <c r="H47" s="24">
        <f t="shared" si="0"/>
        <v>99.9</v>
      </c>
      <c r="I47" s="24">
        <f t="shared" si="0"/>
        <v>39.9</v>
      </c>
      <c r="J47" s="24">
        <f t="shared" si="0"/>
        <v>99.5</v>
      </c>
    </row>
    <row r="48" spans="1:10" ht="13.5">
      <c r="A48" s="15" t="s">
        <v>53</v>
      </c>
      <c r="B48" s="32">
        <f aca="true" t="shared" si="1" ref="B48:G48">SUM(B7:B37)</f>
        <v>337488752</v>
      </c>
      <c r="C48" s="32">
        <f t="shared" si="1"/>
        <v>10325479</v>
      </c>
      <c r="D48" s="32">
        <f t="shared" si="1"/>
        <v>347814231</v>
      </c>
      <c r="E48" s="32">
        <f t="shared" si="1"/>
        <v>334361119</v>
      </c>
      <c r="F48" s="32">
        <f t="shared" si="1"/>
        <v>3749063</v>
      </c>
      <c r="G48" s="32">
        <f t="shared" si="1"/>
        <v>338110182</v>
      </c>
      <c r="H48" s="23">
        <f t="shared" si="0"/>
        <v>99.1</v>
      </c>
      <c r="I48" s="23">
        <f t="shared" si="0"/>
        <v>36.3</v>
      </c>
      <c r="J48" s="23">
        <f t="shared" si="0"/>
        <v>97.2</v>
      </c>
    </row>
    <row r="49" spans="1:10" ht="13.5">
      <c r="A49" s="19" t="s">
        <v>54</v>
      </c>
      <c r="B49" s="33">
        <f aca="true" t="shared" si="2" ref="B49:G49">SUM(B38:B47)</f>
        <v>10947217</v>
      </c>
      <c r="C49" s="33">
        <f t="shared" si="2"/>
        <v>269479</v>
      </c>
      <c r="D49" s="33">
        <f t="shared" si="2"/>
        <v>11216696</v>
      </c>
      <c r="E49" s="33">
        <f t="shared" si="2"/>
        <v>10851762</v>
      </c>
      <c r="F49" s="33">
        <f t="shared" si="2"/>
        <v>100962</v>
      </c>
      <c r="G49" s="33">
        <f t="shared" si="2"/>
        <v>10952724</v>
      </c>
      <c r="H49" s="24">
        <f t="shared" si="0"/>
        <v>99.1</v>
      </c>
      <c r="I49" s="24">
        <f t="shared" si="0"/>
        <v>37.5</v>
      </c>
      <c r="J49" s="24">
        <f t="shared" si="0"/>
        <v>97.6</v>
      </c>
    </row>
    <row r="50" spans="1:10" ht="13.5">
      <c r="A50" s="19" t="s">
        <v>55</v>
      </c>
      <c r="B50" s="33">
        <f aca="true" t="shared" si="3" ref="B50:G50">B48+B49</f>
        <v>348435969</v>
      </c>
      <c r="C50" s="33">
        <f t="shared" si="3"/>
        <v>10594958</v>
      </c>
      <c r="D50" s="33">
        <f t="shared" si="3"/>
        <v>359030927</v>
      </c>
      <c r="E50" s="33">
        <f t="shared" si="3"/>
        <v>345212881</v>
      </c>
      <c r="F50" s="33">
        <f t="shared" si="3"/>
        <v>3850025</v>
      </c>
      <c r="G50" s="33">
        <f t="shared" si="3"/>
        <v>349062906</v>
      </c>
      <c r="H50" s="24">
        <f t="shared" si="0"/>
        <v>99.1</v>
      </c>
      <c r="I50" s="24">
        <f t="shared" si="0"/>
        <v>36.3</v>
      </c>
      <c r="J50" s="24">
        <f t="shared" si="0"/>
        <v>97.2</v>
      </c>
    </row>
    <row r="51" spans="1:10" ht="13.5">
      <c r="A51" s="25" t="s">
        <v>56</v>
      </c>
      <c r="B51" s="34">
        <f aca="true" t="shared" si="4" ref="B51:G51">B5+B6+B50</f>
        <v>686444740</v>
      </c>
      <c r="C51" s="34">
        <f t="shared" si="4"/>
        <v>20114530</v>
      </c>
      <c r="D51" s="34">
        <f t="shared" si="4"/>
        <v>706559270</v>
      </c>
      <c r="E51" s="34">
        <f t="shared" si="4"/>
        <v>680096363</v>
      </c>
      <c r="F51" s="34">
        <f t="shared" si="4"/>
        <v>6488537</v>
      </c>
      <c r="G51" s="34">
        <f t="shared" si="4"/>
        <v>686584900</v>
      </c>
      <c r="H51" s="27">
        <f t="shared" si="0"/>
        <v>99.1</v>
      </c>
      <c r="I51" s="27">
        <f t="shared" si="0"/>
        <v>32.3</v>
      </c>
      <c r="J51" s="27">
        <f t="shared" si="0"/>
        <v>97.2</v>
      </c>
    </row>
    <row r="52" spans="1:10" ht="14.25">
      <c r="A52" s="35" t="s">
        <v>64</v>
      </c>
      <c r="B52" s="36"/>
      <c r="C52" s="36"/>
      <c r="D52" s="36"/>
      <c r="E52" s="36"/>
      <c r="F52" s="36"/>
      <c r="G52" s="36"/>
      <c r="H52" s="36"/>
      <c r="I52" s="36"/>
      <c r="J52" s="36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3.375" style="0" bestFit="1" customWidth="1"/>
    <col min="3" max="3" width="12.25390625" style="0" bestFit="1" customWidth="1"/>
    <col min="4" max="4" width="13.25390625" style="0" bestFit="1" customWidth="1"/>
    <col min="5" max="5" width="13.375" style="0" bestFit="1" customWidth="1"/>
    <col min="6" max="6" width="12.25390625" style="0" bestFit="1" customWidth="1"/>
    <col min="7" max="7" width="13.375" style="0" bestFit="1" customWidth="1"/>
    <col min="8" max="9" width="12.25390625" style="0" bestFit="1" customWidth="1"/>
    <col min="10" max="10" width="9.125" style="0" bestFit="1" customWidth="1"/>
  </cols>
  <sheetData>
    <row r="1" spans="1:10" ht="13.5">
      <c r="A1" s="1"/>
      <c r="B1" s="2" t="s">
        <v>57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44</v>
      </c>
      <c r="C3" s="9"/>
      <c r="D3" s="9"/>
      <c r="E3" s="9" t="s">
        <v>45</v>
      </c>
      <c r="F3" s="9"/>
      <c r="G3" s="9"/>
      <c r="H3" s="10" t="s">
        <v>46</v>
      </c>
      <c r="I3" s="11"/>
      <c r="J3" s="12"/>
    </row>
    <row r="4" spans="1:10" ht="13.5">
      <c r="A4" s="13"/>
      <c r="B4" s="14" t="s">
        <v>47</v>
      </c>
      <c r="C4" s="14" t="s">
        <v>48</v>
      </c>
      <c r="D4" s="14" t="s">
        <v>49</v>
      </c>
      <c r="E4" s="37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</row>
    <row r="5" spans="1:10" ht="13.5">
      <c r="A5" s="15" t="s">
        <v>0</v>
      </c>
      <c r="B5" s="16">
        <v>4351741</v>
      </c>
      <c r="C5" s="16">
        <v>210798</v>
      </c>
      <c r="D5" s="16">
        <v>4562539</v>
      </c>
      <c r="E5" s="16">
        <v>4285370</v>
      </c>
      <c r="F5" s="16">
        <v>56177</v>
      </c>
      <c r="G5" s="16">
        <v>4341547</v>
      </c>
      <c r="H5" s="23">
        <f aca="true" t="shared" si="0" ref="H5:J51">ROUND(E5/B5*100,1)</f>
        <v>98.5</v>
      </c>
      <c r="I5" s="23">
        <f t="shared" si="0"/>
        <v>26.6</v>
      </c>
      <c r="J5" s="23">
        <f t="shared" si="0"/>
        <v>95.2</v>
      </c>
    </row>
    <row r="6" spans="1:10" ht="13.5">
      <c r="A6" s="19" t="s">
        <v>1</v>
      </c>
      <c r="B6" s="20">
        <v>1301980</v>
      </c>
      <c r="C6" s="20">
        <v>43405</v>
      </c>
      <c r="D6" s="20">
        <v>1345385</v>
      </c>
      <c r="E6" s="20">
        <v>1287208</v>
      </c>
      <c r="F6" s="20">
        <v>18001</v>
      </c>
      <c r="G6" s="20">
        <v>1305209</v>
      </c>
      <c r="H6" s="24">
        <f t="shared" si="0"/>
        <v>98.9</v>
      </c>
      <c r="I6" s="24">
        <f t="shared" si="0"/>
        <v>41.5</v>
      </c>
      <c r="J6" s="24">
        <f t="shared" si="0"/>
        <v>97</v>
      </c>
    </row>
    <row r="7" spans="1:10" ht="13.5">
      <c r="A7" s="19" t="s">
        <v>2</v>
      </c>
      <c r="B7" s="20">
        <v>298347</v>
      </c>
      <c r="C7" s="20">
        <v>9524</v>
      </c>
      <c r="D7" s="20">
        <v>307871</v>
      </c>
      <c r="E7" s="20">
        <v>294482</v>
      </c>
      <c r="F7" s="20">
        <v>3778</v>
      </c>
      <c r="G7" s="20">
        <v>298260</v>
      </c>
      <c r="H7" s="24">
        <f t="shared" si="0"/>
        <v>98.7</v>
      </c>
      <c r="I7" s="24">
        <f t="shared" si="0"/>
        <v>39.7</v>
      </c>
      <c r="J7" s="24">
        <f t="shared" si="0"/>
        <v>96.9</v>
      </c>
    </row>
    <row r="8" spans="1:10" ht="13.5">
      <c r="A8" s="19" t="s">
        <v>3</v>
      </c>
      <c r="B8" s="20">
        <v>613775</v>
      </c>
      <c r="C8" s="20">
        <v>31260</v>
      </c>
      <c r="D8" s="20">
        <v>645035</v>
      </c>
      <c r="E8" s="20">
        <v>606312</v>
      </c>
      <c r="F8" s="20">
        <v>8840</v>
      </c>
      <c r="G8" s="20">
        <v>615152</v>
      </c>
      <c r="H8" s="24">
        <f t="shared" si="0"/>
        <v>98.8</v>
      </c>
      <c r="I8" s="24">
        <f t="shared" si="0"/>
        <v>28.3</v>
      </c>
      <c r="J8" s="24">
        <f t="shared" si="0"/>
        <v>95.4</v>
      </c>
    </row>
    <row r="9" spans="1:10" ht="13.5">
      <c r="A9" s="19" t="s">
        <v>4</v>
      </c>
      <c r="B9" s="20">
        <v>168343</v>
      </c>
      <c r="C9" s="20">
        <v>6298</v>
      </c>
      <c r="D9" s="20">
        <v>174641</v>
      </c>
      <c r="E9" s="20">
        <v>166385</v>
      </c>
      <c r="F9" s="20">
        <v>2299</v>
      </c>
      <c r="G9" s="20">
        <v>168684</v>
      </c>
      <c r="H9" s="24">
        <f t="shared" si="0"/>
        <v>98.8</v>
      </c>
      <c r="I9" s="24">
        <f t="shared" si="0"/>
        <v>36.5</v>
      </c>
      <c r="J9" s="24">
        <f t="shared" si="0"/>
        <v>96.6</v>
      </c>
    </row>
    <row r="10" spans="1:10" ht="13.5">
      <c r="A10" s="19" t="s">
        <v>5</v>
      </c>
      <c r="B10" s="20">
        <v>609469</v>
      </c>
      <c r="C10" s="20">
        <v>20302</v>
      </c>
      <c r="D10" s="20">
        <v>629771</v>
      </c>
      <c r="E10" s="20">
        <v>604163</v>
      </c>
      <c r="F10" s="20">
        <v>6696</v>
      </c>
      <c r="G10" s="20">
        <v>610859</v>
      </c>
      <c r="H10" s="24">
        <f t="shared" si="0"/>
        <v>99.1</v>
      </c>
      <c r="I10" s="24">
        <f t="shared" si="0"/>
        <v>33</v>
      </c>
      <c r="J10" s="24">
        <f t="shared" si="0"/>
        <v>97</v>
      </c>
    </row>
    <row r="11" spans="1:10" ht="13.5">
      <c r="A11" s="19" t="s">
        <v>6</v>
      </c>
      <c r="B11" s="20">
        <v>116338</v>
      </c>
      <c r="C11" s="20">
        <v>4407</v>
      </c>
      <c r="D11" s="20">
        <v>120745</v>
      </c>
      <c r="E11" s="20">
        <v>115017</v>
      </c>
      <c r="F11" s="20">
        <v>1525</v>
      </c>
      <c r="G11" s="20">
        <v>116542</v>
      </c>
      <c r="H11" s="24">
        <f t="shared" si="0"/>
        <v>98.9</v>
      </c>
      <c r="I11" s="24">
        <f t="shared" si="0"/>
        <v>34.6</v>
      </c>
      <c r="J11" s="24">
        <f t="shared" si="0"/>
        <v>96.5</v>
      </c>
    </row>
    <row r="12" spans="1:10" ht="13.5">
      <c r="A12" s="19" t="s">
        <v>7</v>
      </c>
      <c r="B12" s="20">
        <v>575697</v>
      </c>
      <c r="C12" s="20">
        <v>8628</v>
      </c>
      <c r="D12" s="20">
        <v>584325</v>
      </c>
      <c r="E12" s="20">
        <v>572733</v>
      </c>
      <c r="F12" s="20">
        <v>4297</v>
      </c>
      <c r="G12" s="20">
        <v>577030</v>
      </c>
      <c r="H12" s="24">
        <f t="shared" si="0"/>
        <v>99.5</v>
      </c>
      <c r="I12" s="24">
        <f t="shared" si="0"/>
        <v>49.8</v>
      </c>
      <c r="J12" s="24">
        <f t="shared" si="0"/>
        <v>98.8</v>
      </c>
    </row>
    <row r="13" spans="1:10" ht="13.5">
      <c r="A13" s="19" t="s">
        <v>8</v>
      </c>
      <c r="B13" s="20">
        <v>134861</v>
      </c>
      <c r="C13" s="20">
        <v>5185</v>
      </c>
      <c r="D13" s="20">
        <v>140046</v>
      </c>
      <c r="E13" s="20">
        <v>132713</v>
      </c>
      <c r="F13" s="20">
        <v>1954</v>
      </c>
      <c r="G13" s="20">
        <v>134667</v>
      </c>
      <c r="H13" s="24">
        <f t="shared" si="0"/>
        <v>98.4</v>
      </c>
      <c r="I13" s="24">
        <f t="shared" si="0"/>
        <v>37.7</v>
      </c>
      <c r="J13" s="24">
        <f t="shared" si="0"/>
        <v>96.2</v>
      </c>
    </row>
    <row r="14" spans="1:10" ht="13.5">
      <c r="A14" s="19" t="s">
        <v>9</v>
      </c>
      <c r="B14" s="20">
        <v>221528</v>
      </c>
      <c r="C14" s="20">
        <v>15482</v>
      </c>
      <c r="D14" s="20">
        <v>237010</v>
      </c>
      <c r="E14" s="20">
        <v>217988</v>
      </c>
      <c r="F14" s="20">
        <v>5381</v>
      </c>
      <c r="G14" s="20">
        <v>223369</v>
      </c>
      <c r="H14" s="24">
        <f t="shared" si="0"/>
        <v>98.4</v>
      </c>
      <c r="I14" s="24">
        <f t="shared" si="0"/>
        <v>34.8</v>
      </c>
      <c r="J14" s="24">
        <f t="shared" si="0"/>
        <v>94.2</v>
      </c>
    </row>
    <row r="15" spans="1:10" ht="13.5">
      <c r="A15" s="19" t="s">
        <v>10</v>
      </c>
      <c r="B15" s="20">
        <v>648883</v>
      </c>
      <c r="C15" s="20">
        <v>11930</v>
      </c>
      <c r="D15" s="20">
        <v>660813</v>
      </c>
      <c r="E15" s="20">
        <v>645220</v>
      </c>
      <c r="F15" s="20">
        <v>4723</v>
      </c>
      <c r="G15" s="20">
        <v>649943</v>
      </c>
      <c r="H15" s="24">
        <f t="shared" si="0"/>
        <v>99.4</v>
      </c>
      <c r="I15" s="24">
        <f t="shared" si="0"/>
        <v>39.6</v>
      </c>
      <c r="J15" s="24">
        <f t="shared" si="0"/>
        <v>98.4</v>
      </c>
    </row>
    <row r="16" spans="1:10" ht="13.5">
      <c r="A16" s="19" t="s">
        <v>11</v>
      </c>
      <c r="B16" s="20">
        <v>455623</v>
      </c>
      <c r="C16" s="20">
        <v>20481</v>
      </c>
      <c r="D16" s="20">
        <v>476104</v>
      </c>
      <c r="E16" s="20">
        <v>450726</v>
      </c>
      <c r="F16" s="20">
        <v>5002</v>
      </c>
      <c r="G16" s="20">
        <v>455728</v>
      </c>
      <c r="H16" s="24">
        <f t="shared" si="0"/>
        <v>98.9</v>
      </c>
      <c r="I16" s="24">
        <f t="shared" si="0"/>
        <v>24.4</v>
      </c>
      <c r="J16" s="24">
        <f t="shared" si="0"/>
        <v>95.7</v>
      </c>
    </row>
    <row r="17" spans="1:10" ht="13.5">
      <c r="A17" s="19" t="s">
        <v>12</v>
      </c>
      <c r="B17" s="20">
        <v>415995</v>
      </c>
      <c r="C17" s="20">
        <v>6218</v>
      </c>
      <c r="D17" s="20">
        <v>422213</v>
      </c>
      <c r="E17" s="20">
        <v>411688</v>
      </c>
      <c r="F17" s="20">
        <v>4475</v>
      </c>
      <c r="G17" s="20">
        <v>416163</v>
      </c>
      <c r="H17" s="24">
        <f t="shared" si="0"/>
        <v>99</v>
      </c>
      <c r="I17" s="24">
        <f t="shared" si="0"/>
        <v>72</v>
      </c>
      <c r="J17" s="24">
        <f t="shared" si="0"/>
        <v>98.6</v>
      </c>
    </row>
    <row r="18" spans="1:10" ht="13.5">
      <c r="A18" s="19" t="s">
        <v>13</v>
      </c>
      <c r="B18" s="20">
        <v>161309</v>
      </c>
      <c r="C18" s="20">
        <v>3660</v>
      </c>
      <c r="D18" s="20">
        <v>164969</v>
      </c>
      <c r="E18" s="20">
        <v>159728</v>
      </c>
      <c r="F18" s="20">
        <v>1614</v>
      </c>
      <c r="G18" s="20">
        <v>161342</v>
      </c>
      <c r="H18" s="24">
        <f t="shared" si="0"/>
        <v>99</v>
      </c>
      <c r="I18" s="24">
        <f t="shared" si="0"/>
        <v>44.1</v>
      </c>
      <c r="J18" s="24">
        <f t="shared" si="0"/>
        <v>97.8</v>
      </c>
    </row>
    <row r="19" spans="1:10" ht="13.5">
      <c r="A19" s="19" t="s">
        <v>14</v>
      </c>
      <c r="B19" s="20">
        <v>180597</v>
      </c>
      <c r="C19" s="20">
        <v>5167</v>
      </c>
      <c r="D19" s="20">
        <v>185764</v>
      </c>
      <c r="E19" s="20">
        <v>178820</v>
      </c>
      <c r="F19" s="20">
        <v>1911</v>
      </c>
      <c r="G19" s="20">
        <v>180731</v>
      </c>
      <c r="H19" s="24">
        <f t="shared" si="0"/>
        <v>99</v>
      </c>
      <c r="I19" s="24">
        <f t="shared" si="0"/>
        <v>37</v>
      </c>
      <c r="J19" s="24">
        <f t="shared" si="0"/>
        <v>97.3</v>
      </c>
    </row>
    <row r="20" spans="1:10" ht="13.5">
      <c r="A20" s="19" t="s">
        <v>15</v>
      </c>
      <c r="B20" s="20">
        <v>364081</v>
      </c>
      <c r="C20" s="20">
        <v>17045</v>
      </c>
      <c r="D20" s="20">
        <v>381126</v>
      </c>
      <c r="E20" s="20">
        <v>356405</v>
      </c>
      <c r="F20" s="20">
        <v>8837</v>
      </c>
      <c r="G20" s="20">
        <v>365242</v>
      </c>
      <c r="H20" s="24">
        <f t="shared" si="0"/>
        <v>97.9</v>
      </c>
      <c r="I20" s="24">
        <f t="shared" si="0"/>
        <v>51.8</v>
      </c>
      <c r="J20" s="24">
        <f t="shared" si="0"/>
        <v>95.8</v>
      </c>
    </row>
    <row r="21" spans="1:10" ht="13.5">
      <c r="A21" s="19" t="s">
        <v>16</v>
      </c>
      <c r="B21" s="20">
        <v>176292</v>
      </c>
      <c r="C21" s="20">
        <v>4196</v>
      </c>
      <c r="D21" s="20">
        <v>180488</v>
      </c>
      <c r="E21" s="20">
        <v>174607</v>
      </c>
      <c r="F21" s="20">
        <v>1587</v>
      </c>
      <c r="G21" s="20">
        <v>176194</v>
      </c>
      <c r="H21" s="24">
        <f t="shared" si="0"/>
        <v>99</v>
      </c>
      <c r="I21" s="24">
        <f t="shared" si="0"/>
        <v>37.8</v>
      </c>
      <c r="J21" s="24">
        <f t="shared" si="0"/>
        <v>97.6</v>
      </c>
    </row>
    <row r="22" spans="1:10" ht="13.5">
      <c r="A22" s="19" t="s">
        <v>17</v>
      </c>
      <c r="B22" s="20">
        <v>178576</v>
      </c>
      <c r="C22" s="20">
        <v>7634</v>
      </c>
      <c r="D22" s="20">
        <v>186210</v>
      </c>
      <c r="E22" s="20">
        <v>176244</v>
      </c>
      <c r="F22" s="20">
        <v>3500</v>
      </c>
      <c r="G22" s="20">
        <v>179744</v>
      </c>
      <c r="H22" s="24">
        <f t="shared" si="0"/>
        <v>98.7</v>
      </c>
      <c r="I22" s="24">
        <f t="shared" si="0"/>
        <v>45.8</v>
      </c>
      <c r="J22" s="24">
        <f t="shared" si="0"/>
        <v>96.5</v>
      </c>
    </row>
    <row r="23" spans="1:10" ht="13.5">
      <c r="A23" s="19" t="s">
        <v>18</v>
      </c>
      <c r="B23" s="20">
        <v>194010</v>
      </c>
      <c r="C23" s="20">
        <v>7694</v>
      </c>
      <c r="D23" s="20">
        <v>201704</v>
      </c>
      <c r="E23" s="20">
        <v>191430</v>
      </c>
      <c r="F23" s="20">
        <v>3645</v>
      </c>
      <c r="G23" s="20">
        <v>195075</v>
      </c>
      <c r="H23" s="24">
        <f t="shared" si="0"/>
        <v>98.7</v>
      </c>
      <c r="I23" s="24">
        <f t="shared" si="0"/>
        <v>47.4</v>
      </c>
      <c r="J23" s="24">
        <f t="shared" si="0"/>
        <v>96.7</v>
      </c>
    </row>
    <row r="24" spans="1:10" ht="13.5">
      <c r="A24" s="19" t="s">
        <v>19</v>
      </c>
      <c r="B24" s="20">
        <v>286249</v>
      </c>
      <c r="C24" s="20">
        <v>8571</v>
      </c>
      <c r="D24" s="20">
        <v>294820</v>
      </c>
      <c r="E24" s="20">
        <v>283786</v>
      </c>
      <c r="F24" s="20">
        <v>3086</v>
      </c>
      <c r="G24" s="20">
        <v>286872</v>
      </c>
      <c r="H24" s="24">
        <f t="shared" si="0"/>
        <v>99.1</v>
      </c>
      <c r="I24" s="24">
        <f t="shared" si="0"/>
        <v>36</v>
      </c>
      <c r="J24" s="24">
        <f t="shared" si="0"/>
        <v>97.3</v>
      </c>
    </row>
    <row r="25" spans="1:10" ht="13.5">
      <c r="A25" s="19" t="s">
        <v>20</v>
      </c>
      <c r="B25" s="20">
        <v>219185</v>
      </c>
      <c r="C25" s="20">
        <v>11769</v>
      </c>
      <c r="D25" s="20">
        <v>230954</v>
      </c>
      <c r="E25" s="20">
        <v>216841</v>
      </c>
      <c r="F25" s="20">
        <v>3684</v>
      </c>
      <c r="G25" s="20">
        <v>220525</v>
      </c>
      <c r="H25" s="24">
        <f t="shared" si="0"/>
        <v>98.9</v>
      </c>
      <c r="I25" s="24">
        <f t="shared" si="0"/>
        <v>31.3</v>
      </c>
      <c r="J25" s="24">
        <f t="shared" si="0"/>
        <v>95.5</v>
      </c>
    </row>
    <row r="26" spans="1:10" ht="13.5">
      <c r="A26" s="19" t="s">
        <v>21</v>
      </c>
      <c r="B26" s="20">
        <v>113431</v>
      </c>
      <c r="C26" s="20">
        <v>4694</v>
      </c>
      <c r="D26" s="20">
        <v>118125</v>
      </c>
      <c r="E26" s="20">
        <v>112359</v>
      </c>
      <c r="F26" s="20">
        <v>2234</v>
      </c>
      <c r="G26" s="20">
        <v>114593</v>
      </c>
      <c r="H26" s="24">
        <f t="shared" si="0"/>
        <v>99.1</v>
      </c>
      <c r="I26" s="24">
        <f t="shared" si="0"/>
        <v>47.6</v>
      </c>
      <c r="J26" s="24">
        <f t="shared" si="0"/>
        <v>97</v>
      </c>
    </row>
    <row r="27" spans="1:10" ht="13.5">
      <c r="A27" s="19" t="s">
        <v>22</v>
      </c>
      <c r="B27" s="20">
        <v>175000</v>
      </c>
      <c r="C27" s="20">
        <v>6769</v>
      </c>
      <c r="D27" s="20">
        <v>181769</v>
      </c>
      <c r="E27" s="20">
        <v>173406</v>
      </c>
      <c r="F27" s="20">
        <v>2241</v>
      </c>
      <c r="G27" s="20">
        <v>175647</v>
      </c>
      <c r="H27" s="24">
        <f t="shared" si="0"/>
        <v>99.1</v>
      </c>
      <c r="I27" s="24">
        <f t="shared" si="0"/>
        <v>33.1</v>
      </c>
      <c r="J27" s="24">
        <f t="shared" si="0"/>
        <v>96.6</v>
      </c>
    </row>
    <row r="28" spans="1:10" ht="13.5">
      <c r="A28" s="19" t="s">
        <v>23</v>
      </c>
      <c r="B28" s="20">
        <v>188428</v>
      </c>
      <c r="C28" s="20">
        <v>13225</v>
      </c>
      <c r="D28" s="20">
        <v>201653</v>
      </c>
      <c r="E28" s="20">
        <v>184018</v>
      </c>
      <c r="F28" s="20">
        <v>4753</v>
      </c>
      <c r="G28" s="20">
        <v>188771</v>
      </c>
      <c r="H28" s="24">
        <f t="shared" si="0"/>
        <v>97.7</v>
      </c>
      <c r="I28" s="24">
        <f t="shared" si="0"/>
        <v>35.9</v>
      </c>
      <c r="J28" s="24">
        <f t="shared" si="0"/>
        <v>93.6</v>
      </c>
    </row>
    <row r="29" spans="1:10" ht="13.5">
      <c r="A29" s="19" t="s">
        <v>24</v>
      </c>
      <c r="B29" s="20">
        <v>143075</v>
      </c>
      <c r="C29" s="20">
        <v>8132</v>
      </c>
      <c r="D29" s="20">
        <v>151207</v>
      </c>
      <c r="E29" s="20">
        <v>140081</v>
      </c>
      <c r="F29" s="20">
        <v>3308</v>
      </c>
      <c r="G29" s="20">
        <v>143389</v>
      </c>
      <c r="H29" s="24">
        <f t="shared" si="0"/>
        <v>97.9</v>
      </c>
      <c r="I29" s="24">
        <f t="shared" si="0"/>
        <v>40.7</v>
      </c>
      <c r="J29" s="24">
        <f t="shared" si="0"/>
        <v>94.8</v>
      </c>
    </row>
    <row r="30" spans="1:10" ht="13.5">
      <c r="A30" s="19" t="s">
        <v>25</v>
      </c>
      <c r="B30" s="20">
        <v>91095</v>
      </c>
      <c r="C30" s="20">
        <v>4141</v>
      </c>
      <c r="D30" s="20">
        <v>95236</v>
      </c>
      <c r="E30" s="20">
        <v>89989</v>
      </c>
      <c r="F30" s="20">
        <v>1583</v>
      </c>
      <c r="G30" s="20">
        <v>91572</v>
      </c>
      <c r="H30" s="24">
        <f t="shared" si="0"/>
        <v>98.8</v>
      </c>
      <c r="I30" s="24">
        <f t="shared" si="0"/>
        <v>38.2</v>
      </c>
      <c r="J30" s="24">
        <f t="shared" si="0"/>
        <v>96.2</v>
      </c>
    </row>
    <row r="31" spans="1:10" ht="13.5">
      <c r="A31" s="19" t="s">
        <v>26</v>
      </c>
      <c r="B31" s="20">
        <v>101204</v>
      </c>
      <c r="C31" s="20">
        <v>3855</v>
      </c>
      <c r="D31" s="20">
        <v>105059</v>
      </c>
      <c r="E31" s="20">
        <v>99785</v>
      </c>
      <c r="F31" s="20">
        <v>1691</v>
      </c>
      <c r="G31" s="20">
        <v>101476</v>
      </c>
      <c r="H31" s="24">
        <f t="shared" si="0"/>
        <v>98.6</v>
      </c>
      <c r="I31" s="24">
        <f t="shared" si="0"/>
        <v>43.9</v>
      </c>
      <c r="J31" s="24">
        <f t="shared" si="0"/>
        <v>96.6</v>
      </c>
    </row>
    <row r="32" spans="1:10" ht="13.5">
      <c r="A32" s="19" t="s">
        <v>27</v>
      </c>
      <c r="B32" s="20">
        <v>756495</v>
      </c>
      <c r="C32" s="20">
        <v>16910</v>
      </c>
      <c r="D32" s="20">
        <v>773405</v>
      </c>
      <c r="E32" s="20">
        <v>748547</v>
      </c>
      <c r="F32" s="20">
        <v>9355</v>
      </c>
      <c r="G32" s="20">
        <v>757902</v>
      </c>
      <c r="H32" s="24">
        <f t="shared" si="0"/>
        <v>98.9</v>
      </c>
      <c r="I32" s="24">
        <f t="shared" si="0"/>
        <v>55.3</v>
      </c>
      <c r="J32" s="24">
        <f t="shared" si="0"/>
        <v>98</v>
      </c>
    </row>
    <row r="33" spans="1:10" ht="13.5">
      <c r="A33" s="19" t="s">
        <v>28</v>
      </c>
      <c r="B33" s="20">
        <v>91038</v>
      </c>
      <c r="C33" s="20">
        <v>4601</v>
      </c>
      <c r="D33" s="20">
        <v>95639</v>
      </c>
      <c r="E33" s="20">
        <v>89444</v>
      </c>
      <c r="F33" s="20">
        <v>1702</v>
      </c>
      <c r="G33" s="20">
        <v>91146</v>
      </c>
      <c r="H33" s="24">
        <f t="shared" si="0"/>
        <v>98.2</v>
      </c>
      <c r="I33" s="24">
        <f t="shared" si="0"/>
        <v>37</v>
      </c>
      <c r="J33" s="24">
        <f t="shared" si="0"/>
        <v>95.3</v>
      </c>
    </row>
    <row r="34" spans="1:10" ht="13.5">
      <c r="A34" s="19" t="s">
        <v>29</v>
      </c>
      <c r="B34" s="20">
        <v>86427</v>
      </c>
      <c r="C34" s="20">
        <v>3263</v>
      </c>
      <c r="D34" s="20">
        <v>89690</v>
      </c>
      <c r="E34" s="20">
        <v>85322</v>
      </c>
      <c r="F34" s="20">
        <v>1194</v>
      </c>
      <c r="G34" s="20">
        <v>86516</v>
      </c>
      <c r="H34" s="24">
        <f t="shared" si="0"/>
        <v>98.7</v>
      </c>
      <c r="I34" s="24">
        <f t="shared" si="0"/>
        <v>36.6</v>
      </c>
      <c r="J34" s="24">
        <f t="shared" si="0"/>
        <v>96.5</v>
      </c>
    </row>
    <row r="35" spans="1:10" ht="13.5">
      <c r="A35" s="19" t="s">
        <v>30</v>
      </c>
      <c r="B35" s="20">
        <v>125419</v>
      </c>
      <c r="C35" s="20">
        <v>1166</v>
      </c>
      <c r="D35" s="20">
        <v>126585</v>
      </c>
      <c r="E35" s="20">
        <v>124640</v>
      </c>
      <c r="F35" s="20">
        <v>554</v>
      </c>
      <c r="G35" s="20">
        <v>125194</v>
      </c>
      <c r="H35" s="24">
        <f t="shared" si="0"/>
        <v>99.4</v>
      </c>
      <c r="I35" s="24">
        <f t="shared" si="0"/>
        <v>47.5</v>
      </c>
      <c r="J35" s="24">
        <f t="shared" si="0"/>
        <v>98.9</v>
      </c>
    </row>
    <row r="36" spans="1:10" ht="13.5">
      <c r="A36" s="19" t="s">
        <v>31</v>
      </c>
      <c r="B36" s="20">
        <v>94447</v>
      </c>
      <c r="C36" s="20">
        <v>2123</v>
      </c>
      <c r="D36" s="20">
        <v>96570</v>
      </c>
      <c r="E36" s="20">
        <v>93855</v>
      </c>
      <c r="F36" s="20">
        <v>824</v>
      </c>
      <c r="G36" s="20">
        <v>94679</v>
      </c>
      <c r="H36" s="24">
        <f t="shared" si="0"/>
        <v>99.4</v>
      </c>
      <c r="I36" s="24">
        <f t="shared" si="0"/>
        <v>38.8</v>
      </c>
      <c r="J36" s="24">
        <f t="shared" si="0"/>
        <v>98</v>
      </c>
    </row>
    <row r="37" spans="1:10" ht="13.5">
      <c r="A37" s="19" t="s">
        <v>32</v>
      </c>
      <c r="B37" s="20">
        <v>89344</v>
      </c>
      <c r="C37" s="20">
        <v>3806</v>
      </c>
      <c r="D37" s="20">
        <v>93150</v>
      </c>
      <c r="E37" s="20">
        <v>88131</v>
      </c>
      <c r="F37" s="20">
        <v>1353</v>
      </c>
      <c r="G37" s="20">
        <v>89484</v>
      </c>
      <c r="H37" s="24">
        <f t="shared" si="0"/>
        <v>98.6</v>
      </c>
      <c r="I37" s="24">
        <f t="shared" si="0"/>
        <v>35.5</v>
      </c>
      <c r="J37" s="24">
        <f t="shared" si="0"/>
        <v>96.1</v>
      </c>
    </row>
    <row r="38" spans="1:10" ht="13.5">
      <c r="A38" s="19" t="s">
        <v>33</v>
      </c>
      <c r="B38" s="20">
        <v>51975</v>
      </c>
      <c r="C38" s="20">
        <v>1374</v>
      </c>
      <c r="D38" s="20">
        <v>53349</v>
      </c>
      <c r="E38" s="20">
        <v>51619</v>
      </c>
      <c r="F38" s="20">
        <v>286</v>
      </c>
      <c r="G38" s="20">
        <v>51905</v>
      </c>
      <c r="H38" s="24">
        <f t="shared" si="0"/>
        <v>99.3</v>
      </c>
      <c r="I38" s="24">
        <f t="shared" si="0"/>
        <v>20.8</v>
      </c>
      <c r="J38" s="24">
        <f t="shared" si="0"/>
        <v>97.3</v>
      </c>
    </row>
    <row r="39" spans="1:10" ht="13.5">
      <c r="A39" s="19" t="s">
        <v>34</v>
      </c>
      <c r="B39" s="20">
        <v>36186</v>
      </c>
      <c r="C39" s="20">
        <v>516</v>
      </c>
      <c r="D39" s="20">
        <v>36702</v>
      </c>
      <c r="E39" s="20">
        <v>35963</v>
      </c>
      <c r="F39" s="20">
        <v>168</v>
      </c>
      <c r="G39" s="20">
        <v>36131</v>
      </c>
      <c r="H39" s="24">
        <f t="shared" si="0"/>
        <v>99.4</v>
      </c>
      <c r="I39" s="24">
        <f t="shared" si="0"/>
        <v>32.6</v>
      </c>
      <c r="J39" s="24">
        <f t="shared" si="0"/>
        <v>98.4</v>
      </c>
    </row>
    <row r="40" spans="1:10" ht="13.5">
      <c r="A40" s="19" t="s">
        <v>35</v>
      </c>
      <c r="B40" s="20">
        <v>17633</v>
      </c>
      <c r="C40" s="20">
        <v>803</v>
      </c>
      <c r="D40" s="20">
        <v>18436</v>
      </c>
      <c r="E40" s="20">
        <v>17456</v>
      </c>
      <c r="F40" s="20">
        <v>220</v>
      </c>
      <c r="G40" s="20">
        <v>17676</v>
      </c>
      <c r="H40" s="24">
        <f t="shared" si="0"/>
        <v>99</v>
      </c>
      <c r="I40" s="24">
        <f t="shared" si="0"/>
        <v>27.4</v>
      </c>
      <c r="J40" s="24">
        <f t="shared" si="0"/>
        <v>95.9</v>
      </c>
    </row>
    <row r="41" spans="1:10" ht="13.5">
      <c r="A41" s="19" t="s">
        <v>36</v>
      </c>
      <c r="B41" s="20">
        <v>25666</v>
      </c>
      <c r="C41" s="20">
        <v>1001</v>
      </c>
      <c r="D41" s="20">
        <v>26667</v>
      </c>
      <c r="E41" s="20">
        <v>25369</v>
      </c>
      <c r="F41" s="20">
        <v>511</v>
      </c>
      <c r="G41" s="20">
        <v>25880</v>
      </c>
      <c r="H41" s="24">
        <f t="shared" si="0"/>
        <v>98.8</v>
      </c>
      <c r="I41" s="24">
        <f t="shared" si="0"/>
        <v>51</v>
      </c>
      <c r="J41" s="24">
        <f t="shared" si="0"/>
        <v>97</v>
      </c>
    </row>
    <row r="42" spans="1:10" ht="13.5">
      <c r="A42" s="19" t="s">
        <v>37</v>
      </c>
      <c r="B42" s="20">
        <v>71413</v>
      </c>
      <c r="C42" s="20">
        <v>2102</v>
      </c>
      <c r="D42" s="20">
        <v>73515</v>
      </c>
      <c r="E42" s="20">
        <v>70322</v>
      </c>
      <c r="F42" s="20">
        <v>981</v>
      </c>
      <c r="G42" s="20">
        <v>71303</v>
      </c>
      <c r="H42" s="24">
        <f t="shared" si="0"/>
        <v>98.5</v>
      </c>
      <c r="I42" s="24">
        <f t="shared" si="0"/>
        <v>46.7</v>
      </c>
      <c r="J42" s="24">
        <f t="shared" si="0"/>
        <v>97</v>
      </c>
    </row>
    <row r="43" spans="1:10" ht="13.5">
      <c r="A43" s="19" t="s">
        <v>38</v>
      </c>
      <c r="B43" s="20">
        <v>12507</v>
      </c>
      <c r="C43" s="20">
        <v>322</v>
      </c>
      <c r="D43" s="20">
        <v>12829</v>
      </c>
      <c r="E43" s="20">
        <v>12383</v>
      </c>
      <c r="F43" s="20">
        <v>148</v>
      </c>
      <c r="G43" s="20">
        <v>12531</v>
      </c>
      <c r="H43" s="24">
        <f t="shared" si="0"/>
        <v>99</v>
      </c>
      <c r="I43" s="24">
        <f t="shared" si="0"/>
        <v>46</v>
      </c>
      <c r="J43" s="24">
        <f t="shared" si="0"/>
        <v>97.7</v>
      </c>
    </row>
    <row r="44" spans="1:10" ht="13.5">
      <c r="A44" s="19" t="s">
        <v>39</v>
      </c>
      <c r="B44" s="20">
        <v>25973</v>
      </c>
      <c r="C44" s="20">
        <v>1266</v>
      </c>
      <c r="D44" s="20">
        <v>27239</v>
      </c>
      <c r="E44" s="20">
        <v>25621</v>
      </c>
      <c r="F44" s="20">
        <v>351</v>
      </c>
      <c r="G44" s="20">
        <v>25972</v>
      </c>
      <c r="H44" s="24">
        <f t="shared" si="0"/>
        <v>98.6</v>
      </c>
      <c r="I44" s="24">
        <f t="shared" si="0"/>
        <v>27.7</v>
      </c>
      <c r="J44" s="24">
        <f t="shared" si="0"/>
        <v>95.3</v>
      </c>
    </row>
    <row r="45" spans="1:10" ht="13.5">
      <c r="A45" s="19" t="s">
        <v>40</v>
      </c>
      <c r="B45" s="20">
        <v>22506</v>
      </c>
      <c r="C45" s="20">
        <v>456</v>
      </c>
      <c r="D45" s="20">
        <v>22962</v>
      </c>
      <c r="E45" s="20">
        <v>22305</v>
      </c>
      <c r="F45" s="20">
        <v>250</v>
      </c>
      <c r="G45" s="20">
        <v>22555</v>
      </c>
      <c r="H45" s="24">
        <f t="shared" si="0"/>
        <v>99.1</v>
      </c>
      <c r="I45" s="24">
        <f t="shared" si="0"/>
        <v>54.8</v>
      </c>
      <c r="J45" s="24">
        <f t="shared" si="0"/>
        <v>98.2</v>
      </c>
    </row>
    <row r="46" spans="1:10" ht="13.5">
      <c r="A46" s="19" t="s">
        <v>41</v>
      </c>
      <c r="B46" s="20">
        <v>25774</v>
      </c>
      <c r="C46" s="20">
        <v>760</v>
      </c>
      <c r="D46" s="20">
        <v>26534</v>
      </c>
      <c r="E46" s="20">
        <v>25490</v>
      </c>
      <c r="F46" s="20">
        <v>340</v>
      </c>
      <c r="G46" s="20">
        <v>25830</v>
      </c>
      <c r="H46" s="24">
        <f t="shared" si="0"/>
        <v>98.9</v>
      </c>
      <c r="I46" s="24">
        <f t="shared" si="0"/>
        <v>44.7</v>
      </c>
      <c r="J46" s="24">
        <f t="shared" si="0"/>
        <v>97.3</v>
      </c>
    </row>
    <row r="47" spans="1:10" ht="13.5">
      <c r="A47" s="19" t="s">
        <v>42</v>
      </c>
      <c r="B47" s="20">
        <v>9085</v>
      </c>
      <c r="C47" s="20">
        <v>69</v>
      </c>
      <c r="D47" s="20">
        <v>9154</v>
      </c>
      <c r="E47" s="20">
        <v>9071</v>
      </c>
      <c r="F47" s="20">
        <v>27</v>
      </c>
      <c r="G47" s="20">
        <v>9098</v>
      </c>
      <c r="H47" s="24">
        <f t="shared" si="0"/>
        <v>99.8</v>
      </c>
      <c r="I47" s="24">
        <f t="shared" si="0"/>
        <v>39.1</v>
      </c>
      <c r="J47" s="24">
        <f t="shared" si="0"/>
        <v>99.4</v>
      </c>
    </row>
    <row r="48" spans="1:10" ht="13.5">
      <c r="A48" s="15" t="s">
        <v>53</v>
      </c>
      <c r="B48" s="16">
        <f aca="true" t="shared" si="1" ref="B48:G48">SUM(B7:B37)</f>
        <v>8074561</v>
      </c>
      <c r="C48" s="16">
        <f t="shared" si="1"/>
        <v>278136</v>
      </c>
      <c r="D48" s="16">
        <f t="shared" si="1"/>
        <v>8352697</v>
      </c>
      <c r="E48" s="16">
        <f t="shared" si="1"/>
        <v>7984865</v>
      </c>
      <c r="F48" s="16">
        <f t="shared" si="1"/>
        <v>107626</v>
      </c>
      <c r="G48" s="16">
        <f t="shared" si="1"/>
        <v>8092491</v>
      </c>
      <c r="H48" s="23">
        <f t="shared" si="0"/>
        <v>98.9</v>
      </c>
      <c r="I48" s="23">
        <f t="shared" si="0"/>
        <v>38.7</v>
      </c>
      <c r="J48" s="23">
        <f t="shared" si="0"/>
        <v>96.9</v>
      </c>
    </row>
    <row r="49" spans="1:10" ht="13.5">
      <c r="A49" s="19" t="s">
        <v>54</v>
      </c>
      <c r="B49" s="20">
        <f aca="true" t="shared" si="2" ref="B49:G49">SUM(B38:B47)</f>
        <v>298718</v>
      </c>
      <c r="C49" s="20">
        <f t="shared" si="2"/>
        <v>8669</v>
      </c>
      <c r="D49" s="20">
        <f t="shared" si="2"/>
        <v>307387</v>
      </c>
      <c r="E49" s="20">
        <f t="shared" si="2"/>
        <v>295599</v>
      </c>
      <c r="F49" s="20">
        <f t="shared" si="2"/>
        <v>3282</v>
      </c>
      <c r="G49" s="20">
        <f t="shared" si="2"/>
        <v>298881</v>
      </c>
      <c r="H49" s="24">
        <f t="shared" si="0"/>
        <v>99</v>
      </c>
      <c r="I49" s="24">
        <f t="shared" si="0"/>
        <v>37.9</v>
      </c>
      <c r="J49" s="24">
        <f t="shared" si="0"/>
        <v>97.2</v>
      </c>
    </row>
    <row r="50" spans="1:10" ht="13.5">
      <c r="A50" s="19" t="s">
        <v>55</v>
      </c>
      <c r="B50" s="20">
        <f aca="true" t="shared" si="3" ref="B50:G50">B48+B49</f>
        <v>8373279</v>
      </c>
      <c r="C50" s="20">
        <f t="shared" si="3"/>
        <v>286805</v>
      </c>
      <c r="D50" s="20">
        <f t="shared" si="3"/>
        <v>8660084</v>
      </c>
      <c r="E50" s="20">
        <f t="shared" si="3"/>
        <v>8280464</v>
      </c>
      <c r="F50" s="20">
        <f t="shared" si="3"/>
        <v>110908</v>
      </c>
      <c r="G50" s="20">
        <f t="shared" si="3"/>
        <v>8391372</v>
      </c>
      <c r="H50" s="24">
        <f t="shared" si="0"/>
        <v>98.9</v>
      </c>
      <c r="I50" s="24">
        <f t="shared" si="0"/>
        <v>38.7</v>
      </c>
      <c r="J50" s="24">
        <f t="shared" si="0"/>
        <v>96.9</v>
      </c>
    </row>
    <row r="51" spans="1:10" ht="13.5">
      <c r="A51" s="25" t="s">
        <v>56</v>
      </c>
      <c r="B51" s="26">
        <f aca="true" t="shared" si="4" ref="B51:G51">B5+B6+B50</f>
        <v>14027000</v>
      </c>
      <c r="C51" s="26">
        <f t="shared" si="4"/>
        <v>541008</v>
      </c>
      <c r="D51" s="26">
        <f t="shared" si="4"/>
        <v>14568008</v>
      </c>
      <c r="E51" s="26">
        <f t="shared" si="4"/>
        <v>13853042</v>
      </c>
      <c r="F51" s="26">
        <f t="shared" si="4"/>
        <v>185086</v>
      </c>
      <c r="G51" s="26">
        <f t="shared" si="4"/>
        <v>14038128</v>
      </c>
      <c r="H51" s="27">
        <f t="shared" si="0"/>
        <v>98.8</v>
      </c>
      <c r="I51" s="27">
        <f t="shared" si="0"/>
        <v>34.2</v>
      </c>
      <c r="J51" s="27">
        <f t="shared" si="0"/>
        <v>96.4</v>
      </c>
    </row>
    <row r="52" spans="1:10" ht="14.25">
      <c r="A52" s="38" t="s">
        <v>64</v>
      </c>
      <c r="B52" s="39"/>
      <c r="C52" s="39"/>
      <c r="D52" s="39"/>
      <c r="E52" s="39"/>
      <c r="F52" s="39"/>
      <c r="G52" s="39"/>
      <c r="H52" s="39"/>
      <c r="I52" s="39"/>
      <c r="J52" s="39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1"/>
      <c r="B1" s="2" t="s">
        <v>58</v>
      </c>
      <c r="C1" s="3"/>
      <c r="D1" s="3"/>
      <c r="E1" s="3"/>
      <c r="F1" s="3"/>
      <c r="G1" s="3"/>
      <c r="H1" s="3"/>
      <c r="I1" s="3"/>
      <c r="J1" s="3"/>
      <c r="K1" s="40"/>
      <c r="L1" s="40"/>
      <c r="M1" s="40"/>
      <c r="N1" s="40"/>
      <c r="O1" s="40"/>
      <c r="P1" s="41"/>
    </row>
    <row r="2" spans="1:16" ht="13.5">
      <c r="A2" s="5"/>
      <c r="B2" s="6"/>
      <c r="C2" s="7"/>
      <c r="D2" s="7"/>
      <c r="E2" s="7"/>
      <c r="F2" s="7"/>
      <c r="G2" s="7"/>
      <c r="H2" s="7"/>
      <c r="I2" s="7"/>
      <c r="J2" s="7"/>
      <c r="K2" s="42" t="s">
        <v>59</v>
      </c>
      <c r="L2" s="42"/>
      <c r="M2" s="42"/>
      <c r="N2" s="42"/>
      <c r="O2" s="42"/>
      <c r="P2" s="42"/>
    </row>
    <row r="3" spans="1:16" ht="13.5">
      <c r="A3" s="5"/>
      <c r="B3" s="9" t="s">
        <v>44</v>
      </c>
      <c r="C3" s="9"/>
      <c r="D3" s="9"/>
      <c r="E3" s="9" t="s">
        <v>45</v>
      </c>
      <c r="F3" s="9"/>
      <c r="G3" s="9"/>
      <c r="H3" s="10" t="s">
        <v>46</v>
      </c>
      <c r="I3" s="11"/>
      <c r="J3" s="12"/>
      <c r="K3" s="9" t="s">
        <v>60</v>
      </c>
      <c r="L3" s="9"/>
      <c r="M3" s="9"/>
      <c r="N3" s="9" t="s">
        <v>61</v>
      </c>
      <c r="O3" s="9"/>
      <c r="P3" s="9"/>
    </row>
    <row r="4" spans="1:16" ht="13.5">
      <c r="A4" s="13"/>
      <c r="B4" s="14" t="s">
        <v>47</v>
      </c>
      <c r="C4" s="14" t="s">
        <v>48</v>
      </c>
      <c r="D4" s="14" t="s">
        <v>49</v>
      </c>
      <c r="E4" s="14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  <c r="K4" s="14" t="s">
        <v>47</v>
      </c>
      <c r="L4" s="14" t="s">
        <v>48</v>
      </c>
      <c r="M4" s="14" t="s">
        <v>49</v>
      </c>
      <c r="N4" s="14" t="s">
        <v>47</v>
      </c>
      <c r="O4" s="14" t="s">
        <v>48</v>
      </c>
      <c r="P4" s="14" t="s">
        <v>49</v>
      </c>
    </row>
    <row r="5" spans="1:16" ht="13.5">
      <c r="A5" s="15" t="s">
        <v>0</v>
      </c>
      <c r="B5" s="16">
        <v>146610916</v>
      </c>
      <c r="C5" s="16">
        <v>6848953</v>
      </c>
      <c r="D5" s="16">
        <v>153459869</v>
      </c>
      <c r="E5" s="16">
        <v>144352175</v>
      </c>
      <c r="F5" s="16">
        <v>1825231</v>
      </c>
      <c r="G5" s="16">
        <v>146177406</v>
      </c>
      <c r="H5" s="23">
        <f aca="true" t="shared" si="0" ref="H5:J51">ROUND(E5/B5*100,1)</f>
        <v>98.5</v>
      </c>
      <c r="I5" s="23">
        <f t="shared" si="0"/>
        <v>26.6</v>
      </c>
      <c r="J5" s="23">
        <f t="shared" si="0"/>
        <v>95.3</v>
      </c>
      <c r="K5" s="16">
        <v>1280605</v>
      </c>
      <c r="L5" s="16">
        <v>0</v>
      </c>
      <c r="M5" s="16">
        <v>1280605</v>
      </c>
      <c r="N5" s="16">
        <v>1280605</v>
      </c>
      <c r="O5" s="16">
        <v>0</v>
      </c>
      <c r="P5" s="16">
        <v>1280605</v>
      </c>
    </row>
    <row r="6" spans="1:16" ht="13.5">
      <c r="A6" s="19" t="s">
        <v>1</v>
      </c>
      <c r="B6" s="20">
        <v>43237857</v>
      </c>
      <c r="C6" s="20">
        <v>1288437</v>
      </c>
      <c r="D6" s="20">
        <v>44526294</v>
      </c>
      <c r="E6" s="20">
        <v>42791850</v>
      </c>
      <c r="F6" s="20">
        <v>534345</v>
      </c>
      <c r="G6" s="20">
        <v>43326195</v>
      </c>
      <c r="H6" s="24">
        <f t="shared" si="0"/>
        <v>99</v>
      </c>
      <c r="I6" s="24">
        <f t="shared" si="0"/>
        <v>41.5</v>
      </c>
      <c r="J6" s="24">
        <f t="shared" si="0"/>
        <v>97.3</v>
      </c>
      <c r="K6" s="20">
        <v>352899</v>
      </c>
      <c r="L6" s="20">
        <v>0</v>
      </c>
      <c r="M6" s="20">
        <v>352899</v>
      </c>
      <c r="N6" s="20">
        <v>352899</v>
      </c>
      <c r="O6" s="20">
        <v>0</v>
      </c>
      <c r="P6" s="20">
        <v>352899</v>
      </c>
    </row>
    <row r="7" spans="1:16" ht="13.5">
      <c r="A7" s="19" t="s">
        <v>2</v>
      </c>
      <c r="B7" s="20">
        <v>8617468</v>
      </c>
      <c r="C7" s="20">
        <v>234946</v>
      </c>
      <c r="D7" s="20">
        <v>8852414</v>
      </c>
      <c r="E7" s="20">
        <v>8523774</v>
      </c>
      <c r="F7" s="20">
        <v>93570</v>
      </c>
      <c r="G7" s="20">
        <v>8617344</v>
      </c>
      <c r="H7" s="24">
        <f t="shared" si="0"/>
        <v>98.9</v>
      </c>
      <c r="I7" s="24">
        <f t="shared" si="0"/>
        <v>39.8</v>
      </c>
      <c r="J7" s="24">
        <f t="shared" si="0"/>
        <v>97.3</v>
      </c>
      <c r="K7" s="20">
        <v>51987</v>
      </c>
      <c r="L7" s="20">
        <v>0</v>
      </c>
      <c r="M7" s="20">
        <v>51987</v>
      </c>
      <c r="N7" s="20">
        <v>51987</v>
      </c>
      <c r="O7" s="20">
        <v>0</v>
      </c>
      <c r="P7" s="20">
        <v>51987</v>
      </c>
    </row>
    <row r="8" spans="1:16" ht="13.5">
      <c r="A8" s="19" t="s">
        <v>3</v>
      </c>
      <c r="B8" s="20">
        <v>28615568</v>
      </c>
      <c r="C8" s="20">
        <v>1349822</v>
      </c>
      <c r="D8" s="20">
        <v>29965390</v>
      </c>
      <c r="E8" s="20">
        <v>28282874</v>
      </c>
      <c r="F8" s="20">
        <v>384441</v>
      </c>
      <c r="G8" s="20">
        <v>28667315</v>
      </c>
      <c r="H8" s="24">
        <f t="shared" si="0"/>
        <v>98.8</v>
      </c>
      <c r="I8" s="24">
        <f t="shared" si="0"/>
        <v>28.5</v>
      </c>
      <c r="J8" s="24">
        <f t="shared" si="0"/>
        <v>95.7</v>
      </c>
      <c r="K8" s="20">
        <v>360836</v>
      </c>
      <c r="L8" s="20">
        <v>0</v>
      </c>
      <c r="M8" s="20">
        <v>360836</v>
      </c>
      <c r="N8" s="20">
        <v>360836</v>
      </c>
      <c r="O8" s="20">
        <v>0</v>
      </c>
      <c r="P8" s="20">
        <v>360836</v>
      </c>
    </row>
    <row r="9" spans="1:16" ht="13.5">
      <c r="A9" s="19" t="s">
        <v>4</v>
      </c>
      <c r="B9" s="20">
        <v>6628029</v>
      </c>
      <c r="C9" s="20">
        <v>247978</v>
      </c>
      <c r="D9" s="20">
        <v>6876007</v>
      </c>
      <c r="E9" s="20">
        <v>6550908</v>
      </c>
      <c r="F9" s="20">
        <v>90508</v>
      </c>
      <c r="G9" s="20">
        <v>6641416</v>
      </c>
      <c r="H9" s="24">
        <f t="shared" si="0"/>
        <v>98.8</v>
      </c>
      <c r="I9" s="24">
        <f t="shared" si="0"/>
        <v>36.5</v>
      </c>
      <c r="J9" s="24">
        <f t="shared" si="0"/>
        <v>96.6</v>
      </c>
      <c r="K9" s="20">
        <v>57693</v>
      </c>
      <c r="L9" s="20">
        <v>0</v>
      </c>
      <c r="M9" s="20">
        <v>57693</v>
      </c>
      <c r="N9" s="20">
        <v>57693</v>
      </c>
      <c r="O9" s="20">
        <v>0</v>
      </c>
      <c r="P9" s="20">
        <v>57693</v>
      </c>
    </row>
    <row r="10" spans="1:16" ht="13.5">
      <c r="A10" s="19" t="s">
        <v>5</v>
      </c>
      <c r="B10" s="20">
        <v>26942422</v>
      </c>
      <c r="C10" s="20">
        <v>900190</v>
      </c>
      <c r="D10" s="20">
        <v>27842612</v>
      </c>
      <c r="E10" s="20">
        <v>26725582</v>
      </c>
      <c r="F10" s="20">
        <v>296905</v>
      </c>
      <c r="G10" s="20">
        <v>27022487</v>
      </c>
      <c r="H10" s="24">
        <f t="shared" si="0"/>
        <v>99.2</v>
      </c>
      <c r="I10" s="24">
        <f t="shared" si="0"/>
        <v>33</v>
      </c>
      <c r="J10" s="24">
        <f t="shared" si="0"/>
        <v>97.1</v>
      </c>
      <c r="K10" s="20">
        <v>280327</v>
      </c>
      <c r="L10" s="20">
        <v>0</v>
      </c>
      <c r="M10" s="20">
        <v>280327</v>
      </c>
      <c r="N10" s="20">
        <v>280327</v>
      </c>
      <c r="O10" s="20">
        <v>0</v>
      </c>
      <c r="P10" s="20">
        <v>280327</v>
      </c>
    </row>
    <row r="11" spans="1:16" ht="13.5">
      <c r="A11" s="19" t="s">
        <v>6</v>
      </c>
      <c r="B11" s="20">
        <v>3586448</v>
      </c>
      <c r="C11" s="20">
        <v>135859</v>
      </c>
      <c r="D11" s="20">
        <v>3722307</v>
      </c>
      <c r="E11" s="20">
        <v>3545722</v>
      </c>
      <c r="F11" s="20">
        <v>47012</v>
      </c>
      <c r="G11" s="20">
        <v>3592734</v>
      </c>
      <c r="H11" s="24">
        <f t="shared" si="0"/>
        <v>98.9</v>
      </c>
      <c r="I11" s="24">
        <f t="shared" si="0"/>
        <v>34.6</v>
      </c>
      <c r="J11" s="24">
        <f t="shared" si="0"/>
        <v>96.5</v>
      </c>
      <c r="K11" s="20">
        <v>18997</v>
      </c>
      <c r="L11" s="20">
        <v>0</v>
      </c>
      <c r="M11" s="20">
        <v>18997</v>
      </c>
      <c r="N11" s="20">
        <v>18997</v>
      </c>
      <c r="O11" s="20">
        <v>0</v>
      </c>
      <c r="P11" s="20">
        <v>18997</v>
      </c>
    </row>
    <row r="12" spans="1:16" ht="13.5">
      <c r="A12" s="19" t="s">
        <v>7</v>
      </c>
      <c r="B12" s="20">
        <v>19750459</v>
      </c>
      <c r="C12" s="20">
        <v>296007</v>
      </c>
      <c r="D12" s="20">
        <v>20046466</v>
      </c>
      <c r="E12" s="20">
        <v>19648799</v>
      </c>
      <c r="F12" s="20">
        <v>147421</v>
      </c>
      <c r="G12" s="20">
        <v>19796220</v>
      </c>
      <c r="H12" s="24">
        <f t="shared" si="0"/>
        <v>99.5</v>
      </c>
      <c r="I12" s="24">
        <f t="shared" si="0"/>
        <v>49.8</v>
      </c>
      <c r="J12" s="24">
        <f t="shared" si="0"/>
        <v>98.8</v>
      </c>
      <c r="K12" s="20">
        <v>144263</v>
      </c>
      <c r="L12" s="20">
        <v>0</v>
      </c>
      <c r="M12" s="20">
        <v>144263</v>
      </c>
      <c r="N12" s="20">
        <v>144263</v>
      </c>
      <c r="O12" s="20">
        <v>0</v>
      </c>
      <c r="P12" s="20">
        <v>144263</v>
      </c>
    </row>
    <row r="13" spans="1:16" ht="13.5">
      <c r="A13" s="19" t="s">
        <v>8</v>
      </c>
      <c r="B13" s="20">
        <v>3916743</v>
      </c>
      <c r="C13" s="20">
        <v>150601</v>
      </c>
      <c r="D13" s="20">
        <v>4067344</v>
      </c>
      <c r="E13" s="20">
        <v>3854354</v>
      </c>
      <c r="F13" s="20">
        <v>56759</v>
      </c>
      <c r="G13" s="20">
        <v>3911113</v>
      </c>
      <c r="H13" s="24">
        <f t="shared" si="0"/>
        <v>98.4</v>
      </c>
      <c r="I13" s="24">
        <f t="shared" si="0"/>
        <v>37.7</v>
      </c>
      <c r="J13" s="24">
        <f t="shared" si="0"/>
        <v>96.2</v>
      </c>
      <c r="K13" s="20">
        <v>31653</v>
      </c>
      <c r="L13" s="20">
        <v>0</v>
      </c>
      <c r="M13" s="20">
        <v>31653</v>
      </c>
      <c r="N13" s="20">
        <v>31653</v>
      </c>
      <c r="O13" s="20">
        <v>0</v>
      </c>
      <c r="P13" s="20">
        <v>31653</v>
      </c>
    </row>
    <row r="14" spans="1:16" ht="13.5">
      <c r="A14" s="19" t="s">
        <v>9</v>
      </c>
      <c r="B14" s="20">
        <v>6689594</v>
      </c>
      <c r="C14" s="20">
        <v>447524</v>
      </c>
      <c r="D14" s="20">
        <v>7137118</v>
      </c>
      <c r="E14" s="20">
        <v>6585784</v>
      </c>
      <c r="F14" s="20">
        <v>155535</v>
      </c>
      <c r="G14" s="20">
        <v>6741319</v>
      </c>
      <c r="H14" s="24">
        <f t="shared" si="0"/>
        <v>98.4</v>
      </c>
      <c r="I14" s="24">
        <f t="shared" si="0"/>
        <v>34.8</v>
      </c>
      <c r="J14" s="24">
        <f t="shared" si="0"/>
        <v>94.5</v>
      </c>
      <c r="K14" s="20">
        <v>50939</v>
      </c>
      <c r="L14" s="20">
        <v>0</v>
      </c>
      <c r="M14" s="20">
        <v>50939</v>
      </c>
      <c r="N14" s="20">
        <v>50939</v>
      </c>
      <c r="O14" s="20">
        <v>0</v>
      </c>
      <c r="P14" s="20">
        <v>50939</v>
      </c>
    </row>
    <row r="15" spans="1:16" ht="13.5">
      <c r="A15" s="19" t="s">
        <v>10</v>
      </c>
      <c r="B15" s="20">
        <v>22181229</v>
      </c>
      <c r="C15" s="20">
        <v>407816</v>
      </c>
      <c r="D15" s="20">
        <v>22589045</v>
      </c>
      <c r="E15" s="20">
        <v>22056007</v>
      </c>
      <c r="F15" s="20">
        <v>161449</v>
      </c>
      <c r="G15" s="20">
        <v>22217456</v>
      </c>
      <c r="H15" s="24">
        <f t="shared" si="0"/>
        <v>99.4</v>
      </c>
      <c r="I15" s="24">
        <f t="shared" si="0"/>
        <v>39.6</v>
      </c>
      <c r="J15" s="24">
        <f t="shared" si="0"/>
        <v>98.4</v>
      </c>
      <c r="K15" s="20">
        <v>242116</v>
      </c>
      <c r="L15" s="20">
        <v>0</v>
      </c>
      <c r="M15" s="20">
        <v>242116</v>
      </c>
      <c r="N15" s="20">
        <v>242116</v>
      </c>
      <c r="O15" s="20">
        <v>0</v>
      </c>
      <c r="P15" s="20">
        <v>242116</v>
      </c>
    </row>
    <row r="16" spans="1:16" ht="13.5">
      <c r="A16" s="19" t="s">
        <v>11</v>
      </c>
      <c r="B16" s="20">
        <v>17296971</v>
      </c>
      <c r="C16" s="20">
        <v>777534</v>
      </c>
      <c r="D16" s="20">
        <v>18074505</v>
      </c>
      <c r="E16" s="20">
        <v>17111048</v>
      </c>
      <c r="F16" s="20">
        <v>189915</v>
      </c>
      <c r="G16" s="20">
        <v>17300963</v>
      </c>
      <c r="H16" s="24">
        <f t="shared" si="0"/>
        <v>98.9</v>
      </c>
      <c r="I16" s="24">
        <f t="shared" si="0"/>
        <v>24.4</v>
      </c>
      <c r="J16" s="24">
        <f t="shared" si="0"/>
        <v>95.7</v>
      </c>
      <c r="K16" s="20">
        <v>130067</v>
      </c>
      <c r="L16" s="20">
        <v>0</v>
      </c>
      <c r="M16" s="20">
        <v>130067</v>
      </c>
      <c r="N16" s="20">
        <v>130067</v>
      </c>
      <c r="O16" s="20">
        <v>0</v>
      </c>
      <c r="P16" s="20">
        <v>130067</v>
      </c>
    </row>
    <row r="17" spans="1:16" ht="13.5">
      <c r="A17" s="19" t="s">
        <v>12</v>
      </c>
      <c r="B17" s="20">
        <v>13445387</v>
      </c>
      <c r="C17" s="20">
        <v>200975</v>
      </c>
      <c r="D17" s="20">
        <v>13646362</v>
      </c>
      <c r="E17" s="20">
        <v>13306662</v>
      </c>
      <c r="F17" s="20">
        <v>144622</v>
      </c>
      <c r="G17" s="20">
        <v>13451284</v>
      </c>
      <c r="H17" s="24">
        <f t="shared" si="0"/>
        <v>99</v>
      </c>
      <c r="I17" s="24">
        <f t="shared" si="0"/>
        <v>72</v>
      </c>
      <c r="J17" s="24">
        <f t="shared" si="0"/>
        <v>98.6</v>
      </c>
      <c r="K17" s="20">
        <v>143754</v>
      </c>
      <c r="L17" s="20">
        <v>0</v>
      </c>
      <c r="M17" s="20">
        <v>143754</v>
      </c>
      <c r="N17" s="20">
        <v>143754</v>
      </c>
      <c r="O17" s="20">
        <v>0</v>
      </c>
      <c r="P17" s="20">
        <v>143754</v>
      </c>
    </row>
    <row r="18" spans="1:16" ht="13.5">
      <c r="A18" s="19" t="s">
        <v>13</v>
      </c>
      <c r="B18" s="20">
        <v>4501776</v>
      </c>
      <c r="C18" s="20">
        <v>101812</v>
      </c>
      <c r="D18" s="20">
        <v>4603588</v>
      </c>
      <c r="E18" s="20">
        <v>4457803</v>
      </c>
      <c r="F18" s="20">
        <v>44874</v>
      </c>
      <c r="G18" s="20">
        <v>4502677</v>
      </c>
      <c r="H18" s="24">
        <f t="shared" si="0"/>
        <v>99</v>
      </c>
      <c r="I18" s="24">
        <f t="shared" si="0"/>
        <v>44.1</v>
      </c>
      <c r="J18" s="24">
        <f t="shared" si="0"/>
        <v>97.8</v>
      </c>
      <c r="K18" s="20">
        <v>29617</v>
      </c>
      <c r="L18" s="20">
        <v>0</v>
      </c>
      <c r="M18" s="20">
        <v>29617</v>
      </c>
      <c r="N18" s="20">
        <v>29617</v>
      </c>
      <c r="O18" s="20">
        <v>0</v>
      </c>
      <c r="P18" s="20">
        <v>29617</v>
      </c>
    </row>
    <row r="19" spans="1:16" ht="13.5">
      <c r="A19" s="19" t="s">
        <v>14</v>
      </c>
      <c r="B19" s="20">
        <v>5850008</v>
      </c>
      <c r="C19" s="20">
        <v>179435</v>
      </c>
      <c r="D19" s="20">
        <v>6029443</v>
      </c>
      <c r="E19" s="20">
        <v>5792413</v>
      </c>
      <c r="F19" s="20">
        <v>66364</v>
      </c>
      <c r="G19" s="20">
        <v>5858777</v>
      </c>
      <c r="H19" s="24">
        <f t="shared" si="0"/>
        <v>99</v>
      </c>
      <c r="I19" s="24">
        <f t="shared" si="0"/>
        <v>37</v>
      </c>
      <c r="J19" s="24">
        <f t="shared" si="0"/>
        <v>97.2</v>
      </c>
      <c r="K19" s="20">
        <v>61800</v>
      </c>
      <c r="L19" s="20">
        <v>0</v>
      </c>
      <c r="M19" s="20">
        <v>61800</v>
      </c>
      <c r="N19" s="20">
        <v>61800</v>
      </c>
      <c r="O19" s="20">
        <v>0</v>
      </c>
      <c r="P19" s="20">
        <v>61800</v>
      </c>
    </row>
    <row r="20" spans="1:16" ht="13.5">
      <c r="A20" s="19" t="s">
        <v>15</v>
      </c>
      <c r="B20" s="20">
        <v>10843932</v>
      </c>
      <c r="C20" s="20">
        <v>430709</v>
      </c>
      <c r="D20" s="20">
        <v>11274641</v>
      </c>
      <c r="E20" s="20">
        <v>10645485</v>
      </c>
      <c r="F20" s="20">
        <v>223302</v>
      </c>
      <c r="G20" s="20">
        <v>10868787</v>
      </c>
      <c r="H20" s="24">
        <f t="shared" si="0"/>
        <v>98.2</v>
      </c>
      <c r="I20" s="24">
        <f t="shared" si="0"/>
        <v>51.8</v>
      </c>
      <c r="J20" s="24">
        <f t="shared" si="0"/>
        <v>96.4</v>
      </c>
      <c r="K20" s="20">
        <v>69671</v>
      </c>
      <c r="L20" s="20">
        <v>0</v>
      </c>
      <c r="M20" s="20">
        <v>69671</v>
      </c>
      <c r="N20" s="20">
        <v>69671</v>
      </c>
      <c r="O20" s="20">
        <v>0</v>
      </c>
      <c r="P20" s="20">
        <v>69671</v>
      </c>
    </row>
    <row r="21" spans="1:16" ht="13.5">
      <c r="A21" s="19" t="s">
        <v>16</v>
      </c>
      <c r="B21" s="20">
        <v>5360635</v>
      </c>
      <c r="C21" s="20">
        <v>117874</v>
      </c>
      <c r="D21" s="20">
        <v>5478509</v>
      </c>
      <c r="E21" s="20">
        <v>5318053</v>
      </c>
      <c r="F21" s="20">
        <v>44455</v>
      </c>
      <c r="G21" s="20">
        <v>5362508</v>
      </c>
      <c r="H21" s="24">
        <f t="shared" si="0"/>
        <v>99.2</v>
      </c>
      <c r="I21" s="24">
        <f t="shared" si="0"/>
        <v>37.7</v>
      </c>
      <c r="J21" s="24">
        <f t="shared" si="0"/>
        <v>97.9</v>
      </c>
      <c r="K21" s="20">
        <v>69124</v>
      </c>
      <c r="L21" s="20">
        <v>0</v>
      </c>
      <c r="M21" s="20">
        <v>69124</v>
      </c>
      <c r="N21" s="20">
        <v>69124</v>
      </c>
      <c r="O21" s="20">
        <v>0</v>
      </c>
      <c r="P21" s="20">
        <v>69124</v>
      </c>
    </row>
    <row r="22" spans="1:16" ht="13.5">
      <c r="A22" s="19" t="s">
        <v>17</v>
      </c>
      <c r="B22" s="20">
        <v>5113785</v>
      </c>
      <c r="C22" s="20">
        <v>216328</v>
      </c>
      <c r="D22" s="20">
        <v>5330113</v>
      </c>
      <c r="E22" s="20">
        <v>5047004</v>
      </c>
      <c r="F22" s="20">
        <v>99174</v>
      </c>
      <c r="G22" s="20">
        <v>5146178</v>
      </c>
      <c r="H22" s="24">
        <f t="shared" si="0"/>
        <v>98.7</v>
      </c>
      <c r="I22" s="24">
        <f t="shared" si="0"/>
        <v>45.8</v>
      </c>
      <c r="J22" s="24">
        <f t="shared" si="0"/>
        <v>96.5</v>
      </c>
      <c r="K22" s="20">
        <v>53583</v>
      </c>
      <c r="L22" s="20">
        <v>0</v>
      </c>
      <c r="M22" s="20">
        <v>53583</v>
      </c>
      <c r="N22" s="20">
        <v>53583</v>
      </c>
      <c r="O22" s="20">
        <v>0</v>
      </c>
      <c r="P22" s="20">
        <v>53583</v>
      </c>
    </row>
    <row r="23" spans="1:16" ht="13.5">
      <c r="A23" s="19" t="s">
        <v>18</v>
      </c>
      <c r="B23" s="20">
        <v>5519912</v>
      </c>
      <c r="C23" s="20">
        <v>218608</v>
      </c>
      <c r="D23" s="20">
        <v>5738520</v>
      </c>
      <c r="E23" s="20">
        <v>5438884</v>
      </c>
      <c r="F23" s="20">
        <v>103570</v>
      </c>
      <c r="G23" s="20">
        <v>5542454</v>
      </c>
      <c r="H23" s="24">
        <f t="shared" si="0"/>
        <v>98.5</v>
      </c>
      <c r="I23" s="24">
        <f t="shared" si="0"/>
        <v>47.4</v>
      </c>
      <c r="J23" s="24">
        <f t="shared" si="0"/>
        <v>96.6</v>
      </c>
      <c r="K23" s="20">
        <v>30999</v>
      </c>
      <c r="L23" s="20">
        <v>0</v>
      </c>
      <c r="M23" s="20">
        <v>30999</v>
      </c>
      <c r="N23" s="20">
        <v>30999</v>
      </c>
      <c r="O23" s="20">
        <v>0</v>
      </c>
      <c r="P23" s="20">
        <v>30999</v>
      </c>
    </row>
    <row r="24" spans="1:16" ht="13.5">
      <c r="A24" s="19" t="s">
        <v>19</v>
      </c>
      <c r="B24" s="20">
        <v>9153916</v>
      </c>
      <c r="C24" s="20">
        <v>274110</v>
      </c>
      <c r="D24" s="20">
        <v>9428026</v>
      </c>
      <c r="E24" s="20">
        <v>9075304</v>
      </c>
      <c r="F24" s="20">
        <v>98690</v>
      </c>
      <c r="G24" s="20">
        <v>9173994</v>
      </c>
      <c r="H24" s="24">
        <f t="shared" si="0"/>
        <v>99.1</v>
      </c>
      <c r="I24" s="24">
        <f t="shared" si="0"/>
        <v>36</v>
      </c>
      <c r="J24" s="24">
        <f t="shared" si="0"/>
        <v>97.3</v>
      </c>
      <c r="K24" s="20">
        <v>71712</v>
      </c>
      <c r="L24" s="20">
        <v>0</v>
      </c>
      <c r="M24" s="20">
        <v>71712</v>
      </c>
      <c r="N24" s="20">
        <v>71712</v>
      </c>
      <c r="O24" s="20">
        <v>0</v>
      </c>
      <c r="P24" s="20">
        <v>71712</v>
      </c>
    </row>
    <row r="25" spans="1:16" ht="13.5">
      <c r="A25" s="19" t="s">
        <v>20</v>
      </c>
      <c r="B25" s="20">
        <v>9984782</v>
      </c>
      <c r="C25" s="20">
        <v>490238</v>
      </c>
      <c r="D25" s="20">
        <v>10475020</v>
      </c>
      <c r="E25" s="20">
        <v>9887125</v>
      </c>
      <c r="F25" s="20">
        <v>153471</v>
      </c>
      <c r="G25" s="20">
        <v>10040596</v>
      </c>
      <c r="H25" s="24">
        <f t="shared" si="0"/>
        <v>99</v>
      </c>
      <c r="I25" s="24">
        <f t="shared" si="0"/>
        <v>31.3</v>
      </c>
      <c r="J25" s="24">
        <f t="shared" si="0"/>
        <v>95.9</v>
      </c>
      <c r="K25" s="20">
        <v>102590</v>
      </c>
      <c r="L25" s="20">
        <v>0</v>
      </c>
      <c r="M25" s="20">
        <v>102590</v>
      </c>
      <c r="N25" s="20">
        <v>102590</v>
      </c>
      <c r="O25" s="20">
        <v>0</v>
      </c>
      <c r="P25" s="20">
        <v>102590</v>
      </c>
    </row>
    <row r="26" spans="1:16" ht="13.5">
      <c r="A26" s="19" t="s">
        <v>21</v>
      </c>
      <c r="B26" s="20">
        <v>3358543</v>
      </c>
      <c r="C26" s="20">
        <v>106268</v>
      </c>
      <c r="D26" s="20">
        <v>3464811</v>
      </c>
      <c r="E26" s="20">
        <v>3325954</v>
      </c>
      <c r="F26" s="20">
        <v>50356</v>
      </c>
      <c r="G26" s="20">
        <v>3376310</v>
      </c>
      <c r="H26" s="24">
        <f t="shared" si="0"/>
        <v>99</v>
      </c>
      <c r="I26" s="24">
        <f t="shared" si="0"/>
        <v>47.4</v>
      </c>
      <c r="J26" s="24">
        <f t="shared" si="0"/>
        <v>97.4</v>
      </c>
      <c r="K26" s="20">
        <v>39499</v>
      </c>
      <c r="L26" s="20">
        <v>0</v>
      </c>
      <c r="M26" s="20">
        <v>39499</v>
      </c>
      <c r="N26" s="20">
        <v>39499</v>
      </c>
      <c r="O26" s="20">
        <v>0</v>
      </c>
      <c r="P26" s="20">
        <v>39499</v>
      </c>
    </row>
    <row r="27" spans="1:16" ht="13.5">
      <c r="A27" s="19" t="s">
        <v>22</v>
      </c>
      <c r="B27" s="20">
        <v>5072540</v>
      </c>
      <c r="C27" s="20">
        <v>196198</v>
      </c>
      <c r="D27" s="20">
        <v>5268738</v>
      </c>
      <c r="E27" s="20">
        <v>5026165</v>
      </c>
      <c r="F27" s="20">
        <v>64972</v>
      </c>
      <c r="G27" s="20">
        <v>5091137</v>
      </c>
      <c r="H27" s="24">
        <f t="shared" si="0"/>
        <v>99.1</v>
      </c>
      <c r="I27" s="24">
        <f t="shared" si="0"/>
        <v>33.1</v>
      </c>
      <c r="J27" s="24">
        <f t="shared" si="0"/>
        <v>96.6</v>
      </c>
      <c r="K27" s="20">
        <v>50425</v>
      </c>
      <c r="L27" s="20">
        <v>0</v>
      </c>
      <c r="M27" s="20">
        <v>50425</v>
      </c>
      <c r="N27" s="20">
        <v>50425</v>
      </c>
      <c r="O27" s="20">
        <v>0</v>
      </c>
      <c r="P27" s="20">
        <v>50425</v>
      </c>
    </row>
    <row r="28" spans="1:16" ht="13.5">
      <c r="A28" s="19" t="s">
        <v>23</v>
      </c>
      <c r="B28" s="20">
        <v>5195427</v>
      </c>
      <c r="C28" s="20">
        <v>364654</v>
      </c>
      <c r="D28" s="20">
        <v>5560081</v>
      </c>
      <c r="E28" s="20">
        <v>5073833</v>
      </c>
      <c r="F28" s="20">
        <v>131053</v>
      </c>
      <c r="G28" s="20">
        <v>5204886</v>
      </c>
      <c r="H28" s="24">
        <f t="shared" si="0"/>
        <v>97.7</v>
      </c>
      <c r="I28" s="24">
        <f t="shared" si="0"/>
        <v>35.9</v>
      </c>
      <c r="J28" s="24">
        <f t="shared" si="0"/>
        <v>93.6</v>
      </c>
      <c r="K28" s="20">
        <v>24787</v>
      </c>
      <c r="L28" s="20">
        <v>0</v>
      </c>
      <c r="M28" s="20">
        <v>24787</v>
      </c>
      <c r="N28" s="20">
        <v>24787</v>
      </c>
      <c r="O28" s="20">
        <v>0</v>
      </c>
      <c r="P28" s="20">
        <v>24787</v>
      </c>
    </row>
    <row r="29" spans="1:16" ht="13.5">
      <c r="A29" s="19" t="s">
        <v>24</v>
      </c>
      <c r="B29" s="20">
        <v>4300635</v>
      </c>
      <c r="C29" s="20">
        <v>244441</v>
      </c>
      <c r="D29" s="20">
        <v>4545076</v>
      </c>
      <c r="E29" s="20">
        <v>4210650</v>
      </c>
      <c r="F29" s="20">
        <v>99434</v>
      </c>
      <c r="G29" s="20">
        <v>4310084</v>
      </c>
      <c r="H29" s="24">
        <f t="shared" si="0"/>
        <v>97.9</v>
      </c>
      <c r="I29" s="24">
        <f t="shared" si="0"/>
        <v>40.7</v>
      </c>
      <c r="J29" s="24">
        <f t="shared" si="0"/>
        <v>94.8</v>
      </c>
      <c r="K29" s="20">
        <v>22808</v>
      </c>
      <c r="L29" s="20">
        <v>0</v>
      </c>
      <c r="M29" s="20">
        <v>22808</v>
      </c>
      <c r="N29" s="20">
        <v>22808</v>
      </c>
      <c r="O29" s="20">
        <v>0</v>
      </c>
      <c r="P29" s="20">
        <v>22808</v>
      </c>
    </row>
    <row r="30" spans="1:16" ht="13.5">
      <c r="A30" s="19" t="s">
        <v>25</v>
      </c>
      <c r="B30" s="20">
        <v>3054660</v>
      </c>
      <c r="C30" s="20">
        <v>138843</v>
      </c>
      <c r="D30" s="20">
        <v>3193503</v>
      </c>
      <c r="E30" s="20">
        <v>3017356</v>
      </c>
      <c r="F30" s="20">
        <v>53065</v>
      </c>
      <c r="G30" s="20">
        <v>3070421</v>
      </c>
      <c r="H30" s="24">
        <f t="shared" si="0"/>
        <v>98.8</v>
      </c>
      <c r="I30" s="24">
        <f t="shared" si="0"/>
        <v>38.2</v>
      </c>
      <c r="J30" s="24">
        <f t="shared" si="0"/>
        <v>96.1</v>
      </c>
      <c r="K30" s="20">
        <v>31552</v>
      </c>
      <c r="L30" s="20">
        <v>0</v>
      </c>
      <c r="M30" s="20">
        <v>31552</v>
      </c>
      <c r="N30" s="20">
        <v>31552</v>
      </c>
      <c r="O30" s="20">
        <v>0</v>
      </c>
      <c r="P30" s="20">
        <v>31552</v>
      </c>
    </row>
    <row r="31" spans="1:16" ht="13.5">
      <c r="A31" s="19" t="s">
        <v>26</v>
      </c>
      <c r="B31" s="20">
        <v>3292190</v>
      </c>
      <c r="C31" s="20">
        <v>138182</v>
      </c>
      <c r="D31" s="20">
        <v>3430372</v>
      </c>
      <c r="E31" s="20">
        <v>3240410</v>
      </c>
      <c r="F31" s="20">
        <v>60589</v>
      </c>
      <c r="G31" s="20">
        <v>3300999</v>
      </c>
      <c r="H31" s="24">
        <f t="shared" si="0"/>
        <v>98.4</v>
      </c>
      <c r="I31" s="24">
        <f t="shared" si="0"/>
        <v>43.8</v>
      </c>
      <c r="J31" s="24">
        <f t="shared" si="0"/>
        <v>96.2</v>
      </c>
      <c r="K31" s="20">
        <v>22850</v>
      </c>
      <c r="L31" s="20">
        <v>0</v>
      </c>
      <c r="M31" s="20">
        <v>22850</v>
      </c>
      <c r="N31" s="20">
        <v>22850</v>
      </c>
      <c r="O31" s="20">
        <v>0</v>
      </c>
      <c r="P31" s="20">
        <v>22850</v>
      </c>
    </row>
    <row r="32" spans="1:16" ht="13.5">
      <c r="A32" s="19" t="s">
        <v>27</v>
      </c>
      <c r="B32" s="20">
        <v>23159267</v>
      </c>
      <c r="C32" s="20">
        <v>517675</v>
      </c>
      <c r="D32" s="20">
        <v>23676942</v>
      </c>
      <c r="E32" s="20">
        <v>22915951</v>
      </c>
      <c r="F32" s="20">
        <v>286402</v>
      </c>
      <c r="G32" s="20">
        <v>23202353</v>
      </c>
      <c r="H32" s="24">
        <f t="shared" si="0"/>
        <v>98.9</v>
      </c>
      <c r="I32" s="24">
        <f t="shared" si="0"/>
        <v>55.3</v>
      </c>
      <c r="J32" s="24">
        <f t="shared" si="0"/>
        <v>98</v>
      </c>
      <c r="K32" s="20">
        <v>152261</v>
      </c>
      <c r="L32" s="20">
        <v>0</v>
      </c>
      <c r="M32" s="20">
        <v>152261</v>
      </c>
      <c r="N32" s="20">
        <v>152261</v>
      </c>
      <c r="O32" s="20">
        <v>0</v>
      </c>
      <c r="P32" s="20">
        <v>152261</v>
      </c>
    </row>
    <row r="33" spans="1:16" ht="13.5">
      <c r="A33" s="19" t="s">
        <v>28</v>
      </c>
      <c r="B33" s="20">
        <v>2290203</v>
      </c>
      <c r="C33" s="20">
        <v>115734</v>
      </c>
      <c r="D33" s="20">
        <v>2405937</v>
      </c>
      <c r="E33" s="20">
        <v>2250101</v>
      </c>
      <c r="F33" s="20">
        <v>42827</v>
      </c>
      <c r="G33" s="20">
        <v>2292928</v>
      </c>
      <c r="H33" s="24">
        <f t="shared" si="0"/>
        <v>98.2</v>
      </c>
      <c r="I33" s="24">
        <f t="shared" si="0"/>
        <v>37</v>
      </c>
      <c r="J33" s="24">
        <f t="shared" si="0"/>
        <v>95.3</v>
      </c>
      <c r="K33" s="20">
        <v>28240</v>
      </c>
      <c r="L33" s="20">
        <v>0</v>
      </c>
      <c r="M33" s="20">
        <v>28240</v>
      </c>
      <c r="N33" s="20">
        <v>28240</v>
      </c>
      <c r="O33" s="20">
        <v>0</v>
      </c>
      <c r="P33" s="20">
        <v>28240</v>
      </c>
    </row>
    <row r="34" spans="1:16" ht="13.5">
      <c r="A34" s="19" t="s">
        <v>29</v>
      </c>
      <c r="B34" s="20">
        <v>2690748</v>
      </c>
      <c r="C34" s="20">
        <v>100665</v>
      </c>
      <c r="D34" s="20">
        <v>2791413</v>
      </c>
      <c r="E34" s="20">
        <v>2656728</v>
      </c>
      <c r="F34" s="20">
        <v>36828</v>
      </c>
      <c r="G34" s="20">
        <v>2693556</v>
      </c>
      <c r="H34" s="24">
        <f t="shared" si="0"/>
        <v>98.7</v>
      </c>
      <c r="I34" s="24">
        <f t="shared" si="0"/>
        <v>36.6</v>
      </c>
      <c r="J34" s="24">
        <f t="shared" si="0"/>
        <v>96.5</v>
      </c>
      <c r="K34" s="20">
        <v>18587</v>
      </c>
      <c r="L34" s="20">
        <v>0</v>
      </c>
      <c r="M34" s="20">
        <v>18587</v>
      </c>
      <c r="N34" s="20">
        <v>18587</v>
      </c>
      <c r="O34" s="20">
        <v>0</v>
      </c>
      <c r="P34" s="20">
        <v>18587</v>
      </c>
    </row>
    <row r="35" spans="1:16" ht="13.5">
      <c r="A35" s="19" t="s">
        <v>30</v>
      </c>
      <c r="B35" s="20">
        <v>4206337</v>
      </c>
      <c r="C35" s="20">
        <v>38902</v>
      </c>
      <c r="D35" s="20">
        <v>4245239</v>
      </c>
      <c r="E35" s="20">
        <v>4189551</v>
      </c>
      <c r="F35" s="20">
        <v>18459</v>
      </c>
      <c r="G35" s="20">
        <v>4208010</v>
      </c>
      <c r="H35" s="24">
        <f t="shared" si="0"/>
        <v>99.6</v>
      </c>
      <c r="I35" s="24">
        <f t="shared" si="0"/>
        <v>47.5</v>
      </c>
      <c r="J35" s="24">
        <f t="shared" si="0"/>
        <v>99.1</v>
      </c>
      <c r="K35" s="20">
        <v>31005</v>
      </c>
      <c r="L35" s="20">
        <v>0</v>
      </c>
      <c r="M35" s="20">
        <v>31005</v>
      </c>
      <c r="N35" s="20">
        <v>31005</v>
      </c>
      <c r="O35" s="20">
        <v>0</v>
      </c>
      <c r="P35" s="20">
        <v>31005</v>
      </c>
    </row>
    <row r="36" spans="1:16" ht="13.5">
      <c r="A36" s="19" t="s">
        <v>31</v>
      </c>
      <c r="B36" s="20">
        <v>3421515</v>
      </c>
      <c r="C36" s="20">
        <v>84822</v>
      </c>
      <c r="D36" s="20">
        <v>3506337</v>
      </c>
      <c r="E36" s="20">
        <v>3400069</v>
      </c>
      <c r="F36" s="20">
        <v>32895</v>
      </c>
      <c r="G36" s="20">
        <v>3432964</v>
      </c>
      <c r="H36" s="24">
        <f t="shared" si="0"/>
        <v>99.4</v>
      </c>
      <c r="I36" s="24">
        <f t="shared" si="0"/>
        <v>38.8</v>
      </c>
      <c r="J36" s="24">
        <f t="shared" si="0"/>
        <v>97.9</v>
      </c>
      <c r="K36" s="20">
        <v>36688</v>
      </c>
      <c r="L36" s="20">
        <v>0</v>
      </c>
      <c r="M36" s="20">
        <v>36688</v>
      </c>
      <c r="N36" s="20">
        <v>36688</v>
      </c>
      <c r="O36" s="20">
        <v>0</v>
      </c>
      <c r="P36" s="20">
        <v>36688</v>
      </c>
    </row>
    <row r="37" spans="1:16" ht="13.5">
      <c r="A37" s="19" t="s">
        <v>32</v>
      </c>
      <c r="B37" s="20">
        <v>2353600</v>
      </c>
      <c r="C37" s="20">
        <v>100265</v>
      </c>
      <c r="D37" s="20">
        <v>2453865</v>
      </c>
      <c r="E37" s="20">
        <v>2321661</v>
      </c>
      <c r="F37" s="20">
        <v>35669</v>
      </c>
      <c r="G37" s="20">
        <v>2357330</v>
      </c>
      <c r="H37" s="24">
        <f t="shared" si="0"/>
        <v>98.6</v>
      </c>
      <c r="I37" s="24">
        <f t="shared" si="0"/>
        <v>35.6</v>
      </c>
      <c r="J37" s="24">
        <f t="shared" si="0"/>
        <v>96.1</v>
      </c>
      <c r="K37" s="20">
        <v>18745</v>
      </c>
      <c r="L37" s="20">
        <v>0</v>
      </c>
      <c r="M37" s="20">
        <v>18745</v>
      </c>
      <c r="N37" s="20">
        <v>18745</v>
      </c>
      <c r="O37" s="20">
        <v>0</v>
      </c>
      <c r="P37" s="20">
        <v>18745</v>
      </c>
    </row>
    <row r="38" spans="1:16" ht="13.5">
      <c r="A38" s="19" t="s">
        <v>33</v>
      </c>
      <c r="B38" s="20">
        <v>1713223</v>
      </c>
      <c r="C38" s="20">
        <v>45305</v>
      </c>
      <c r="D38" s="20">
        <v>1758528</v>
      </c>
      <c r="E38" s="20">
        <v>1701520</v>
      </c>
      <c r="F38" s="20">
        <v>9424</v>
      </c>
      <c r="G38" s="20">
        <v>1710944</v>
      </c>
      <c r="H38" s="24">
        <f t="shared" si="0"/>
        <v>99.3</v>
      </c>
      <c r="I38" s="24">
        <f t="shared" si="0"/>
        <v>20.8</v>
      </c>
      <c r="J38" s="24">
        <f t="shared" si="0"/>
        <v>97.3</v>
      </c>
      <c r="K38" s="20">
        <v>9969</v>
      </c>
      <c r="L38" s="20">
        <v>0</v>
      </c>
      <c r="M38" s="20">
        <v>9969</v>
      </c>
      <c r="N38" s="20">
        <v>9969</v>
      </c>
      <c r="O38" s="20">
        <v>0</v>
      </c>
      <c r="P38" s="20">
        <v>9969</v>
      </c>
    </row>
    <row r="39" spans="1:16" ht="13.5">
      <c r="A39" s="19" t="s">
        <v>34</v>
      </c>
      <c r="B39" s="20">
        <v>1068584</v>
      </c>
      <c r="C39" s="20">
        <v>15254</v>
      </c>
      <c r="D39" s="20">
        <v>1083838</v>
      </c>
      <c r="E39" s="20">
        <v>1062000</v>
      </c>
      <c r="F39" s="20">
        <v>4951</v>
      </c>
      <c r="G39" s="20">
        <v>1066951</v>
      </c>
      <c r="H39" s="24">
        <f t="shared" si="0"/>
        <v>99.4</v>
      </c>
      <c r="I39" s="24">
        <f t="shared" si="0"/>
        <v>32.5</v>
      </c>
      <c r="J39" s="24">
        <f t="shared" si="0"/>
        <v>98.4</v>
      </c>
      <c r="K39" s="20">
        <v>12637</v>
      </c>
      <c r="L39" s="20">
        <v>0</v>
      </c>
      <c r="M39" s="20">
        <v>12637</v>
      </c>
      <c r="N39" s="20">
        <v>12637</v>
      </c>
      <c r="O39" s="20">
        <v>0</v>
      </c>
      <c r="P39" s="20">
        <v>12637</v>
      </c>
    </row>
    <row r="40" spans="1:16" ht="13.5">
      <c r="A40" s="19" t="s">
        <v>35</v>
      </c>
      <c r="B40" s="20">
        <v>385053</v>
      </c>
      <c r="C40" s="20">
        <v>17702</v>
      </c>
      <c r="D40" s="20">
        <v>402755</v>
      </c>
      <c r="E40" s="20">
        <v>381187</v>
      </c>
      <c r="F40" s="20">
        <v>4847</v>
      </c>
      <c r="G40" s="20">
        <v>386034</v>
      </c>
      <c r="H40" s="24">
        <f t="shared" si="0"/>
        <v>99</v>
      </c>
      <c r="I40" s="24">
        <f t="shared" si="0"/>
        <v>27.4</v>
      </c>
      <c r="J40" s="24">
        <f t="shared" si="0"/>
        <v>95.8</v>
      </c>
      <c r="K40" s="20">
        <v>3124</v>
      </c>
      <c r="L40" s="20">
        <v>0</v>
      </c>
      <c r="M40" s="20">
        <v>3124</v>
      </c>
      <c r="N40" s="20">
        <v>3124</v>
      </c>
      <c r="O40" s="20">
        <v>0</v>
      </c>
      <c r="P40" s="20">
        <v>3124</v>
      </c>
    </row>
    <row r="41" spans="1:16" ht="13.5">
      <c r="A41" s="19" t="s">
        <v>36</v>
      </c>
      <c r="B41" s="20">
        <v>700684</v>
      </c>
      <c r="C41" s="20">
        <v>29630</v>
      </c>
      <c r="D41" s="20">
        <v>730314</v>
      </c>
      <c r="E41" s="20">
        <v>692574</v>
      </c>
      <c r="F41" s="20">
        <v>15123</v>
      </c>
      <c r="G41" s="20">
        <v>707697</v>
      </c>
      <c r="H41" s="24">
        <f t="shared" si="0"/>
        <v>98.8</v>
      </c>
      <c r="I41" s="24">
        <f t="shared" si="0"/>
        <v>51</v>
      </c>
      <c r="J41" s="24">
        <f t="shared" si="0"/>
        <v>96.9</v>
      </c>
      <c r="K41" s="20">
        <v>3194</v>
      </c>
      <c r="L41" s="20">
        <v>0</v>
      </c>
      <c r="M41" s="20">
        <v>3194</v>
      </c>
      <c r="N41" s="20">
        <v>3194</v>
      </c>
      <c r="O41" s="20">
        <v>0</v>
      </c>
      <c r="P41" s="20">
        <v>3194</v>
      </c>
    </row>
    <row r="42" spans="1:16" ht="13.5">
      <c r="A42" s="19" t="s">
        <v>37</v>
      </c>
      <c r="B42" s="20">
        <v>2183151</v>
      </c>
      <c r="C42" s="20">
        <v>64260</v>
      </c>
      <c r="D42" s="20">
        <v>2247411</v>
      </c>
      <c r="E42" s="20">
        <v>2149796</v>
      </c>
      <c r="F42" s="20">
        <v>30010</v>
      </c>
      <c r="G42" s="20">
        <v>2179806</v>
      </c>
      <c r="H42" s="24">
        <f t="shared" si="0"/>
        <v>98.5</v>
      </c>
      <c r="I42" s="24">
        <f t="shared" si="0"/>
        <v>46.7</v>
      </c>
      <c r="J42" s="24">
        <f t="shared" si="0"/>
        <v>97</v>
      </c>
      <c r="K42" s="20">
        <v>20912</v>
      </c>
      <c r="L42" s="20">
        <v>0</v>
      </c>
      <c r="M42" s="20">
        <v>20912</v>
      </c>
      <c r="N42" s="20">
        <v>20912</v>
      </c>
      <c r="O42" s="20">
        <v>0</v>
      </c>
      <c r="P42" s="20">
        <v>20912</v>
      </c>
    </row>
    <row r="43" spans="1:16" ht="13.5">
      <c r="A43" s="19" t="s">
        <v>38</v>
      </c>
      <c r="B43" s="20">
        <v>341749</v>
      </c>
      <c r="C43" s="20">
        <v>8786</v>
      </c>
      <c r="D43" s="20">
        <v>350535</v>
      </c>
      <c r="E43" s="20">
        <v>338356</v>
      </c>
      <c r="F43" s="20">
        <v>4061</v>
      </c>
      <c r="G43" s="20">
        <v>342417</v>
      </c>
      <c r="H43" s="24">
        <f t="shared" si="0"/>
        <v>99</v>
      </c>
      <c r="I43" s="24">
        <f t="shared" si="0"/>
        <v>46.2</v>
      </c>
      <c r="J43" s="24">
        <f t="shared" si="0"/>
        <v>97.7</v>
      </c>
      <c r="K43" s="20">
        <v>2446</v>
      </c>
      <c r="L43" s="20">
        <v>0</v>
      </c>
      <c r="M43" s="20">
        <v>2446</v>
      </c>
      <c r="N43" s="20">
        <v>2446</v>
      </c>
      <c r="O43" s="20">
        <v>0</v>
      </c>
      <c r="P43" s="20">
        <v>2446</v>
      </c>
    </row>
    <row r="44" spans="1:16" ht="13.5">
      <c r="A44" s="19" t="s">
        <v>39</v>
      </c>
      <c r="B44" s="20">
        <v>635420</v>
      </c>
      <c r="C44" s="20">
        <v>30981</v>
      </c>
      <c r="D44" s="20">
        <v>666401</v>
      </c>
      <c r="E44" s="20">
        <v>626833</v>
      </c>
      <c r="F44" s="20">
        <v>8593</v>
      </c>
      <c r="G44" s="20">
        <v>635426</v>
      </c>
      <c r="H44" s="24">
        <f t="shared" si="0"/>
        <v>98.6</v>
      </c>
      <c r="I44" s="24">
        <f t="shared" si="0"/>
        <v>27.7</v>
      </c>
      <c r="J44" s="24">
        <f t="shared" si="0"/>
        <v>95.4</v>
      </c>
      <c r="K44" s="20">
        <v>5936</v>
      </c>
      <c r="L44" s="20">
        <v>0</v>
      </c>
      <c r="M44" s="20">
        <v>5936</v>
      </c>
      <c r="N44" s="20">
        <v>5936</v>
      </c>
      <c r="O44" s="20">
        <v>0</v>
      </c>
      <c r="P44" s="20">
        <v>5936</v>
      </c>
    </row>
    <row r="45" spans="1:16" ht="13.5">
      <c r="A45" s="19" t="s">
        <v>40</v>
      </c>
      <c r="B45" s="20">
        <v>630920</v>
      </c>
      <c r="C45" s="20">
        <v>12774</v>
      </c>
      <c r="D45" s="20">
        <v>643694</v>
      </c>
      <c r="E45" s="20">
        <v>625265</v>
      </c>
      <c r="F45" s="20">
        <v>7020</v>
      </c>
      <c r="G45" s="20">
        <v>632285</v>
      </c>
      <c r="H45" s="24">
        <f t="shared" si="0"/>
        <v>99.1</v>
      </c>
      <c r="I45" s="24">
        <f t="shared" si="0"/>
        <v>55</v>
      </c>
      <c r="J45" s="24">
        <f t="shared" si="0"/>
        <v>98.2</v>
      </c>
      <c r="K45" s="20">
        <v>5567</v>
      </c>
      <c r="L45" s="20">
        <v>0</v>
      </c>
      <c r="M45" s="20">
        <v>5567</v>
      </c>
      <c r="N45" s="20">
        <v>5567</v>
      </c>
      <c r="O45" s="20">
        <v>0</v>
      </c>
      <c r="P45" s="20">
        <v>5567</v>
      </c>
    </row>
    <row r="46" spans="1:16" ht="13.5">
      <c r="A46" s="19" t="s">
        <v>41</v>
      </c>
      <c r="B46" s="20">
        <v>727552</v>
      </c>
      <c r="C46" s="20">
        <v>21462</v>
      </c>
      <c r="D46" s="20">
        <v>749014</v>
      </c>
      <c r="E46" s="20">
        <v>719639</v>
      </c>
      <c r="F46" s="20">
        <v>9595</v>
      </c>
      <c r="G46" s="20">
        <v>729234</v>
      </c>
      <c r="H46" s="24">
        <f t="shared" si="0"/>
        <v>98.9</v>
      </c>
      <c r="I46" s="24">
        <f t="shared" si="0"/>
        <v>44.7</v>
      </c>
      <c r="J46" s="24">
        <f t="shared" si="0"/>
        <v>97.4</v>
      </c>
      <c r="K46" s="20">
        <v>8648</v>
      </c>
      <c r="L46" s="20">
        <v>0</v>
      </c>
      <c r="M46" s="20">
        <v>8648</v>
      </c>
      <c r="N46" s="20">
        <v>8648</v>
      </c>
      <c r="O46" s="20">
        <v>0</v>
      </c>
      <c r="P46" s="20">
        <v>8648</v>
      </c>
    </row>
    <row r="47" spans="1:16" ht="13.5">
      <c r="A47" s="19" t="s">
        <v>42</v>
      </c>
      <c r="B47" s="20">
        <v>205958</v>
      </c>
      <c r="C47" s="20">
        <v>1561</v>
      </c>
      <c r="D47" s="20">
        <v>207519</v>
      </c>
      <c r="E47" s="20">
        <v>205655</v>
      </c>
      <c r="F47" s="20">
        <v>623</v>
      </c>
      <c r="G47" s="20">
        <v>206278</v>
      </c>
      <c r="H47" s="24">
        <f t="shared" si="0"/>
        <v>99.9</v>
      </c>
      <c r="I47" s="24">
        <f t="shared" si="0"/>
        <v>39.9</v>
      </c>
      <c r="J47" s="24">
        <f t="shared" si="0"/>
        <v>99.4</v>
      </c>
      <c r="K47" s="20">
        <v>1061</v>
      </c>
      <c r="L47" s="20">
        <v>0</v>
      </c>
      <c r="M47" s="20">
        <v>1061</v>
      </c>
      <c r="N47" s="20">
        <v>1061</v>
      </c>
      <c r="O47" s="20">
        <v>0</v>
      </c>
      <c r="P47" s="20">
        <v>1061</v>
      </c>
    </row>
    <row r="48" spans="1:16" ht="13.5">
      <c r="A48" s="15" t="s">
        <v>53</v>
      </c>
      <c r="B48" s="16">
        <f aca="true" t="shared" si="1" ref="B48:G48">SUM(B7:B37)</f>
        <v>276394729</v>
      </c>
      <c r="C48" s="16">
        <f t="shared" si="1"/>
        <v>9325015</v>
      </c>
      <c r="D48" s="16">
        <f t="shared" si="1"/>
        <v>285719744</v>
      </c>
      <c r="E48" s="16">
        <f t="shared" si="1"/>
        <v>273482014</v>
      </c>
      <c r="F48" s="16">
        <f t="shared" si="1"/>
        <v>3514586</v>
      </c>
      <c r="G48" s="16">
        <f t="shared" si="1"/>
        <v>276996600</v>
      </c>
      <c r="H48" s="23">
        <f t="shared" si="0"/>
        <v>98.9</v>
      </c>
      <c r="I48" s="23">
        <f t="shared" si="0"/>
        <v>37.7</v>
      </c>
      <c r="J48" s="23">
        <f t="shared" si="0"/>
        <v>96.9</v>
      </c>
      <c r="K48" s="16">
        <f aca="true" t="shared" si="2" ref="K48:P48">SUM(K7:K37)</f>
        <v>2479175</v>
      </c>
      <c r="L48" s="16">
        <f t="shared" si="2"/>
        <v>0</v>
      </c>
      <c r="M48" s="16">
        <f t="shared" si="2"/>
        <v>2479175</v>
      </c>
      <c r="N48" s="16">
        <f t="shared" si="2"/>
        <v>2479175</v>
      </c>
      <c r="O48" s="16">
        <f t="shared" si="2"/>
        <v>0</v>
      </c>
      <c r="P48" s="16">
        <f t="shared" si="2"/>
        <v>2479175</v>
      </c>
    </row>
    <row r="49" spans="1:16" ht="13.5">
      <c r="A49" s="19" t="s">
        <v>54</v>
      </c>
      <c r="B49" s="20">
        <f aca="true" t="shared" si="3" ref="B49:G49">SUM(B38:B47)</f>
        <v>8592294</v>
      </c>
      <c r="C49" s="20">
        <f t="shared" si="3"/>
        <v>247715</v>
      </c>
      <c r="D49" s="20">
        <f t="shared" si="3"/>
        <v>8840009</v>
      </c>
      <c r="E49" s="20">
        <f t="shared" si="3"/>
        <v>8502825</v>
      </c>
      <c r="F49" s="20">
        <f t="shared" si="3"/>
        <v>94247</v>
      </c>
      <c r="G49" s="20">
        <f t="shared" si="3"/>
        <v>8597072</v>
      </c>
      <c r="H49" s="24">
        <f t="shared" si="0"/>
        <v>99</v>
      </c>
      <c r="I49" s="24">
        <f t="shared" si="0"/>
        <v>38</v>
      </c>
      <c r="J49" s="24">
        <f t="shared" si="0"/>
        <v>97.3</v>
      </c>
      <c r="K49" s="20">
        <f aca="true" t="shared" si="4" ref="K49:P49">SUM(K38:K47)</f>
        <v>73494</v>
      </c>
      <c r="L49" s="20">
        <f t="shared" si="4"/>
        <v>0</v>
      </c>
      <c r="M49" s="20">
        <f t="shared" si="4"/>
        <v>73494</v>
      </c>
      <c r="N49" s="20">
        <f t="shared" si="4"/>
        <v>73494</v>
      </c>
      <c r="O49" s="20">
        <f t="shared" si="4"/>
        <v>0</v>
      </c>
      <c r="P49" s="20">
        <f t="shared" si="4"/>
        <v>73494</v>
      </c>
    </row>
    <row r="50" spans="1:16" ht="13.5">
      <c r="A50" s="19" t="s">
        <v>55</v>
      </c>
      <c r="B50" s="20">
        <f aca="true" t="shared" si="5" ref="B50:G50">B48+B49</f>
        <v>284987023</v>
      </c>
      <c r="C50" s="20">
        <f t="shared" si="5"/>
        <v>9572730</v>
      </c>
      <c r="D50" s="20">
        <f t="shared" si="5"/>
        <v>294559753</v>
      </c>
      <c r="E50" s="20">
        <f t="shared" si="5"/>
        <v>281984839</v>
      </c>
      <c r="F50" s="20">
        <f t="shared" si="5"/>
        <v>3608833</v>
      </c>
      <c r="G50" s="20">
        <f t="shared" si="5"/>
        <v>285593672</v>
      </c>
      <c r="H50" s="24">
        <f t="shared" si="0"/>
        <v>98.9</v>
      </c>
      <c r="I50" s="24">
        <f t="shared" si="0"/>
        <v>37.7</v>
      </c>
      <c r="J50" s="24">
        <f t="shared" si="0"/>
        <v>97</v>
      </c>
      <c r="K50" s="20">
        <f aca="true" t="shared" si="6" ref="K50:P50">K48+K49</f>
        <v>2552669</v>
      </c>
      <c r="L50" s="20">
        <f t="shared" si="6"/>
        <v>0</v>
      </c>
      <c r="M50" s="20">
        <f t="shared" si="6"/>
        <v>2552669</v>
      </c>
      <c r="N50" s="20">
        <f t="shared" si="6"/>
        <v>2552669</v>
      </c>
      <c r="O50" s="20">
        <f t="shared" si="6"/>
        <v>0</v>
      </c>
      <c r="P50" s="20">
        <f t="shared" si="6"/>
        <v>2552669</v>
      </c>
    </row>
    <row r="51" spans="1:16" ht="13.5">
      <c r="A51" s="25" t="s">
        <v>56</v>
      </c>
      <c r="B51" s="26">
        <f aca="true" t="shared" si="7" ref="B51:G51">B5+B6+B50</f>
        <v>474835796</v>
      </c>
      <c r="C51" s="26">
        <f t="shared" si="7"/>
        <v>17710120</v>
      </c>
      <c r="D51" s="26">
        <f t="shared" si="7"/>
        <v>492545916</v>
      </c>
      <c r="E51" s="26">
        <f t="shared" si="7"/>
        <v>469128864</v>
      </c>
      <c r="F51" s="26">
        <f t="shared" si="7"/>
        <v>5968409</v>
      </c>
      <c r="G51" s="26">
        <f t="shared" si="7"/>
        <v>475097273</v>
      </c>
      <c r="H51" s="27">
        <f t="shared" si="0"/>
        <v>98.8</v>
      </c>
      <c r="I51" s="27">
        <f t="shared" si="0"/>
        <v>33.7</v>
      </c>
      <c r="J51" s="27">
        <f t="shared" si="0"/>
        <v>96.5</v>
      </c>
      <c r="K51" s="26">
        <f aca="true" t="shared" si="8" ref="K51:P51">K5+K6+K50</f>
        <v>4186173</v>
      </c>
      <c r="L51" s="26">
        <f t="shared" si="8"/>
        <v>0</v>
      </c>
      <c r="M51" s="26">
        <f t="shared" si="8"/>
        <v>4186173</v>
      </c>
      <c r="N51" s="26">
        <f t="shared" si="8"/>
        <v>4186173</v>
      </c>
      <c r="O51" s="26">
        <f t="shared" si="8"/>
        <v>0</v>
      </c>
      <c r="P51" s="26">
        <f t="shared" si="8"/>
        <v>4186173</v>
      </c>
    </row>
    <row r="52" spans="1:16" ht="14.25">
      <c r="A52" s="43" t="s">
        <v>64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1"/>
      <c r="B1" s="2" t="s">
        <v>62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44</v>
      </c>
      <c r="C3" s="9"/>
      <c r="D3" s="9"/>
      <c r="E3" s="9" t="s">
        <v>45</v>
      </c>
      <c r="F3" s="9"/>
      <c r="G3" s="9"/>
      <c r="H3" s="10" t="s">
        <v>46</v>
      </c>
      <c r="I3" s="11"/>
      <c r="J3" s="12"/>
    </row>
    <row r="4" spans="1:10" ht="13.5">
      <c r="A4" s="13"/>
      <c r="B4" s="14" t="s">
        <v>47</v>
      </c>
      <c r="C4" s="14" t="s">
        <v>48</v>
      </c>
      <c r="D4" s="14" t="s">
        <v>49</v>
      </c>
      <c r="E4" s="14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</row>
    <row r="5" spans="1:10" ht="13.5">
      <c r="A5" s="15" t="s">
        <v>0</v>
      </c>
      <c r="B5" s="16">
        <v>18817092</v>
      </c>
      <c r="C5" s="16">
        <v>118793</v>
      </c>
      <c r="D5" s="16">
        <v>18935885</v>
      </c>
      <c r="E5" s="16">
        <v>18776211</v>
      </c>
      <c r="F5" s="16">
        <v>21720</v>
      </c>
      <c r="G5" s="16">
        <v>18797931</v>
      </c>
      <c r="H5" s="17">
        <f aca="true" t="shared" si="0" ref="H5:J20">ROUND(E5/B5*100,1)</f>
        <v>99.8</v>
      </c>
      <c r="I5" s="18">
        <f t="shared" si="0"/>
        <v>18.3</v>
      </c>
      <c r="J5" s="17">
        <f t="shared" si="0"/>
        <v>99.3</v>
      </c>
    </row>
    <row r="6" spans="1:10" ht="13.5">
      <c r="A6" s="19" t="s">
        <v>1</v>
      </c>
      <c r="B6" s="20">
        <v>2353362</v>
      </c>
      <c r="C6" s="20">
        <v>15052</v>
      </c>
      <c r="D6" s="20">
        <v>2368414</v>
      </c>
      <c r="E6" s="20">
        <v>2351149</v>
      </c>
      <c r="F6" s="20">
        <v>2479</v>
      </c>
      <c r="G6" s="20">
        <v>2353628</v>
      </c>
      <c r="H6" s="21">
        <f t="shared" si="0"/>
        <v>99.9</v>
      </c>
      <c r="I6" s="21">
        <f t="shared" si="0"/>
        <v>16.5</v>
      </c>
      <c r="J6" s="21">
        <f t="shared" si="0"/>
        <v>99.4</v>
      </c>
    </row>
    <row r="7" spans="1:10" ht="13.5">
      <c r="A7" s="19" t="s">
        <v>2</v>
      </c>
      <c r="B7" s="20">
        <v>442031</v>
      </c>
      <c r="C7" s="20">
        <v>6777</v>
      </c>
      <c r="D7" s="20">
        <v>448808</v>
      </c>
      <c r="E7" s="20">
        <v>439845</v>
      </c>
      <c r="F7" s="20">
        <v>3677</v>
      </c>
      <c r="G7" s="20">
        <v>443522</v>
      </c>
      <c r="H7" s="21">
        <f t="shared" si="0"/>
        <v>99.5</v>
      </c>
      <c r="I7" s="21">
        <f t="shared" si="0"/>
        <v>54.3</v>
      </c>
      <c r="J7" s="21">
        <f t="shared" si="0"/>
        <v>98.8</v>
      </c>
    </row>
    <row r="8" spans="1:10" ht="13.5">
      <c r="A8" s="19" t="s">
        <v>3</v>
      </c>
      <c r="B8" s="20">
        <v>1121149</v>
      </c>
      <c r="C8" s="20">
        <v>51654</v>
      </c>
      <c r="D8" s="20">
        <v>1172803</v>
      </c>
      <c r="E8" s="20">
        <v>1119798</v>
      </c>
      <c r="F8" s="20">
        <v>12378</v>
      </c>
      <c r="G8" s="20">
        <v>1132176</v>
      </c>
      <c r="H8" s="21">
        <f t="shared" si="0"/>
        <v>99.9</v>
      </c>
      <c r="I8" s="22">
        <f t="shared" si="0"/>
        <v>24</v>
      </c>
      <c r="J8" s="21">
        <f t="shared" si="0"/>
        <v>96.5</v>
      </c>
    </row>
    <row r="9" spans="1:10" ht="13.5">
      <c r="A9" s="19" t="s">
        <v>4</v>
      </c>
      <c r="B9" s="20">
        <v>283843</v>
      </c>
      <c r="C9" s="20">
        <v>5856</v>
      </c>
      <c r="D9" s="20">
        <v>289699</v>
      </c>
      <c r="E9" s="20">
        <v>282418</v>
      </c>
      <c r="F9" s="20">
        <v>1026</v>
      </c>
      <c r="G9" s="20">
        <v>283444</v>
      </c>
      <c r="H9" s="21">
        <f t="shared" si="0"/>
        <v>99.5</v>
      </c>
      <c r="I9" s="21">
        <f t="shared" si="0"/>
        <v>17.5</v>
      </c>
      <c r="J9" s="21">
        <f t="shared" si="0"/>
        <v>97.8</v>
      </c>
    </row>
    <row r="10" spans="1:10" ht="13.5">
      <c r="A10" s="19" t="s">
        <v>5</v>
      </c>
      <c r="B10" s="20">
        <v>1194192</v>
      </c>
      <c r="C10" s="20">
        <v>6584</v>
      </c>
      <c r="D10" s="20">
        <v>1200776</v>
      </c>
      <c r="E10" s="20">
        <v>1194721</v>
      </c>
      <c r="F10" s="20">
        <v>1342</v>
      </c>
      <c r="G10" s="20">
        <v>1196063</v>
      </c>
      <c r="H10" s="21">
        <f t="shared" si="0"/>
        <v>100</v>
      </c>
      <c r="I10" s="21">
        <f t="shared" si="0"/>
        <v>20.4</v>
      </c>
      <c r="J10" s="21">
        <f t="shared" si="0"/>
        <v>99.6</v>
      </c>
    </row>
    <row r="11" spans="1:10" ht="13.5">
      <c r="A11" s="19" t="s">
        <v>6</v>
      </c>
      <c r="B11" s="20">
        <v>276962</v>
      </c>
      <c r="C11" s="20">
        <v>1725</v>
      </c>
      <c r="D11" s="20">
        <v>278687</v>
      </c>
      <c r="E11" s="20">
        <v>276793</v>
      </c>
      <c r="F11" s="20">
        <v>463</v>
      </c>
      <c r="G11" s="20">
        <v>277256</v>
      </c>
      <c r="H11" s="21">
        <f t="shared" si="0"/>
        <v>99.9</v>
      </c>
      <c r="I11" s="21">
        <f t="shared" si="0"/>
        <v>26.8</v>
      </c>
      <c r="J11" s="21">
        <f t="shared" si="0"/>
        <v>99.5</v>
      </c>
    </row>
    <row r="12" spans="1:10" ht="13.5">
      <c r="A12" s="19" t="s">
        <v>7</v>
      </c>
      <c r="B12" s="20">
        <v>803080</v>
      </c>
      <c r="C12" s="20">
        <v>9035</v>
      </c>
      <c r="D12" s="20">
        <v>812115</v>
      </c>
      <c r="E12" s="20">
        <v>801712</v>
      </c>
      <c r="F12" s="20">
        <v>4540</v>
      </c>
      <c r="G12" s="20">
        <v>806252</v>
      </c>
      <c r="H12" s="21">
        <f t="shared" si="0"/>
        <v>99.8</v>
      </c>
      <c r="I12" s="21">
        <f t="shared" si="0"/>
        <v>50.2</v>
      </c>
      <c r="J12" s="21">
        <f t="shared" si="0"/>
        <v>99.3</v>
      </c>
    </row>
    <row r="13" spans="1:10" ht="13.5">
      <c r="A13" s="19" t="s">
        <v>8</v>
      </c>
      <c r="B13" s="20">
        <v>205837</v>
      </c>
      <c r="C13" s="20">
        <v>2773</v>
      </c>
      <c r="D13" s="20">
        <v>208610</v>
      </c>
      <c r="E13" s="20">
        <v>204339</v>
      </c>
      <c r="F13" s="20">
        <v>1301</v>
      </c>
      <c r="G13" s="20">
        <v>205640</v>
      </c>
      <c r="H13" s="21">
        <f t="shared" si="0"/>
        <v>99.3</v>
      </c>
      <c r="I13" s="21">
        <f t="shared" si="0"/>
        <v>46.9</v>
      </c>
      <c r="J13" s="21">
        <f t="shared" si="0"/>
        <v>98.6</v>
      </c>
    </row>
    <row r="14" spans="1:10" ht="13.5">
      <c r="A14" s="19" t="s">
        <v>9</v>
      </c>
      <c r="B14" s="20">
        <v>501899</v>
      </c>
      <c r="C14" s="20">
        <v>6096</v>
      </c>
      <c r="D14" s="20">
        <v>507995</v>
      </c>
      <c r="E14" s="20">
        <v>502733</v>
      </c>
      <c r="F14" s="20">
        <v>947</v>
      </c>
      <c r="G14" s="20">
        <v>503680</v>
      </c>
      <c r="H14" s="21">
        <f t="shared" si="0"/>
        <v>100.2</v>
      </c>
      <c r="I14" s="21">
        <f t="shared" si="0"/>
        <v>15.5</v>
      </c>
      <c r="J14" s="21">
        <f t="shared" si="0"/>
        <v>99.2</v>
      </c>
    </row>
    <row r="15" spans="1:10" ht="13.5">
      <c r="A15" s="19" t="s">
        <v>10</v>
      </c>
      <c r="B15" s="20">
        <v>749976</v>
      </c>
      <c r="C15" s="20">
        <v>3912</v>
      </c>
      <c r="D15" s="20">
        <v>753888</v>
      </c>
      <c r="E15" s="20">
        <v>749454</v>
      </c>
      <c r="F15" s="20">
        <v>842</v>
      </c>
      <c r="G15" s="20">
        <v>750296</v>
      </c>
      <c r="H15" s="21">
        <f t="shared" si="0"/>
        <v>99.9</v>
      </c>
      <c r="I15" s="21">
        <f t="shared" si="0"/>
        <v>21.5</v>
      </c>
      <c r="J15" s="21">
        <f t="shared" si="0"/>
        <v>99.5</v>
      </c>
    </row>
    <row r="16" spans="1:10" ht="13.5">
      <c r="A16" s="19" t="s">
        <v>11</v>
      </c>
      <c r="B16" s="20">
        <v>741836</v>
      </c>
      <c r="C16" s="20">
        <v>12663</v>
      </c>
      <c r="D16" s="20">
        <v>754499</v>
      </c>
      <c r="E16" s="20">
        <v>739001</v>
      </c>
      <c r="F16" s="20">
        <v>2231</v>
      </c>
      <c r="G16" s="20">
        <v>741232</v>
      </c>
      <c r="H16" s="21">
        <f t="shared" si="0"/>
        <v>99.6</v>
      </c>
      <c r="I16" s="21">
        <f t="shared" si="0"/>
        <v>17.6</v>
      </c>
      <c r="J16" s="21">
        <f t="shared" si="0"/>
        <v>98.2</v>
      </c>
    </row>
    <row r="17" spans="1:10" ht="13.5">
      <c r="A17" s="19" t="s">
        <v>12</v>
      </c>
      <c r="B17" s="20">
        <v>739756</v>
      </c>
      <c r="C17" s="20">
        <v>32267</v>
      </c>
      <c r="D17" s="20">
        <v>772023</v>
      </c>
      <c r="E17" s="20">
        <v>738540</v>
      </c>
      <c r="F17" s="20">
        <v>911</v>
      </c>
      <c r="G17" s="20">
        <v>739451</v>
      </c>
      <c r="H17" s="21">
        <f t="shared" si="0"/>
        <v>99.8</v>
      </c>
      <c r="I17" s="21">
        <f t="shared" si="0"/>
        <v>2.8</v>
      </c>
      <c r="J17" s="21">
        <f t="shared" si="0"/>
        <v>95.8</v>
      </c>
    </row>
    <row r="18" spans="1:10" ht="13.5">
      <c r="A18" s="19" t="s">
        <v>13</v>
      </c>
      <c r="B18" s="20">
        <v>467139</v>
      </c>
      <c r="C18" s="20">
        <v>5566</v>
      </c>
      <c r="D18" s="20">
        <v>472705</v>
      </c>
      <c r="E18" s="20">
        <v>467139</v>
      </c>
      <c r="F18" s="20">
        <v>1912</v>
      </c>
      <c r="G18" s="20">
        <v>469051</v>
      </c>
      <c r="H18" s="21">
        <f t="shared" si="0"/>
        <v>100</v>
      </c>
      <c r="I18" s="21">
        <f t="shared" si="0"/>
        <v>34.4</v>
      </c>
      <c r="J18" s="21">
        <f t="shared" si="0"/>
        <v>99.2</v>
      </c>
    </row>
    <row r="19" spans="1:10" ht="13.5">
      <c r="A19" s="19" t="s">
        <v>14</v>
      </c>
      <c r="B19" s="20">
        <v>198758</v>
      </c>
      <c r="C19" s="20">
        <v>1949</v>
      </c>
      <c r="D19" s="20">
        <v>200707</v>
      </c>
      <c r="E19" s="20">
        <v>197436</v>
      </c>
      <c r="F19" s="20">
        <v>539</v>
      </c>
      <c r="G19" s="20">
        <v>197975</v>
      </c>
      <c r="H19" s="21">
        <f t="shared" si="0"/>
        <v>99.3</v>
      </c>
      <c r="I19" s="21">
        <f t="shared" si="0"/>
        <v>27.7</v>
      </c>
      <c r="J19" s="21">
        <f t="shared" si="0"/>
        <v>98.6</v>
      </c>
    </row>
    <row r="20" spans="1:10" ht="13.5">
      <c r="A20" s="19" t="s">
        <v>15</v>
      </c>
      <c r="B20" s="20">
        <v>560882</v>
      </c>
      <c r="C20" s="20">
        <v>6743</v>
      </c>
      <c r="D20" s="20">
        <v>567625</v>
      </c>
      <c r="E20" s="20">
        <v>559760</v>
      </c>
      <c r="F20" s="20">
        <v>1241</v>
      </c>
      <c r="G20" s="20">
        <v>561001</v>
      </c>
      <c r="H20" s="21">
        <f t="shared" si="0"/>
        <v>99.8</v>
      </c>
      <c r="I20" s="21">
        <f t="shared" si="0"/>
        <v>18.4</v>
      </c>
      <c r="J20" s="21">
        <f t="shared" si="0"/>
        <v>98.8</v>
      </c>
    </row>
    <row r="21" spans="1:10" ht="13.5">
      <c r="A21" s="19" t="s">
        <v>16</v>
      </c>
      <c r="B21" s="20">
        <v>208216</v>
      </c>
      <c r="C21" s="20">
        <v>8404</v>
      </c>
      <c r="D21" s="20">
        <v>216620</v>
      </c>
      <c r="E21" s="20">
        <v>207583</v>
      </c>
      <c r="F21" s="20">
        <v>1921</v>
      </c>
      <c r="G21" s="20">
        <v>209504</v>
      </c>
      <c r="H21" s="21">
        <f aca="true" t="shared" si="1" ref="H21:J51">ROUND(E21/B21*100,1)</f>
        <v>99.7</v>
      </c>
      <c r="I21" s="21">
        <f t="shared" si="1"/>
        <v>22.9</v>
      </c>
      <c r="J21" s="21">
        <f t="shared" si="1"/>
        <v>96.7</v>
      </c>
    </row>
    <row r="22" spans="1:10" ht="13.5">
      <c r="A22" s="19" t="s">
        <v>17</v>
      </c>
      <c r="B22" s="20">
        <v>254947</v>
      </c>
      <c r="C22" s="20">
        <v>3570</v>
      </c>
      <c r="D22" s="20">
        <v>258517</v>
      </c>
      <c r="E22" s="20">
        <v>254354</v>
      </c>
      <c r="F22" s="20">
        <v>597</v>
      </c>
      <c r="G22" s="20">
        <v>254951</v>
      </c>
      <c r="H22" s="21">
        <f t="shared" si="1"/>
        <v>99.8</v>
      </c>
      <c r="I22" s="21">
        <f t="shared" si="1"/>
        <v>16.7</v>
      </c>
      <c r="J22" s="21">
        <f t="shared" si="1"/>
        <v>98.6</v>
      </c>
    </row>
    <row r="23" spans="1:10" ht="13.5">
      <c r="A23" s="19" t="s">
        <v>18</v>
      </c>
      <c r="B23" s="20">
        <v>358550</v>
      </c>
      <c r="C23" s="20">
        <v>2450</v>
      </c>
      <c r="D23" s="20">
        <v>361000</v>
      </c>
      <c r="E23" s="20">
        <v>358253</v>
      </c>
      <c r="F23" s="20">
        <v>707</v>
      </c>
      <c r="G23" s="20">
        <v>358960</v>
      </c>
      <c r="H23" s="21">
        <f t="shared" si="1"/>
        <v>99.9</v>
      </c>
      <c r="I23" s="21">
        <f t="shared" si="1"/>
        <v>28.9</v>
      </c>
      <c r="J23" s="21">
        <f t="shared" si="1"/>
        <v>99.4</v>
      </c>
    </row>
    <row r="24" spans="1:10" ht="13.5">
      <c r="A24" s="19" t="s">
        <v>19</v>
      </c>
      <c r="B24" s="20">
        <v>449244</v>
      </c>
      <c r="C24" s="20">
        <v>4410</v>
      </c>
      <c r="D24" s="20">
        <v>453654</v>
      </c>
      <c r="E24" s="20">
        <v>448244</v>
      </c>
      <c r="F24" s="20">
        <v>1398</v>
      </c>
      <c r="G24" s="20">
        <v>449642</v>
      </c>
      <c r="H24" s="21">
        <f t="shared" si="1"/>
        <v>99.8</v>
      </c>
      <c r="I24" s="21">
        <f t="shared" si="1"/>
        <v>31.7</v>
      </c>
      <c r="J24" s="21">
        <f t="shared" si="1"/>
        <v>99.1</v>
      </c>
    </row>
    <row r="25" spans="1:10" ht="13.5">
      <c r="A25" s="19" t="s">
        <v>20</v>
      </c>
      <c r="B25" s="20">
        <v>366172</v>
      </c>
      <c r="C25" s="20">
        <v>7560</v>
      </c>
      <c r="D25" s="20">
        <v>373732</v>
      </c>
      <c r="E25" s="20">
        <v>364005</v>
      </c>
      <c r="F25" s="20">
        <v>2445</v>
      </c>
      <c r="G25" s="20">
        <v>366450</v>
      </c>
      <c r="H25" s="21">
        <f t="shared" si="1"/>
        <v>99.4</v>
      </c>
      <c r="I25" s="21">
        <f t="shared" si="1"/>
        <v>32.3</v>
      </c>
      <c r="J25" s="21">
        <f t="shared" si="1"/>
        <v>98.1</v>
      </c>
    </row>
    <row r="26" spans="1:10" ht="13.5">
      <c r="A26" s="19" t="s">
        <v>21</v>
      </c>
      <c r="B26" s="20">
        <v>135016</v>
      </c>
      <c r="C26" s="20">
        <v>5098</v>
      </c>
      <c r="D26" s="20">
        <v>140114</v>
      </c>
      <c r="E26" s="20">
        <v>134718</v>
      </c>
      <c r="F26" s="20">
        <v>2337</v>
      </c>
      <c r="G26" s="20">
        <v>137055</v>
      </c>
      <c r="H26" s="21">
        <f t="shared" si="1"/>
        <v>99.8</v>
      </c>
      <c r="I26" s="21">
        <f t="shared" si="1"/>
        <v>45.8</v>
      </c>
      <c r="J26" s="21">
        <f t="shared" si="1"/>
        <v>97.8</v>
      </c>
    </row>
    <row r="27" spans="1:10" ht="13.5">
      <c r="A27" s="19" t="s">
        <v>22</v>
      </c>
      <c r="B27" s="20">
        <v>204613</v>
      </c>
      <c r="C27" s="20">
        <v>11079</v>
      </c>
      <c r="D27" s="20">
        <v>215692</v>
      </c>
      <c r="E27" s="20">
        <v>202816</v>
      </c>
      <c r="F27" s="20">
        <v>595</v>
      </c>
      <c r="G27" s="20">
        <v>203411</v>
      </c>
      <c r="H27" s="21">
        <f t="shared" si="1"/>
        <v>99.1</v>
      </c>
      <c r="I27" s="21">
        <f t="shared" si="1"/>
        <v>5.4</v>
      </c>
      <c r="J27" s="21">
        <f t="shared" si="1"/>
        <v>94.3</v>
      </c>
    </row>
    <row r="28" spans="1:10" ht="13.5">
      <c r="A28" s="19" t="s">
        <v>23</v>
      </c>
      <c r="B28" s="20">
        <v>459163</v>
      </c>
      <c r="C28" s="20">
        <v>4400</v>
      </c>
      <c r="D28" s="20">
        <v>463563</v>
      </c>
      <c r="E28" s="20">
        <v>458867</v>
      </c>
      <c r="F28" s="20">
        <v>876</v>
      </c>
      <c r="G28" s="20">
        <v>459743</v>
      </c>
      <c r="H28" s="21">
        <f t="shared" si="1"/>
        <v>99.9</v>
      </c>
      <c r="I28" s="21">
        <f t="shared" si="1"/>
        <v>19.9</v>
      </c>
      <c r="J28" s="21">
        <f t="shared" si="1"/>
        <v>99.2</v>
      </c>
    </row>
    <row r="29" spans="1:10" ht="13.5">
      <c r="A29" s="19" t="s">
        <v>24</v>
      </c>
      <c r="B29" s="20">
        <v>358380</v>
      </c>
      <c r="C29" s="20">
        <v>2221</v>
      </c>
      <c r="D29" s="20">
        <v>360601</v>
      </c>
      <c r="E29" s="20">
        <v>357532</v>
      </c>
      <c r="F29" s="20">
        <v>412</v>
      </c>
      <c r="G29" s="20">
        <v>357944</v>
      </c>
      <c r="H29" s="21">
        <f t="shared" si="1"/>
        <v>99.8</v>
      </c>
      <c r="I29" s="21">
        <f t="shared" si="1"/>
        <v>18.6</v>
      </c>
      <c r="J29" s="21">
        <f t="shared" si="1"/>
        <v>99.3</v>
      </c>
    </row>
    <row r="30" spans="1:10" ht="13.5">
      <c r="A30" s="19" t="s">
        <v>25</v>
      </c>
      <c r="B30" s="20">
        <v>169293</v>
      </c>
      <c r="C30" s="20">
        <v>8386</v>
      </c>
      <c r="D30" s="20">
        <v>177679</v>
      </c>
      <c r="E30" s="20">
        <v>168746</v>
      </c>
      <c r="F30" s="20">
        <v>530</v>
      </c>
      <c r="G30" s="20">
        <v>169276</v>
      </c>
      <c r="H30" s="21">
        <f t="shared" si="1"/>
        <v>99.7</v>
      </c>
      <c r="I30" s="21">
        <f t="shared" si="1"/>
        <v>6.3</v>
      </c>
      <c r="J30" s="21">
        <f t="shared" si="1"/>
        <v>95.3</v>
      </c>
    </row>
    <row r="31" spans="1:10" ht="13.5">
      <c r="A31" s="19" t="s">
        <v>26</v>
      </c>
      <c r="B31" s="20">
        <v>133349</v>
      </c>
      <c r="C31" s="20">
        <v>4517</v>
      </c>
      <c r="D31" s="20">
        <v>137866</v>
      </c>
      <c r="E31" s="20">
        <v>131899</v>
      </c>
      <c r="F31" s="20">
        <v>779</v>
      </c>
      <c r="G31" s="20">
        <v>132678</v>
      </c>
      <c r="H31" s="21">
        <f t="shared" si="1"/>
        <v>98.9</v>
      </c>
      <c r="I31" s="21">
        <f t="shared" si="1"/>
        <v>17.2</v>
      </c>
      <c r="J31" s="21">
        <f t="shared" si="1"/>
        <v>96.2</v>
      </c>
    </row>
    <row r="32" spans="1:10" ht="13.5">
      <c r="A32" s="19" t="s">
        <v>27</v>
      </c>
      <c r="B32" s="20">
        <v>1560450</v>
      </c>
      <c r="C32" s="20">
        <v>23991</v>
      </c>
      <c r="D32" s="20">
        <v>1584441</v>
      </c>
      <c r="E32" s="20">
        <v>1550439</v>
      </c>
      <c r="F32" s="20">
        <v>3137</v>
      </c>
      <c r="G32" s="20">
        <v>1553576</v>
      </c>
      <c r="H32" s="21">
        <f t="shared" si="1"/>
        <v>99.4</v>
      </c>
      <c r="I32" s="21">
        <f t="shared" si="1"/>
        <v>13.1</v>
      </c>
      <c r="J32" s="21">
        <f t="shared" si="1"/>
        <v>98.1</v>
      </c>
    </row>
    <row r="33" spans="1:10" ht="13.5">
      <c r="A33" s="19" t="s">
        <v>28</v>
      </c>
      <c r="B33" s="20">
        <v>191242</v>
      </c>
      <c r="C33" s="20">
        <v>1652</v>
      </c>
      <c r="D33" s="20">
        <v>192894</v>
      </c>
      <c r="E33" s="20">
        <v>190913</v>
      </c>
      <c r="F33" s="20">
        <v>373</v>
      </c>
      <c r="G33" s="20">
        <v>191286</v>
      </c>
      <c r="H33" s="21">
        <f t="shared" si="1"/>
        <v>99.8</v>
      </c>
      <c r="I33" s="21">
        <f t="shared" si="1"/>
        <v>22.6</v>
      </c>
      <c r="J33" s="21">
        <f t="shared" si="1"/>
        <v>99.2</v>
      </c>
    </row>
    <row r="34" spans="1:10" ht="13.5">
      <c r="A34" s="19" t="s">
        <v>29</v>
      </c>
      <c r="B34" s="20">
        <v>142505</v>
      </c>
      <c r="C34" s="20">
        <v>6484</v>
      </c>
      <c r="D34" s="20">
        <v>148989</v>
      </c>
      <c r="E34" s="20">
        <v>141712</v>
      </c>
      <c r="F34" s="20">
        <v>1208</v>
      </c>
      <c r="G34" s="20">
        <v>142920</v>
      </c>
      <c r="H34" s="21">
        <f t="shared" si="1"/>
        <v>99.4</v>
      </c>
      <c r="I34" s="21">
        <f t="shared" si="1"/>
        <v>18.6</v>
      </c>
      <c r="J34" s="21">
        <f t="shared" si="1"/>
        <v>95.9</v>
      </c>
    </row>
    <row r="35" spans="1:10" ht="13.5">
      <c r="A35" s="19" t="s">
        <v>30</v>
      </c>
      <c r="B35" s="20">
        <v>133513</v>
      </c>
      <c r="C35" s="20">
        <v>1059</v>
      </c>
      <c r="D35" s="20">
        <v>134572</v>
      </c>
      <c r="E35" s="20">
        <v>132782</v>
      </c>
      <c r="F35" s="20">
        <v>538</v>
      </c>
      <c r="G35" s="20">
        <v>133320</v>
      </c>
      <c r="H35" s="21">
        <f t="shared" si="1"/>
        <v>99.5</v>
      </c>
      <c r="I35" s="21">
        <f t="shared" si="1"/>
        <v>50.8</v>
      </c>
      <c r="J35" s="21">
        <f t="shared" si="1"/>
        <v>99.1</v>
      </c>
    </row>
    <row r="36" spans="1:10" ht="13.5">
      <c r="A36" s="19" t="s">
        <v>31</v>
      </c>
      <c r="B36" s="20">
        <v>109256</v>
      </c>
      <c r="C36" s="20">
        <v>1963</v>
      </c>
      <c r="D36" s="20">
        <v>111219</v>
      </c>
      <c r="E36" s="20">
        <v>108946</v>
      </c>
      <c r="F36" s="20">
        <v>476</v>
      </c>
      <c r="G36" s="20">
        <v>109422</v>
      </c>
      <c r="H36" s="21">
        <f t="shared" si="1"/>
        <v>99.7</v>
      </c>
      <c r="I36" s="21">
        <f t="shared" si="1"/>
        <v>24.2</v>
      </c>
      <c r="J36" s="21">
        <f t="shared" si="1"/>
        <v>98.4</v>
      </c>
    </row>
    <row r="37" spans="1:10" ht="13.5">
      <c r="A37" s="19" t="s">
        <v>32</v>
      </c>
      <c r="B37" s="20">
        <v>73788</v>
      </c>
      <c r="C37" s="20">
        <v>3013</v>
      </c>
      <c r="D37" s="20">
        <v>76801</v>
      </c>
      <c r="E37" s="20">
        <v>73600</v>
      </c>
      <c r="F37" s="20">
        <v>1125</v>
      </c>
      <c r="G37" s="20">
        <v>74725</v>
      </c>
      <c r="H37" s="21">
        <f t="shared" si="1"/>
        <v>99.7</v>
      </c>
      <c r="I37" s="21">
        <f t="shared" si="1"/>
        <v>37.3</v>
      </c>
      <c r="J37" s="21">
        <f t="shared" si="1"/>
        <v>97.3</v>
      </c>
    </row>
    <row r="38" spans="1:10" ht="13.5">
      <c r="A38" s="19" t="s">
        <v>33</v>
      </c>
      <c r="B38" s="20">
        <v>59446</v>
      </c>
      <c r="C38" s="20">
        <v>212</v>
      </c>
      <c r="D38" s="20">
        <v>59658</v>
      </c>
      <c r="E38" s="20">
        <v>58899</v>
      </c>
      <c r="F38" s="20">
        <v>123</v>
      </c>
      <c r="G38" s="20">
        <v>59022</v>
      </c>
      <c r="H38" s="21">
        <f t="shared" si="1"/>
        <v>99.1</v>
      </c>
      <c r="I38" s="21">
        <f t="shared" si="1"/>
        <v>58</v>
      </c>
      <c r="J38" s="21">
        <f t="shared" si="1"/>
        <v>98.9</v>
      </c>
    </row>
    <row r="39" spans="1:10" ht="13.5">
      <c r="A39" s="19" t="s">
        <v>34</v>
      </c>
      <c r="B39" s="20">
        <v>19499</v>
      </c>
      <c r="C39" s="20">
        <v>938</v>
      </c>
      <c r="D39" s="20">
        <v>20437</v>
      </c>
      <c r="E39" s="20">
        <v>19249</v>
      </c>
      <c r="F39" s="20">
        <v>333</v>
      </c>
      <c r="G39" s="20">
        <v>19582</v>
      </c>
      <c r="H39" s="21">
        <f t="shared" si="1"/>
        <v>98.7</v>
      </c>
      <c r="I39" s="21">
        <f t="shared" si="1"/>
        <v>35.5</v>
      </c>
      <c r="J39" s="21">
        <f t="shared" si="1"/>
        <v>95.8</v>
      </c>
    </row>
    <row r="40" spans="1:10" ht="13.5">
      <c r="A40" s="19" t="s">
        <v>35</v>
      </c>
      <c r="B40" s="20">
        <v>21686</v>
      </c>
      <c r="C40" s="20">
        <v>365</v>
      </c>
      <c r="D40" s="20">
        <v>22051</v>
      </c>
      <c r="E40" s="20">
        <v>21603</v>
      </c>
      <c r="F40" s="20">
        <v>229</v>
      </c>
      <c r="G40" s="20">
        <v>21832</v>
      </c>
      <c r="H40" s="21">
        <f t="shared" si="1"/>
        <v>99.6</v>
      </c>
      <c r="I40" s="21">
        <f t="shared" si="1"/>
        <v>62.7</v>
      </c>
      <c r="J40" s="21">
        <f t="shared" si="1"/>
        <v>99</v>
      </c>
    </row>
    <row r="41" spans="1:10" ht="13.5">
      <c r="A41" s="19" t="s">
        <v>36</v>
      </c>
      <c r="B41" s="20">
        <v>49502</v>
      </c>
      <c r="C41" s="20">
        <v>635</v>
      </c>
      <c r="D41" s="20">
        <v>50137</v>
      </c>
      <c r="E41" s="20">
        <v>49390</v>
      </c>
      <c r="F41" s="20">
        <v>402</v>
      </c>
      <c r="G41" s="20">
        <v>49792</v>
      </c>
      <c r="H41" s="21">
        <f t="shared" si="1"/>
        <v>99.8</v>
      </c>
      <c r="I41" s="21">
        <f t="shared" si="1"/>
        <v>63.3</v>
      </c>
      <c r="J41" s="21">
        <f t="shared" si="1"/>
        <v>99.3</v>
      </c>
    </row>
    <row r="42" spans="1:10" ht="13.5">
      <c r="A42" s="19" t="s">
        <v>37</v>
      </c>
      <c r="B42" s="20">
        <v>53217</v>
      </c>
      <c r="C42" s="20">
        <v>485</v>
      </c>
      <c r="D42" s="20">
        <v>53702</v>
      </c>
      <c r="E42" s="20">
        <v>53018</v>
      </c>
      <c r="F42" s="20">
        <v>14</v>
      </c>
      <c r="G42" s="20">
        <v>53032</v>
      </c>
      <c r="H42" s="21">
        <f t="shared" si="1"/>
        <v>99.6</v>
      </c>
      <c r="I42" s="21">
        <f t="shared" si="1"/>
        <v>2.9</v>
      </c>
      <c r="J42" s="21">
        <f t="shared" si="1"/>
        <v>98.8</v>
      </c>
    </row>
    <row r="43" spans="1:10" ht="13.5">
      <c r="A43" s="19" t="s">
        <v>38</v>
      </c>
      <c r="B43" s="20">
        <v>53837</v>
      </c>
      <c r="C43" s="20">
        <v>150</v>
      </c>
      <c r="D43" s="20">
        <v>53987</v>
      </c>
      <c r="E43" s="20">
        <v>53787</v>
      </c>
      <c r="F43" s="20">
        <v>50</v>
      </c>
      <c r="G43" s="20">
        <v>53837</v>
      </c>
      <c r="H43" s="21">
        <f t="shared" si="1"/>
        <v>99.9</v>
      </c>
      <c r="I43" s="21">
        <f t="shared" si="1"/>
        <v>33.3</v>
      </c>
      <c r="J43" s="21">
        <f t="shared" si="1"/>
        <v>99.7</v>
      </c>
    </row>
    <row r="44" spans="1:10" ht="13.5">
      <c r="A44" s="19" t="s">
        <v>39</v>
      </c>
      <c r="B44" s="20">
        <v>30495</v>
      </c>
      <c r="C44" s="20">
        <v>994</v>
      </c>
      <c r="D44" s="20">
        <v>31489</v>
      </c>
      <c r="E44" s="20">
        <v>30395</v>
      </c>
      <c r="F44" s="20">
        <v>105</v>
      </c>
      <c r="G44" s="20">
        <v>30500</v>
      </c>
      <c r="H44" s="21">
        <f t="shared" si="1"/>
        <v>99.7</v>
      </c>
      <c r="I44" s="21">
        <f t="shared" si="1"/>
        <v>10.6</v>
      </c>
      <c r="J44" s="21">
        <f t="shared" si="1"/>
        <v>96.9</v>
      </c>
    </row>
    <row r="45" spans="1:10" ht="13.5">
      <c r="A45" s="19" t="s">
        <v>40</v>
      </c>
      <c r="B45" s="20">
        <v>16132</v>
      </c>
      <c r="C45" s="20">
        <v>0</v>
      </c>
      <c r="D45" s="20">
        <v>16132</v>
      </c>
      <c r="E45" s="20">
        <v>15907</v>
      </c>
      <c r="F45" s="20">
        <v>0</v>
      </c>
      <c r="G45" s="20">
        <v>15907</v>
      </c>
      <c r="H45" s="21">
        <f t="shared" si="1"/>
        <v>98.6</v>
      </c>
      <c r="I45" s="21"/>
      <c r="J45" s="21">
        <f t="shared" si="1"/>
        <v>98.6</v>
      </c>
    </row>
    <row r="46" spans="1:10" ht="13.5">
      <c r="A46" s="19" t="s">
        <v>41</v>
      </c>
      <c r="B46" s="20">
        <v>30601</v>
      </c>
      <c r="C46" s="20">
        <v>315</v>
      </c>
      <c r="D46" s="20">
        <v>30916</v>
      </c>
      <c r="E46" s="20">
        <v>30034</v>
      </c>
      <c r="F46" s="20">
        <v>145</v>
      </c>
      <c r="G46" s="20">
        <v>30179</v>
      </c>
      <c r="H46" s="21">
        <f t="shared" si="1"/>
        <v>98.1</v>
      </c>
      <c r="I46" s="21">
        <f t="shared" si="1"/>
        <v>46</v>
      </c>
      <c r="J46" s="21">
        <f t="shared" si="1"/>
        <v>97.6</v>
      </c>
    </row>
    <row r="47" spans="1:10" ht="13.5">
      <c r="A47" s="19" t="s">
        <v>42</v>
      </c>
      <c r="B47" s="20">
        <v>14234</v>
      </c>
      <c r="C47" s="20">
        <v>0</v>
      </c>
      <c r="D47" s="20">
        <v>14234</v>
      </c>
      <c r="E47" s="20">
        <v>14184</v>
      </c>
      <c r="F47" s="20">
        <v>0</v>
      </c>
      <c r="G47" s="20">
        <v>14184</v>
      </c>
      <c r="H47" s="21">
        <f t="shared" si="1"/>
        <v>99.6</v>
      </c>
      <c r="I47" s="21"/>
      <c r="J47" s="21">
        <f t="shared" si="1"/>
        <v>99.6</v>
      </c>
    </row>
    <row r="48" spans="1:10" ht="13.5">
      <c r="A48" s="15" t="s">
        <v>53</v>
      </c>
      <c r="B48" s="16">
        <f aca="true" t="shared" si="2" ref="B48:G48">SUM(B7:B37)</f>
        <v>13595037</v>
      </c>
      <c r="C48" s="16">
        <f t="shared" si="2"/>
        <v>253857</v>
      </c>
      <c r="D48" s="16">
        <f t="shared" si="2"/>
        <v>13848894</v>
      </c>
      <c r="E48" s="16">
        <f t="shared" si="2"/>
        <v>13559098</v>
      </c>
      <c r="F48" s="16">
        <f t="shared" si="2"/>
        <v>52804</v>
      </c>
      <c r="G48" s="16">
        <f t="shared" si="2"/>
        <v>13611902</v>
      </c>
      <c r="H48" s="23">
        <f t="shared" si="1"/>
        <v>99.7</v>
      </c>
      <c r="I48" s="23">
        <f t="shared" si="1"/>
        <v>20.8</v>
      </c>
      <c r="J48" s="23">
        <f t="shared" si="1"/>
        <v>98.3</v>
      </c>
    </row>
    <row r="49" spans="1:10" ht="13.5">
      <c r="A49" s="19" t="s">
        <v>54</v>
      </c>
      <c r="B49" s="20">
        <f aca="true" t="shared" si="3" ref="B49:G49">SUM(B38:B47)</f>
        <v>348649</v>
      </c>
      <c r="C49" s="20">
        <f t="shared" si="3"/>
        <v>4094</v>
      </c>
      <c r="D49" s="20">
        <f t="shared" si="3"/>
        <v>352743</v>
      </c>
      <c r="E49" s="20">
        <f t="shared" si="3"/>
        <v>346466</v>
      </c>
      <c r="F49" s="20">
        <f t="shared" si="3"/>
        <v>1401</v>
      </c>
      <c r="G49" s="20">
        <f t="shared" si="3"/>
        <v>347867</v>
      </c>
      <c r="H49" s="24">
        <f t="shared" si="1"/>
        <v>99.4</v>
      </c>
      <c r="I49" s="24">
        <f t="shared" si="1"/>
        <v>34.2</v>
      </c>
      <c r="J49" s="24">
        <f t="shared" si="1"/>
        <v>98.6</v>
      </c>
    </row>
    <row r="50" spans="1:10" ht="13.5">
      <c r="A50" s="19" t="s">
        <v>55</v>
      </c>
      <c r="B50" s="20">
        <f aca="true" t="shared" si="4" ref="B50:G50">B48+B49</f>
        <v>13943686</v>
      </c>
      <c r="C50" s="20">
        <f t="shared" si="4"/>
        <v>257951</v>
      </c>
      <c r="D50" s="20">
        <f t="shared" si="4"/>
        <v>14201637</v>
      </c>
      <c r="E50" s="20">
        <f t="shared" si="4"/>
        <v>13905564</v>
      </c>
      <c r="F50" s="20">
        <f t="shared" si="4"/>
        <v>54205</v>
      </c>
      <c r="G50" s="20">
        <f t="shared" si="4"/>
        <v>13959769</v>
      </c>
      <c r="H50" s="24">
        <f t="shared" si="1"/>
        <v>99.7</v>
      </c>
      <c r="I50" s="24">
        <f t="shared" si="1"/>
        <v>21</v>
      </c>
      <c r="J50" s="24">
        <f t="shared" si="1"/>
        <v>98.3</v>
      </c>
    </row>
    <row r="51" spans="1:10" ht="13.5">
      <c r="A51" s="25" t="s">
        <v>56</v>
      </c>
      <c r="B51" s="26">
        <f aca="true" t="shared" si="5" ref="B51:G51">B5+B6+B50</f>
        <v>35114140</v>
      </c>
      <c r="C51" s="26">
        <f t="shared" si="5"/>
        <v>391796</v>
      </c>
      <c r="D51" s="26">
        <f t="shared" si="5"/>
        <v>35505936</v>
      </c>
      <c r="E51" s="26">
        <f t="shared" si="5"/>
        <v>35032924</v>
      </c>
      <c r="F51" s="26">
        <f t="shared" si="5"/>
        <v>78404</v>
      </c>
      <c r="G51" s="26">
        <f t="shared" si="5"/>
        <v>35111328</v>
      </c>
      <c r="H51" s="27">
        <f t="shared" si="1"/>
        <v>99.8</v>
      </c>
      <c r="I51" s="27">
        <f t="shared" si="1"/>
        <v>20</v>
      </c>
      <c r="J51" s="27">
        <f t="shared" si="1"/>
        <v>98.9</v>
      </c>
    </row>
    <row r="52" spans="1:10" ht="14.25">
      <c r="A52" s="28" t="s">
        <v>64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3.5">
      <c r="A53" s="30" t="s">
        <v>65</v>
      </c>
      <c r="B53" s="31"/>
      <c r="C53" s="31"/>
      <c r="D53" s="31"/>
      <c r="E53" s="31"/>
      <c r="F53" s="31"/>
      <c r="G53" s="31"/>
      <c r="H53" s="31"/>
      <c r="I53" s="31"/>
      <c r="J53" s="3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1"/>
      <c r="B1" s="2" t="s">
        <v>63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44</v>
      </c>
      <c r="C3" s="9"/>
      <c r="D3" s="9"/>
      <c r="E3" s="9" t="s">
        <v>45</v>
      </c>
      <c r="F3" s="9"/>
      <c r="G3" s="9"/>
      <c r="H3" s="10" t="s">
        <v>46</v>
      </c>
      <c r="I3" s="11"/>
      <c r="J3" s="12"/>
    </row>
    <row r="4" spans="1:10" ht="13.5">
      <c r="A4" s="13"/>
      <c r="B4" s="14" t="s">
        <v>47</v>
      </c>
      <c r="C4" s="14" t="s">
        <v>48</v>
      </c>
      <c r="D4" s="14" t="s">
        <v>49</v>
      </c>
      <c r="E4" s="14" t="s">
        <v>47</v>
      </c>
      <c r="F4" s="14" t="s">
        <v>48</v>
      </c>
      <c r="G4" s="14" t="s">
        <v>49</v>
      </c>
      <c r="H4" s="14" t="s">
        <v>50</v>
      </c>
      <c r="I4" s="14" t="s">
        <v>51</v>
      </c>
      <c r="J4" s="14" t="s">
        <v>52</v>
      </c>
    </row>
    <row r="5" spans="1:10" ht="13.5">
      <c r="A5" s="15" t="s">
        <v>0</v>
      </c>
      <c r="B5" s="16">
        <v>112426094</v>
      </c>
      <c r="C5" s="16">
        <v>927228</v>
      </c>
      <c r="D5" s="16">
        <v>113353322</v>
      </c>
      <c r="E5" s="16">
        <v>112138200</v>
      </c>
      <c r="F5" s="16">
        <v>169538</v>
      </c>
      <c r="G5" s="16">
        <v>112307738</v>
      </c>
      <c r="H5" s="23">
        <f aca="true" t="shared" si="0" ref="H5:J51">ROUND(E5/B5*100,1)</f>
        <v>99.7</v>
      </c>
      <c r="I5" s="23">
        <f t="shared" si="0"/>
        <v>18.3</v>
      </c>
      <c r="J5" s="23">
        <f t="shared" si="0"/>
        <v>99.1</v>
      </c>
    </row>
    <row r="6" spans="1:10" ht="13.5">
      <c r="A6" s="19" t="s">
        <v>1</v>
      </c>
      <c r="B6" s="20">
        <v>8909729</v>
      </c>
      <c r="C6" s="20">
        <v>66906</v>
      </c>
      <c r="D6" s="20">
        <v>8976635</v>
      </c>
      <c r="E6" s="20">
        <v>8901319</v>
      </c>
      <c r="F6" s="20">
        <v>11021</v>
      </c>
      <c r="G6" s="20">
        <v>8912340</v>
      </c>
      <c r="H6" s="24">
        <f t="shared" si="0"/>
        <v>99.9</v>
      </c>
      <c r="I6" s="24">
        <f t="shared" si="0"/>
        <v>16.5</v>
      </c>
      <c r="J6" s="24">
        <f t="shared" si="0"/>
        <v>99.3</v>
      </c>
    </row>
    <row r="7" spans="1:10" ht="13.5">
      <c r="A7" s="19" t="s">
        <v>2</v>
      </c>
      <c r="B7" s="20">
        <v>1042272</v>
      </c>
      <c r="C7" s="20">
        <v>1910</v>
      </c>
      <c r="D7" s="20">
        <v>1044182</v>
      </c>
      <c r="E7" s="20">
        <v>1046830</v>
      </c>
      <c r="F7" s="20">
        <v>248</v>
      </c>
      <c r="G7" s="20">
        <v>1047078</v>
      </c>
      <c r="H7" s="24">
        <f t="shared" si="0"/>
        <v>100.4</v>
      </c>
      <c r="I7" s="24">
        <f t="shared" si="0"/>
        <v>13</v>
      </c>
      <c r="J7" s="24">
        <f t="shared" si="0"/>
        <v>100.3</v>
      </c>
    </row>
    <row r="8" spans="1:10" ht="13.5">
      <c r="A8" s="19" t="s">
        <v>3</v>
      </c>
      <c r="B8" s="20">
        <v>3463267</v>
      </c>
      <c r="C8" s="20">
        <v>12292</v>
      </c>
      <c r="D8" s="20">
        <v>3475559</v>
      </c>
      <c r="E8" s="20">
        <v>3457553</v>
      </c>
      <c r="F8" s="20">
        <v>2945</v>
      </c>
      <c r="G8" s="20">
        <v>3460498</v>
      </c>
      <c r="H8" s="24">
        <f t="shared" si="0"/>
        <v>99.8</v>
      </c>
      <c r="I8" s="24">
        <f t="shared" si="0"/>
        <v>24</v>
      </c>
      <c r="J8" s="24">
        <f t="shared" si="0"/>
        <v>99.6</v>
      </c>
    </row>
    <row r="9" spans="1:10" ht="13.5">
      <c r="A9" s="19" t="s">
        <v>4</v>
      </c>
      <c r="B9" s="20">
        <v>1764130</v>
      </c>
      <c r="C9" s="20">
        <v>1324</v>
      </c>
      <c r="D9" s="20">
        <v>1765454</v>
      </c>
      <c r="E9" s="20">
        <v>1763829</v>
      </c>
      <c r="F9" s="20">
        <v>0</v>
      </c>
      <c r="G9" s="20">
        <v>1763829</v>
      </c>
      <c r="H9" s="24">
        <f t="shared" si="0"/>
        <v>100</v>
      </c>
      <c r="I9" s="24">
        <f t="shared" si="0"/>
        <v>0</v>
      </c>
      <c r="J9" s="24">
        <f t="shared" si="0"/>
        <v>99.9</v>
      </c>
    </row>
    <row r="10" spans="1:10" ht="13.5">
      <c r="A10" s="19" t="s">
        <v>5</v>
      </c>
      <c r="B10" s="20">
        <v>3589012</v>
      </c>
      <c r="C10" s="20">
        <v>21209</v>
      </c>
      <c r="D10" s="20">
        <v>3610221</v>
      </c>
      <c r="E10" s="20">
        <v>3590601</v>
      </c>
      <c r="F10" s="20">
        <v>4321</v>
      </c>
      <c r="G10" s="20">
        <v>3594922</v>
      </c>
      <c r="H10" s="24">
        <f t="shared" si="0"/>
        <v>100</v>
      </c>
      <c r="I10" s="24">
        <f t="shared" si="0"/>
        <v>20.4</v>
      </c>
      <c r="J10" s="24">
        <f t="shared" si="0"/>
        <v>99.6</v>
      </c>
    </row>
    <row r="11" spans="1:10" ht="13.5">
      <c r="A11" s="19" t="s">
        <v>6</v>
      </c>
      <c r="B11" s="20">
        <v>716490</v>
      </c>
      <c r="C11" s="20">
        <v>4464</v>
      </c>
      <c r="D11" s="20">
        <v>720954</v>
      </c>
      <c r="E11" s="20">
        <v>716053</v>
      </c>
      <c r="F11" s="20">
        <v>1197</v>
      </c>
      <c r="G11" s="20">
        <v>717250</v>
      </c>
      <c r="H11" s="24">
        <f t="shared" si="0"/>
        <v>99.9</v>
      </c>
      <c r="I11" s="24">
        <f t="shared" si="0"/>
        <v>26.8</v>
      </c>
      <c r="J11" s="24">
        <f t="shared" si="0"/>
        <v>99.5</v>
      </c>
    </row>
    <row r="12" spans="1:10" ht="13.5">
      <c r="A12" s="19" t="s">
        <v>7</v>
      </c>
      <c r="B12" s="20">
        <v>2576336</v>
      </c>
      <c r="C12" s="20">
        <v>1838</v>
      </c>
      <c r="D12" s="20">
        <v>2578174</v>
      </c>
      <c r="E12" s="20">
        <v>2571949</v>
      </c>
      <c r="F12" s="20">
        <v>924</v>
      </c>
      <c r="G12" s="20">
        <v>2572873</v>
      </c>
      <c r="H12" s="24">
        <f t="shared" si="0"/>
        <v>99.8</v>
      </c>
      <c r="I12" s="24">
        <f t="shared" si="0"/>
        <v>50.3</v>
      </c>
      <c r="J12" s="24">
        <f t="shared" si="0"/>
        <v>99.8</v>
      </c>
    </row>
    <row r="13" spans="1:10" ht="13.5">
      <c r="A13" s="19" t="s">
        <v>8</v>
      </c>
      <c r="B13" s="20">
        <v>565024</v>
      </c>
      <c r="C13" s="20">
        <v>671</v>
      </c>
      <c r="D13" s="20">
        <v>565695</v>
      </c>
      <c r="E13" s="20">
        <v>564987</v>
      </c>
      <c r="F13" s="20">
        <v>571</v>
      </c>
      <c r="G13" s="20">
        <v>565558</v>
      </c>
      <c r="H13" s="24">
        <f t="shared" si="0"/>
        <v>100</v>
      </c>
      <c r="I13" s="24">
        <f t="shared" si="0"/>
        <v>85.1</v>
      </c>
      <c r="J13" s="24">
        <f t="shared" si="0"/>
        <v>100</v>
      </c>
    </row>
    <row r="14" spans="1:10" ht="13.5">
      <c r="A14" s="19" t="s">
        <v>9</v>
      </c>
      <c r="B14" s="20">
        <v>889340</v>
      </c>
      <c r="C14" s="20">
        <v>13154</v>
      </c>
      <c r="D14" s="20">
        <v>902494</v>
      </c>
      <c r="E14" s="20">
        <v>890396</v>
      </c>
      <c r="F14" s="20">
        <v>2044</v>
      </c>
      <c r="G14" s="20">
        <v>892440</v>
      </c>
      <c r="H14" s="24">
        <f t="shared" si="0"/>
        <v>100.1</v>
      </c>
      <c r="I14" s="24">
        <f t="shared" si="0"/>
        <v>15.5</v>
      </c>
      <c r="J14" s="24">
        <f t="shared" si="0"/>
        <v>98.9</v>
      </c>
    </row>
    <row r="15" spans="1:10" ht="13.5">
      <c r="A15" s="19" t="s">
        <v>10</v>
      </c>
      <c r="B15" s="20">
        <v>2888632</v>
      </c>
      <c r="C15" s="20">
        <v>15065</v>
      </c>
      <c r="D15" s="20">
        <v>2903697</v>
      </c>
      <c r="E15" s="20">
        <v>2886622</v>
      </c>
      <c r="F15" s="20">
        <v>3245</v>
      </c>
      <c r="G15" s="20">
        <v>2889867</v>
      </c>
      <c r="H15" s="24">
        <f t="shared" si="0"/>
        <v>99.9</v>
      </c>
      <c r="I15" s="24">
        <f t="shared" si="0"/>
        <v>21.5</v>
      </c>
      <c r="J15" s="24">
        <f t="shared" si="0"/>
        <v>99.5</v>
      </c>
    </row>
    <row r="16" spans="1:10" ht="13.5">
      <c r="A16" s="19" t="s">
        <v>11</v>
      </c>
      <c r="B16" s="20">
        <v>2559663</v>
      </c>
      <c r="C16" s="20">
        <v>43691</v>
      </c>
      <c r="D16" s="20">
        <v>2603354</v>
      </c>
      <c r="E16" s="20">
        <v>2549880</v>
      </c>
      <c r="F16" s="20">
        <v>7701</v>
      </c>
      <c r="G16" s="20">
        <v>2557581</v>
      </c>
      <c r="H16" s="24">
        <f t="shared" si="0"/>
        <v>99.6</v>
      </c>
      <c r="I16" s="24">
        <f t="shared" si="0"/>
        <v>17.6</v>
      </c>
      <c r="J16" s="24">
        <f t="shared" si="0"/>
        <v>98.2</v>
      </c>
    </row>
    <row r="17" spans="1:10" ht="13.5">
      <c r="A17" s="19" t="s">
        <v>12</v>
      </c>
      <c r="B17" s="20">
        <v>2099689</v>
      </c>
      <c r="C17" s="20">
        <v>91588</v>
      </c>
      <c r="D17" s="20">
        <v>2191277</v>
      </c>
      <c r="E17" s="20">
        <v>2096219</v>
      </c>
      <c r="F17" s="20">
        <v>2586</v>
      </c>
      <c r="G17" s="20">
        <v>2098805</v>
      </c>
      <c r="H17" s="24">
        <f t="shared" si="0"/>
        <v>99.8</v>
      </c>
      <c r="I17" s="24">
        <f t="shared" si="0"/>
        <v>2.8</v>
      </c>
      <c r="J17" s="24">
        <f t="shared" si="0"/>
        <v>95.8</v>
      </c>
    </row>
    <row r="18" spans="1:10" ht="13.5">
      <c r="A18" s="19" t="s">
        <v>13</v>
      </c>
      <c r="B18" s="20">
        <v>1216252</v>
      </c>
      <c r="C18" s="20">
        <v>1240</v>
      </c>
      <c r="D18" s="20">
        <v>1217492</v>
      </c>
      <c r="E18" s="20">
        <v>1216231</v>
      </c>
      <c r="F18" s="20">
        <v>427</v>
      </c>
      <c r="G18" s="20">
        <v>1216658</v>
      </c>
      <c r="H18" s="24">
        <f t="shared" si="0"/>
        <v>100</v>
      </c>
      <c r="I18" s="24">
        <f t="shared" si="0"/>
        <v>34.4</v>
      </c>
      <c r="J18" s="24">
        <f t="shared" si="0"/>
        <v>99.9</v>
      </c>
    </row>
    <row r="19" spans="1:10" ht="13.5">
      <c r="A19" s="19" t="s">
        <v>14</v>
      </c>
      <c r="B19" s="20">
        <v>399245</v>
      </c>
      <c r="C19" s="20">
        <v>3905</v>
      </c>
      <c r="D19" s="20">
        <v>403150</v>
      </c>
      <c r="E19" s="20">
        <v>396591</v>
      </c>
      <c r="F19" s="20">
        <v>1078</v>
      </c>
      <c r="G19" s="20">
        <v>397669</v>
      </c>
      <c r="H19" s="24">
        <f t="shared" si="0"/>
        <v>99.3</v>
      </c>
      <c r="I19" s="24">
        <f t="shared" si="0"/>
        <v>27.6</v>
      </c>
      <c r="J19" s="24">
        <f t="shared" si="0"/>
        <v>98.6</v>
      </c>
    </row>
    <row r="20" spans="1:10" ht="13.5">
      <c r="A20" s="19" t="s">
        <v>15</v>
      </c>
      <c r="B20" s="20">
        <v>1235034</v>
      </c>
      <c r="C20" s="20">
        <v>16335</v>
      </c>
      <c r="D20" s="20">
        <v>1251369</v>
      </c>
      <c r="E20" s="20">
        <v>1232563</v>
      </c>
      <c r="F20" s="20">
        <v>3005</v>
      </c>
      <c r="G20" s="20">
        <v>1235568</v>
      </c>
      <c r="H20" s="24">
        <f t="shared" si="0"/>
        <v>99.8</v>
      </c>
      <c r="I20" s="24">
        <f t="shared" si="0"/>
        <v>18.4</v>
      </c>
      <c r="J20" s="24">
        <f t="shared" si="0"/>
        <v>98.7</v>
      </c>
    </row>
    <row r="21" spans="1:10" ht="13.5">
      <c r="A21" s="19" t="s">
        <v>16</v>
      </c>
      <c r="B21" s="20">
        <v>388935</v>
      </c>
      <c r="C21" s="20">
        <v>11696</v>
      </c>
      <c r="D21" s="20">
        <v>400631</v>
      </c>
      <c r="E21" s="20">
        <v>387753</v>
      </c>
      <c r="F21" s="20">
        <v>2673</v>
      </c>
      <c r="G21" s="20">
        <v>390426</v>
      </c>
      <c r="H21" s="24">
        <f t="shared" si="0"/>
        <v>99.7</v>
      </c>
      <c r="I21" s="24">
        <f t="shared" si="0"/>
        <v>22.9</v>
      </c>
      <c r="J21" s="24">
        <f t="shared" si="0"/>
        <v>97.5</v>
      </c>
    </row>
    <row r="22" spans="1:10" ht="13.5">
      <c r="A22" s="19" t="s">
        <v>17</v>
      </c>
      <c r="B22" s="20">
        <v>545974</v>
      </c>
      <c r="C22" s="20">
        <v>7645</v>
      </c>
      <c r="D22" s="20">
        <v>553619</v>
      </c>
      <c r="E22" s="20">
        <v>544704</v>
      </c>
      <c r="F22" s="20">
        <v>1277</v>
      </c>
      <c r="G22" s="20">
        <v>545981</v>
      </c>
      <c r="H22" s="24">
        <f t="shared" si="0"/>
        <v>99.8</v>
      </c>
      <c r="I22" s="24">
        <f t="shared" si="0"/>
        <v>16.7</v>
      </c>
      <c r="J22" s="24">
        <f t="shared" si="0"/>
        <v>98.6</v>
      </c>
    </row>
    <row r="23" spans="1:10" ht="13.5">
      <c r="A23" s="19" t="s">
        <v>18</v>
      </c>
      <c r="B23" s="20">
        <v>883819</v>
      </c>
      <c r="C23" s="20">
        <v>6038</v>
      </c>
      <c r="D23" s="20">
        <v>889857</v>
      </c>
      <c r="E23" s="20">
        <v>883093</v>
      </c>
      <c r="F23" s="20">
        <v>1741</v>
      </c>
      <c r="G23" s="20">
        <v>884834</v>
      </c>
      <c r="H23" s="24">
        <f t="shared" si="0"/>
        <v>99.9</v>
      </c>
      <c r="I23" s="24">
        <f t="shared" si="0"/>
        <v>28.8</v>
      </c>
      <c r="J23" s="24">
        <f t="shared" si="0"/>
        <v>99.4</v>
      </c>
    </row>
    <row r="24" spans="1:10" ht="13.5">
      <c r="A24" s="19" t="s">
        <v>19</v>
      </c>
      <c r="B24" s="20">
        <v>1040530</v>
      </c>
      <c r="C24" s="20">
        <v>10213</v>
      </c>
      <c r="D24" s="20">
        <v>1050743</v>
      </c>
      <c r="E24" s="20">
        <v>1038214</v>
      </c>
      <c r="F24" s="20">
        <v>3236</v>
      </c>
      <c r="G24" s="20">
        <v>1041450</v>
      </c>
      <c r="H24" s="24">
        <f t="shared" si="0"/>
        <v>99.8</v>
      </c>
      <c r="I24" s="24">
        <f t="shared" si="0"/>
        <v>31.7</v>
      </c>
      <c r="J24" s="24">
        <f t="shared" si="0"/>
        <v>99.1</v>
      </c>
    </row>
    <row r="25" spans="1:10" ht="13.5">
      <c r="A25" s="19" t="s">
        <v>20</v>
      </c>
      <c r="B25" s="20">
        <v>742657</v>
      </c>
      <c r="C25" s="20">
        <v>15334</v>
      </c>
      <c r="D25" s="20">
        <v>757991</v>
      </c>
      <c r="E25" s="20">
        <v>734753</v>
      </c>
      <c r="F25" s="20">
        <v>4961</v>
      </c>
      <c r="G25" s="20">
        <v>739714</v>
      </c>
      <c r="H25" s="24">
        <f t="shared" si="0"/>
        <v>98.9</v>
      </c>
      <c r="I25" s="24">
        <f t="shared" si="0"/>
        <v>32.4</v>
      </c>
      <c r="J25" s="24">
        <f t="shared" si="0"/>
        <v>97.6</v>
      </c>
    </row>
    <row r="26" spans="1:10" ht="13.5">
      <c r="A26" s="19" t="s">
        <v>21</v>
      </c>
      <c r="B26" s="20">
        <v>495955</v>
      </c>
      <c r="C26" s="20">
        <v>3087</v>
      </c>
      <c r="D26" s="20">
        <v>499042</v>
      </c>
      <c r="E26" s="20">
        <v>494859</v>
      </c>
      <c r="F26" s="20">
        <v>70</v>
      </c>
      <c r="G26" s="20">
        <v>494929</v>
      </c>
      <c r="H26" s="24">
        <f t="shared" si="0"/>
        <v>99.8</v>
      </c>
      <c r="I26" s="24">
        <f t="shared" si="0"/>
        <v>2.3</v>
      </c>
      <c r="J26" s="24">
        <f t="shared" si="0"/>
        <v>99.2</v>
      </c>
    </row>
    <row r="27" spans="1:10" ht="13.5">
      <c r="A27" s="19" t="s">
        <v>22</v>
      </c>
      <c r="B27" s="20">
        <v>380449</v>
      </c>
      <c r="C27" s="20">
        <v>20600</v>
      </c>
      <c r="D27" s="20">
        <v>401049</v>
      </c>
      <c r="E27" s="20">
        <v>377106</v>
      </c>
      <c r="F27" s="20">
        <v>1105</v>
      </c>
      <c r="G27" s="20">
        <v>378211</v>
      </c>
      <c r="H27" s="24">
        <f t="shared" si="0"/>
        <v>99.1</v>
      </c>
      <c r="I27" s="24">
        <f t="shared" si="0"/>
        <v>5.4</v>
      </c>
      <c r="J27" s="24">
        <f t="shared" si="0"/>
        <v>94.3</v>
      </c>
    </row>
    <row r="28" spans="1:10" ht="13.5">
      <c r="A28" s="19" t="s">
        <v>23</v>
      </c>
      <c r="B28" s="20">
        <v>1215606</v>
      </c>
      <c r="C28" s="20">
        <v>11648</v>
      </c>
      <c r="D28" s="20">
        <v>1227254</v>
      </c>
      <c r="E28" s="20">
        <v>1214820</v>
      </c>
      <c r="F28" s="20">
        <v>2319</v>
      </c>
      <c r="G28" s="20">
        <v>1217139</v>
      </c>
      <c r="H28" s="24">
        <f t="shared" si="0"/>
        <v>99.9</v>
      </c>
      <c r="I28" s="24">
        <f t="shared" si="0"/>
        <v>19.9</v>
      </c>
      <c r="J28" s="24">
        <f t="shared" si="0"/>
        <v>99.2</v>
      </c>
    </row>
    <row r="29" spans="1:10" ht="13.5">
      <c r="A29" s="19" t="s">
        <v>24</v>
      </c>
      <c r="B29" s="20">
        <v>2248157</v>
      </c>
      <c r="C29" s="20">
        <v>13930</v>
      </c>
      <c r="D29" s="20">
        <v>2262087</v>
      </c>
      <c r="E29" s="20">
        <v>2242833</v>
      </c>
      <c r="F29" s="20">
        <v>2586</v>
      </c>
      <c r="G29" s="20">
        <v>2245419</v>
      </c>
      <c r="H29" s="24">
        <f t="shared" si="0"/>
        <v>99.8</v>
      </c>
      <c r="I29" s="24">
        <f t="shared" si="0"/>
        <v>18.6</v>
      </c>
      <c r="J29" s="24">
        <f t="shared" si="0"/>
        <v>99.3</v>
      </c>
    </row>
    <row r="30" spans="1:10" ht="13.5">
      <c r="A30" s="19" t="s">
        <v>25</v>
      </c>
      <c r="B30" s="20">
        <v>396252</v>
      </c>
      <c r="C30" s="20">
        <v>19630</v>
      </c>
      <c r="D30" s="20">
        <v>415882</v>
      </c>
      <c r="E30" s="20">
        <v>394983</v>
      </c>
      <c r="F30" s="20">
        <v>1241</v>
      </c>
      <c r="G30" s="20">
        <v>396224</v>
      </c>
      <c r="H30" s="24">
        <f t="shared" si="0"/>
        <v>99.7</v>
      </c>
      <c r="I30" s="24">
        <f t="shared" si="0"/>
        <v>6.3</v>
      </c>
      <c r="J30" s="24">
        <f t="shared" si="0"/>
        <v>95.3</v>
      </c>
    </row>
    <row r="31" spans="1:10" ht="13.5">
      <c r="A31" s="19" t="s">
        <v>26</v>
      </c>
      <c r="B31" s="20">
        <v>325501</v>
      </c>
      <c r="C31" s="20">
        <v>35917</v>
      </c>
      <c r="D31" s="20">
        <v>361418</v>
      </c>
      <c r="E31" s="20">
        <v>316786</v>
      </c>
      <c r="F31" s="20">
        <v>9076</v>
      </c>
      <c r="G31" s="20">
        <v>325862</v>
      </c>
      <c r="H31" s="24">
        <f t="shared" si="0"/>
        <v>97.3</v>
      </c>
      <c r="I31" s="24">
        <f t="shared" si="0"/>
        <v>25.3</v>
      </c>
      <c r="J31" s="24">
        <f t="shared" si="0"/>
        <v>90.2</v>
      </c>
    </row>
    <row r="32" spans="1:10" ht="13.5">
      <c r="A32" s="19" t="s">
        <v>27</v>
      </c>
      <c r="B32" s="20">
        <v>4676925</v>
      </c>
      <c r="C32" s="20">
        <v>78530</v>
      </c>
      <c r="D32" s="20">
        <v>4755455</v>
      </c>
      <c r="E32" s="20">
        <v>4646918</v>
      </c>
      <c r="F32" s="20">
        <v>10269</v>
      </c>
      <c r="G32" s="20">
        <v>4657187</v>
      </c>
      <c r="H32" s="24">
        <f t="shared" si="0"/>
        <v>99.4</v>
      </c>
      <c r="I32" s="24">
        <f t="shared" si="0"/>
        <v>13.1</v>
      </c>
      <c r="J32" s="24">
        <f t="shared" si="0"/>
        <v>97.9</v>
      </c>
    </row>
    <row r="33" spans="1:10" ht="13.5">
      <c r="A33" s="19" t="s">
        <v>28</v>
      </c>
      <c r="B33" s="20">
        <v>330107</v>
      </c>
      <c r="C33" s="20">
        <v>2851</v>
      </c>
      <c r="D33" s="20">
        <v>332958</v>
      </c>
      <c r="E33" s="20">
        <v>329540</v>
      </c>
      <c r="F33" s="20">
        <v>644</v>
      </c>
      <c r="G33" s="20">
        <v>330184</v>
      </c>
      <c r="H33" s="24">
        <f t="shared" si="0"/>
        <v>99.8</v>
      </c>
      <c r="I33" s="24">
        <f t="shared" si="0"/>
        <v>22.6</v>
      </c>
      <c r="J33" s="24">
        <f t="shared" si="0"/>
        <v>99.2</v>
      </c>
    </row>
    <row r="34" spans="1:10" ht="13.5">
      <c r="A34" s="19" t="s">
        <v>29</v>
      </c>
      <c r="B34" s="20">
        <v>189589</v>
      </c>
      <c r="C34" s="20">
        <v>1138</v>
      </c>
      <c r="D34" s="20">
        <v>190727</v>
      </c>
      <c r="E34" s="20">
        <v>189347</v>
      </c>
      <c r="F34" s="20">
        <v>1104</v>
      </c>
      <c r="G34" s="20">
        <v>190451</v>
      </c>
      <c r="H34" s="24">
        <f t="shared" si="0"/>
        <v>99.9</v>
      </c>
      <c r="I34" s="24">
        <f t="shared" si="0"/>
        <v>97</v>
      </c>
      <c r="J34" s="24">
        <f t="shared" si="0"/>
        <v>99.9</v>
      </c>
    </row>
    <row r="35" spans="1:10" ht="13.5">
      <c r="A35" s="19" t="s">
        <v>30</v>
      </c>
      <c r="B35" s="20">
        <v>184716</v>
      </c>
      <c r="C35" s="20">
        <v>1420</v>
      </c>
      <c r="D35" s="20">
        <v>186136</v>
      </c>
      <c r="E35" s="20">
        <v>184714</v>
      </c>
      <c r="F35" s="20">
        <v>1420</v>
      </c>
      <c r="G35" s="20">
        <v>186134</v>
      </c>
      <c r="H35" s="24">
        <f t="shared" si="0"/>
        <v>100</v>
      </c>
      <c r="I35" s="24">
        <f t="shared" si="0"/>
        <v>100</v>
      </c>
      <c r="J35" s="24">
        <f t="shared" si="0"/>
        <v>100</v>
      </c>
    </row>
    <row r="36" spans="1:10" ht="13.5">
      <c r="A36" s="19" t="s">
        <v>31</v>
      </c>
      <c r="B36" s="20">
        <v>224387</v>
      </c>
      <c r="C36" s="20">
        <v>86</v>
      </c>
      <c r="D36" s="20">
        <v>224473</v>
      </c>
      <c r="E36" s="20">
        <v>224320</v>
      </c>
      <c r="F36" s="20">
        <v>24</v>
      </c>
      <c r="G36" s="20">
        <v>224344</v>
      </c>
      <c r="H36" s="24">
        <f t="shared" si="0"/>
        <v>100</v>
      </c>
      <c r="I36" s="24">
        <f t="shared" si="0"/>
        <v>27.9</v>
      </c>
      <c r="J36" s="24">
        <f t="shared" si="0"/>
        <v>99.9</v>
      </c>
    </row>
    <row r="37" spans="1:10" ht="13.5">
      <c r="A37" s="19" t="s">
        <v>32</v>
      </c>
      <c r="B37" s="20">
        <v>150480</v>
      </c>
      <c r="C37" s="20">
        <v>22</v>
      </c>
      <c r="D37" s="20">
        <v>150502</v>
      </c>
      <c r="E37" s="20">
        <v>150095</v>
      </c>
      <c r="F37" s="20">
        <v>9</v>
      </c>
      <c r="G37" s="20">
        <v>150104</v>
      </c>
      <c r="H37" s="24">
        <f t="shared" si="0"/>
        <v>99.7</v>
      </c>
      <c r="I37" s="24">
        <f t="shared" si="0"/>
        <v>40.9</v>
      </c>
      <c r="J37" s="24">
        <f t="shared" si="0"/>
        <v>99.7</v>
      </c>
    </row>
    <row r="38" spans="1:10" ht="13.5">
      <c r="A38" s="19" t="s">
        <v>33</v>
      </c>
      <c r="B38" s="20">
        <v>1020738</v>
      </c>
      <c r="C38" s="20">
        <v>2118</v>
      </c>
      <c r="D38" s="20">
        <v>1022856</v>
      </c>
      <c r="E38" s="20">
        <v>1020988</v>
      </c>
      <c r="F38" s="20">
        <v>1234</v>
      </c>
      <c r="G38" s="20">
        <v>1022222</v>
      </c>
      <c r="H38" s="24">
        <f t="shared" si="0"/>
        <v>100</v>
      </c>
      <c r="I38" s="24">
        <f t="shared" si="0"/>
        <v>58.3</v>
      </c>
      <c r="J38" s="24">
        <f t="shared" si="0"/>
        <v>99.9</v>
      </c>
    </row>
    <row r="39" spans="1:10" ht="13.5">
      <c r="A39" s="19" t="s">
        <v>34</v>
      </c>
      <c r="B39" s="20">
        <v>16937</v>
      </c>
      <c r="C39" s="20">
        <v>4818</v>
      </c>
      <c r="D39" s="20">
        <v>21755</v>
      </c>
      <c r="E39" s="20">
        <v>16937</v>
      </c>
      <c r="F39" s="20">
        <v>242</v>
      </c>
      <c r="G39" s="20">
        <v>17179</v>
      </c>
      <c r="H39" s="24">
        <f t="shared" si="0"/>
        <v>100</v>
      </c>
      <c r="I39" s="24">
        <f t="shared" si="0"/>
        <v>5</v>
      </c>
      <c r="J39" s="24">
        <f t="shared" si="0"/>
        <v>79</v>
      </c>
    </row>
    <row r="40" spans="1:10" ht="13.5">
      <c r="A40" s="19" t="s">
        <v>35</v>
      </c>
      <c r="B40" s="20">
        <v>25472</v>
      </c>
      <c r="C40" s="20">
        <v>140</v>
      </c>
      <c r="D40" s="20">
        <v>25612</v>
      </c>
      <c r="E40" s="20">
        <v>25472</v>
      </c>
      <c r="F40" s="20">
        <v>51</v>
      </c>
      <c r="G40" s="20">
        <v>25523</v>
      </c>
      <c r="H40" s="24">
        <f t="shared" si="0"/>
        <v>100</v>
      </c>
      <c r="I40" s="24">
        <f t="shared" si="0"/>
        <v>36.4</v>
      </c>
      <c r="J40" s="24">
        <f t="shared" si="0"/>
        <v>99.7</v>
      </c>
    </row>
    <row r="41" spans="1:10" ht="13.5">
      <c r="A41" s="19" t="s">
        <v>36</v>
      </c>
      <c r="B41" s="20">
        <v>139117</v>
      </c>
      <c r="C41" s="20">
        <v>57</v>
      </c>
      <c r="D41" s="20">
        <v>139174</v>
      </c>
      <c r="E41" s="20">
        <v>138802</v>
      </c>
      <c r="F41" s="20">
        <v>36</v>
      </c>
      <c r="G41" s="20">
        <v>138838</v>
      </c>
      <c r="H41" s="24">
        <f t="shared" si="0"/>
        <v>99.8</v>
      </c>
      <c r="I41" s="24">
        <f t="shared" si="0"/>
        <v>63.2</v>
      </c>
      <c r="J41" s="24">
        <f t="shared" si="0"/>
        <v>99.8</v>
      </c>
    </row>
    <row r="42" spans="1:10" ht="13.5">
      <c r="A42" s="19" t="s">
        <v>37</v>
      </c>
      <c r="B42" s="20">
        <v>67919</v>
      </c>
      <c r="C42" s="20">
        <v>547</v>
      </c>
      <c r="D42" s="20">
        <v>68466</v>
      </c>
      <c r="E42" s="20">
        <v>67909</v>
      </c>
      <c r="F42" s="20">
        <v>177</v>
      </c>
      <c r="G42" s="20">
        <v>68086</v>
      </c>
      <c r="H42" s="24">
        <f t="shared" si="0"/>
        <v>100</v>
      </c>
      <c r="I42" s="24">
        <f t="shared" si="0"/>
        <v>32.4</v>
      </c>
      <c r="J42" s="24">
        <f t="shared" si="0"/>
        <v>99.4</v>
      </c>
    </row>
    <row r="43" spans="1:10" ht="13.5">
      <c r="A43" s="19" t="s">
        <v>38</v>
      </c>
      <c r="B43" s="20">
        <v>320501</v>
      </c>
      <c r="C43" s="20">
        <v>0</v>
      </c>
      <c r="D43" s="20">
        <v>320501</v>
      </c>
      <c r="E43" s="20">
        <v>320501</v>
      </c>
      <c r="F43" s="20">
        <v>0</v>
      </c>
      <c r="G43" s="20">
        <v>320501</v>
      </c>
      <c r="H43" s="24">
        <f t="shared" si="0"/>
        <v>100</v>
      </c>
      <c r="I43" s="24"/>
      <c r="J43" s="24">
        <f t="shared" si="0"/>
        <v>100</v>
      </c>
    </row>
    <row r="44" spans="1:10" ht="13.5">
      <c r="A44" s="19" t="s">
        <v>39</v>
      </c>
      <c r="B44" s="20">
        <v>27443</v>
      </c>
      <c r="C44" s="20">
        <v>895</v>
      </c>
      <c r="D44" s="20">
        <v>28338</v>
      </c>
      <c r="E44" s="20">
        <v>27443</v>
      </c>
      <c r="F44" s="20">
        <v>95</v>
      </c>
      <c r="G44" s="20">
        <v>27538</v>
      </c>
      <c r="H44" s="24">
        <f t="shared" si="0"/>
        <v>100</v>
      </c>
      <c r="I44" s="24">
        <f t="shared" si="0"/>
        <v>10.6</v>
      </c>
      <c r="J44" s="24">
        <f t="shared" si="0"/>
        <v>97.2</v>
      </c>
    </row>
    <row r="45" spans="1:10" ht="13.5">
      <c r="A45" s="19" t="s">
        <v>40</v>
      </c>
      <c r="B45" s="20">
        <v>12616</v>
      </c>
      <c r="C45" s="20">
        <v>0</v>
      </c>
      <c r="D45" s="20">
        <v>12616</v>
      </c>
      <c r="E45" s="20">
        <v>12573</v>
      </c>
      <c r="F45" s="20">
        <v>0</v>
      </c>
      <c r="G45" s="20">
        <v>12573</v>
      </c>
      <c r="H45" s="24">
        <f t="shared" si="0"/>
        <v>99.7</v>
      </c>
      <c r="I45" s="24"/>
      <c r="J45" s="24">
        <f t="shared" si="0"/>
        <v>99.7</v>
      </c>
    </row>
    <row r="46" spans="1:10" ht="13.5">
      <c r="A46" s="19" t="s">
        <v>41</v>
      </c>
      <c r="B46" s="20">
        <v>41406</v>
      </c>
      <c r="C46" s="20">
        <v>426</v>
      </c>
      <c r="D46" s="20">
        <v>41832</v>
      </c>
      <c r="E46" s="20">
        <v>40840</v>
      </c>
      <c r="F46" s="20">
        <v>197</v>
      </c>
      <c r="G46" s="20">
        <v>41037</v>
      </c>
      <c r="H46" s="24">
        <f t="shared" si="0"/>
        <v>98.6</v>
      </c>
      <c r="I46" s="24">
        <f t="shared" si="0"/>
        <v>46.2</v>
      </c>
      <c r="J46" s="24">
        <f t="shared" si="0"/>
        <v>98.1</v>
      </c>
    </row>
    <row r="47" spans="1:10" ht="13.5">
      <c r="A47" s="19" t="s">
        <v>42</v>
      </c>
      <c r="B47" s="20">
        <v>35407</v>
      </c>
      <c r="C47" s="20">
        <v>0</v>
      </c>
      <c r="D47" s="20">
        <v>35407</v>
      </c>
      <c r="E47" s="20">
        <v>35407</v>
      </c>
      <c r="F47" s="20">
        <v>0</v>
      </c>
      <c r="G47" s="20">
        <v>35407</v>
      </c>
      <c r="H47" s="24">
        <f t="shared" si="0"/>
        <v>100</v>
      </c>
      <c r="I47" s="24"/>
      <c r="J47" s="24">
        <f t="shared" si="0"/>
        <v>100</v>
      </c>
    </row>
    <row r="48" spans="1:10" ht="13.5">
      <c r="A48" s="15" t="s">
        <v>53</v>
      </c>
      <c r="B48" s="16">
        <f aca="true" t="shared" si="1" ref="B48:G48">SUM(B7:B37)</f>
        <v>39424425</v>
      </c>
      <c r="C48" s="16">
        <f t="shared" si="1"/>
        <v>468471</v>
      </c>
      <c r="D48" s="16">
        <f t="shared" si="1"/>
        <v>39892896</v>
      </c>
      <c r="E48" s="16">
        <f t="shared" si="1"/>
        <v>39335142</v>
      </c>
      <c r="F48" s="16">
        <f t="shared" si="1"/>
        <v>74047</v>
      </c>
      <c r="G48" s="16">
        <f t="shared" si="1"/>
        <v>39409189</v>
      </c>
      <c r="H48" s="23">
        <f t="shared" si="0"/>
        <v>99.8</v>
      </c>
      <c r="I48" s="23">
        <f t="shared" si="0"/>
        <v>15.8</v>
      </c>
      <c r="J48" s="23">
        <f t="shared" si="0"/>
        <v>98.8</v>
      </c>
    </row>
    <row r="49" spans="1:10" ht="13.5">
      <c r="A49" s="19" t="s">
        <v>54</v>
      </c>
      <c r="B49" s="20">
        <f aca="true" t="shared" si="2" ref="B49:G49">SUM(B38:B47)</f>
        <v>1707556</v>
      </c>
      <c r="C49" s="20">
        <f t="shared" si="2"/>
        <v>9001</v>
      </c>
      <c r="D49" s="20">
        <f t="shared" si="2"/>
        <v>1716557</v>
      </c>
      <c r="E49" s="20">
        <f t="shared" si="2"/>
        <v>1706872</v>
      </c>
      <c r="F49" s="20">
        <f t="shared" si="2"/>
        <v>2032</v>
      </c>
      <c r="G49" s="20">
        <f t="shared" si="2"/>
        <v>1708904</v>
      </c>
      <c r="H49" s="24">
        <f t="shared" si="0"/>
        <v>100</v>
      </c>
      <c r="I49" s="24">
        <f t="shared" si="0"/>
        <v>22.6</v>
      </c>
      <c r="J49" s="24">
        <f t="shared" si="0"/>
        <v>99.6</v>
      </c>
    </row>
    <row r="50" spans="1:10" ht="13.5">
      <c r="A50" s="19" t="s">
        <v>55</v>
      </c>
      <c r="B50" s="20">
        <f aca="true" t="shared" si="3" ref="B50:G50">B48+B49</f>
        <v>41131981</v>
      </c>
      <c r="C50" s="20">
        <f t="shared" si="3"/>
        <v>477472</v>
      </c>
      <c r="D50" s="20">
        <f t="shared" si="3"/>
        <v>41609453</v>
      </c>
      <c r="E50" s="20">
        <f t="shared" si="3"/>
        <v>41042014</v>
      </c>
      <c r="F50" s="20">
        <f t="shared" si="3"/>
        <v>76079</v>
      </c>
      <c r="G50" s="20">
        <f t="shared" si="3"/>
        <v>41118093</v>
      </c>
      <c r="H50" s="24">
        <f t="shared" si="0"/>
        <v>99.8</v>
      </c>
      <c r="I50" s="24">
        <f t="shared" si="0"/>
        <v>15.9</v>
      </c>
      <c r="J50" s="24">
        <f t="shared" si="0"/>
        <v>98.8</v>
      </c>
    </row>
    <row r="51" spans="1:10" ht="13.5">
      <c r="A51" s="25" t="s">
        <v>56</v>
      </c>
      <c r="B51" s="26">
        <f aca="true" t="shared" si="4" ref="B51:G51">B5+B6+B50</f>
        <v>162467804</v>
      </c>
      <c r="C51" s="26">
        <f t="shared" si="4"/>
        <v>1471606</v>
      </c>
      <c r="D51" s="26">
        <f t="shared" si="4"/>
        <v>163939410</v>
      </c>
      <c r="E51" s="26">
        <f t="shared" si="4"/>
        <v>162081533</v>
      </c>
      <c r="F51" s="26">
        <f t="shared" si="4"/>
        <v>256638</v>
      </c>
      <c r="G51" s="26">
        <f t="shared" si="4"/>
        <v>162338171</v>
      </c>
      <c r="H51" s="27">
        <f t="shared" si="0"/>
        <v>99.8</v>
      </c>
      <c r="I51" s="27">
        <f t="shared" si="0"/>
        <v>17.4</v>
      </c>
      <c r="J51" s="27">
        <f t="shared" si="0"/>
        <v>99</v>
      </c>
    </row>
    <row r="52" spans="1:10" ht="14.25">
      <c r="A52" s="45" t="s">
        <v>64</v>
      </c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3.5">
      <c r="A53" s="30" t="s">
        <v>65</v>
      </c>
      <c r="B53" s="31"/>
      <c r="C53" s="31"/>
      <c r="D53" s="31"/>
      <c r="E53" s="31"/>
      <c r="F53" s="31"/>
      <c r="G53" s="31"/>
      <c r="H53" s="31"/>
      <c r="I53" s="31"/>
      <c r="J53" s="3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2019-02-13T02:42:06Z</cp:lastPrinted>
  <dcterms:created xsi:type="dcterms:W3CDTF">2003-10-15T07:51:28Z</dcterms:created>
  <dcterms:modified xsi:type="dcterms:W3CDTF">2019-02-26T00:15:02Z</dcterms:modified>
  <cp:category/>
  <cp:version/>
  <cp:contentType/>
  <cp:contentStatus/>
</cp:coreProperties>
</file>