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7680" windowHeight="9015" activeTab="0"/>
  </bookViews>
  <sheets>
    <sheet name="事業所税" sheetId="1" r:id="rId1"/>
  </sheets>
  <definedNames/>
  <calcPr fullCalcOnLoad="1"/>
</workbook>
</file>

<file path=xl/sharedStrings.xml><?xml version="1.0" encoding="utf-8"?>
<sst xmlns="http://schemas.openxmlformats.org/spreadsheetml/2006/main" count="61" uniqueCount="58">
  <si>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</si>
  <si>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</si>
  <si>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</si>
  <si>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</si>
  <si>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</si>
  <si>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</si>
  <si>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</si>
  <si>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</si>
  <si>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</si>
  <si>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</si>
  <si>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</si>
  <si>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</si>
  <si>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</si>
  <si>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</si>
  <si>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</si>
  <si>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</si>
  <si>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</si>
  <si>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</si>
  <si>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</si>
  <si>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</si>
  <si>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</si>
  <si>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</si>
  <si>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</si>
  <si>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</si>
  <si>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</si>
  <si>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</si>
  <si>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</si>
  <si>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</si>
  <si>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</si>
  <si>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</si>
  <si>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</si>
  <si>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</si>
  <si>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</si>
  <si>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</si>
  <si>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</si>
  <si>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</si>
  <si>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</si>
  <si>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</si>
  <si>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</si>
  <si>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</si>
  <si>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</si>
  <si>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</si>
  <si>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</si>
  <si>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</si>
  <si>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</si>
  <si>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</si>
  <si>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</si>
  <si>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</si>
  <si>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</si>
  <si>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</si>
  <si>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</si>
  <si>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</si>
  <si>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</si>
  <si>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</si>
  <si>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</si>
  <si>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</si>
  <si>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　２　事業所税</t>
  </si>
  <si>
    <t>※　都市計及び市町村計の数値には、政令市は含まれておりません。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</si>
</sst>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76" fontId="4" fillId="0" borderId="10" xfId="61" applyNumberFormat="1" applyFont="1" applyBorder="1" applyAlignment="1">
      <alignment horizontal="center" vertical="center"/>
      <protection/>
    </xf>
    <xf numFmtId="38" fontId="4" fillId="0" borderId="11" xfId="49" applyFont="1" applyBorder="1" applyAlignment="1">
      <alignment/>
    </xf>
    <xf numFmtId="177" fontId="4" fillId="0" borderId="11" xfId="49" applyNumberFormat="1" applyFont="1" applyBorder="1" applyAlignment="1">
      <alignment/>
    </xf>
    <xf numFmtId="38" fontId="4" fillId="0" borderId="12" xfId="49" applyFont="1" applyBorder="1" applyAlignment="1">
      <alignment/>
    </xf>
    <xf numFmtId="177" fontId="4" fillId="0" borderId="12" xfId="49" applyNumberFormat="1" applyFont="1" applyBorder="1" applyAlignment="1">
      <alignment/>
    </xf>
    <xf numFmtId="178" fontId="4" fillId="0" borderId="12" xfId="49" applyNumberFormat="1" applyFont="1" applyBorder="1" applyAlignment="1">
      <alignment/>
    </xf>
    <xf numFmtId="38" fontId="4" fillId="0" borderId="13" xfId="49" applyFont="1" applyBorder="1" applyAlignment="1">
      <alignment/>
    </xf>
    <xf numFmtId="177" fontId="4" fillId="0" borderId="13" xfId="49" applyNumberFormat="1" applyFont="1" applyBorder="1" applyAlignment="1">
      <alignment/>
    </xf>
    <xf numFmtId="0" fontId="4" fillId="0" borderId="0" xfId="0" applyFont="1" applyAlignment="1">
      <alignment/>
    </xf>
    <xf numFmtId="178" fontId="4" fillId="0" borderId="12" xfId="49" applyNumberFormat="1" applyFont="1" applyBorder="1" applyAlignment="1">
      <alignment horizontal="right"/>
    </xf>
    <xf numFmtId="178" fontId="4" fillId="0" borderId="11" xfId="49" applyNumberFormat="1" applyFont="1" applyBorder="1" applyAlignment="1">
      <alignment horizontal="right"/>
    </xf>
    <xf numFmtId="178" fontId="4" fillId="0" borderId="13" xfId="49" applyNumberFormat="1" applyFont="1" applyBorder="1" applyAlignment="1">
      <alignment horizontal="right"/>
    </xf>
    <xf numFmtId="38" fontId="4" fillId="0" borderId="14" xfId="49" applyFont="1" applyBorder="1" applyAlignment="1">
      <alignment horizontal="center" vertical="top"/>
    </xf>
    <xf numFmtId="38" fontId="4" fillId="0" borderId="15" xfId="49" applyFont="1" applyBorder="1" applyAlignment="1">
      <alignment horizontal="center" vertical="top"/>
    </xf>
    <xf numFmtId="38" fontId="4" fillId="0" borderId="16" xfId="49" applyFont="1" applyBorder="1" applyAlignment="1">
      <alignment horizontal="center" vertical="top"/>
    </xf>
    <xf numFmtId="0" fontId="4" fillId="0" borderId="17" xfId="61" applyFont="1" applyBorder="1" applyAlignment="1">
      <alignment vertical="top"/>
      <protection/>
    </xf>
    <xf numFmtId="0" fontId="4" fillId="0" borderId="18" xfId="61" applyFont="1" applyBorder="1" applyAlignment="1">
      <alignment vertical="top"/>
      <protection/>
    </xf>
    <xf numFmtId="0" fontId="4" fillId="0" borderId="19" xfId="61" applyFont="1" applyBorder="1" applyAlignment="1">
      <alignment vertical="top"/>
      <protection/>
    </xf>
    <xf numFmtId="0" fontId="4" fillId="0" borderId="20" xfId="61" applyFont="1" applyBorder="1" applyAlignment="1">
      <alignment vertical="top"/>
      <protection/>
    </xf>
    <xf numFmtId="0" fontId="4" fillId="0" borderId="21" xfId="61" applyFont="1" applyBorder="1" applyAlignment="1">
      <alignment vertical="top"/>
      <protection/>
    </xf>
    <xf numFmtId="0" fontId="4" fillId="0" borderId="22" xfId="61" applyFont="1" applyBorder="1" applyAlignment="1">
      <alignment vertical="top"/>
      <protection/>
    </xf>
    <xf numFmtId="176" fontId="4" fillId="0" borderId="10" xfId="61" applyNumberFormat="1" applyFont="1" applyBorder="1" applyAlignment="1">
      <alignment horizontal="center" vertical="center"/>
      <protection/>
    </xf>
    <xf numFmtId="176" fontId="4" fillId="0" borderId="23" xfId="61" applyNumberFormat="1" applyFont="1" applyBorder="1" applyAlignment="1">
      <alignment horizontal="center" vertical="center"/>
      <protection/>
    </xf>
    <xf numFmtId="176" fontId="4" fillId="0" borderId="24" xfId="61" applyNumberFormat="1" applyFont="1" applyBorder="1" applyAlignment="1">
      <alignment horizontal="center" vertical="center"/>
      <protection/>
    </xf>
    <xf numFmtId="176" fontId="4" fillId="0" borderId="25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75" zoomScaleNormal="75" zoomScalePageLayoutView="0" workbookViewId="0" topLeftCell="A3">
      <selection activeCell="J14" sqref="J14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3"/>
      <c r="B1" s="16" t="s">
        <v>56</v>
      </c>
      <c r="C1" s="17"/>
      <c r="D1" s="17"/>
      <c r="E1" s="17"/>
      <c r="F1" s="17"/>
      <c r="G1" s="17"/>
      <c r="H1" s="17"/>
      <c r="I1" s="17"/>
      <c r="J1" s="18"/>
    </row>
    <row r="2" spans="1:10" ht="13.5">
      <c r="A2" s="14"/>
      <c r="B2" s="19"/>
      <c r="C2" s="20"/>
      <c r="D2" s="20"/>
      <c r="E2" s="20"/>
      <c r="F2" s="20"/>
      <c r="G2" s="20"/>
      <c r="H2" s="20"/>
      <c r="I2" s="20"/>
      <c r="J2" s="21"/>
    </row>
    <row r="3" spans="1:10" ht="13.5">
      <c r="A3" s="14"/>
      <c r="B3" s="22" t="s">
        <v>43</v>
      </c>
      <c r="C3" s="22"/>
      <c r="D3" s="22"/>
      <c r="E3" s="22" t="s">
        <v>44</v>
      </c>
      <c r="F3" s="22"/>
      <c r="G3" s="22"/>
      <c r="H3" s="23" t="s">
        <v>45</v>
      </c>
      <c r="I3" s="24"/>
      <c r="J3" s="25"/>
    </row>
    <row r="4" spans="1:10" ht="13.5">
      <c r="A4" s="15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27257672</v>
      </c>
      <c r="C5" s="3">
        <v>40738</v>
      </c>
      <c r="D5" s="3">
        <v>27298410</v>
      </c>
      <c r="E5" s="3">
        <v>27240825</v>
      </c>
      <c r="F5" s="3">
        <v>22840</v>
      </c>
      <c r="G5" s="3">
        <v>27263665</v>
      </c>
      <c r="H5" s="6">
        <f>IF(B5&lt;&gt;0,E5/B5*100,"")</f>
        <v>99.93819354785691</v>
      </c>
      <c r="I5" s="6">
        <f>IF(C5&lt;&gt;0,F5/C5*100,"")</f>
        <v>56.06558986695469</v>
      </c>
      <c r="J5" s="6">
        <f>IF(D5&lt;&gt;0,G5/D5*100,"")</f>
        <v>99.87272152480675</v>
      </c>
    </row>
    <row r="6" spans="1:10" ht="13.5">
      <c r="A6" s="4" t="s">
        <v>1</v>
      </c>
      <c r="B6" s="5">
        <v>4655393</v>
      </c>
      <c r="C6" s="5">
        <v>15437</v>
      </c>
      <c r="D6" s="5">
        <v>4670830</v>
      </c>
      <c r="E6" s="5">
        <v>4646653</v>
      </c>
      <c r="F6" s="5">
        <v>10402</v>
      </c>
      <c r="G6" s="5">
        <v>4657055</v>
      </c>
      <c r="H6" s="10">
        <f aca="true" t="shared" si="0" ref="H6:H47">IF(B6&lt;&gt;0,E6/B6*100,"")</f>
        <v>99.81226074791107</v>
      </c>
      <c r="I6" s="10">
        <f aca="true" t="shared" si="1" ref="I6:I47">IF(C6&lt;&gt;0,F6/C6*100,"")</f>
        <v>67.38355898166742</v>
      </c>
      <c r="J6" s="10">
        <f aca="true" t="shared" si="2" ref="J6:J47">IF(D6&lt;&gt;0,G6/D6*100,"")</f>
        <v>99.70508453529673</v>
      </c>
    </row>
    <row r="7" spans="1:10" ht="13.5">
      <c r="A7" s="4" t="s">
        <v>2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10">
        <f t="shared" si="0"/>
      </c>
      <c r="I7" s="10">
        <f t="shared" si="1"/>
      </c>
      <c r="J7" s="10">
        <f t="shared" si="2"/>
      </c>
    </row>
    <row r="8" spans="1:10" ht="13.5">
      <c r="A8" s="4" t="s">
        <v>3</v>
      </c>
      <c r="B8" s="5">
        <v>1021842</v>
      </c>
      <c r="C8" s="5">
        <v>3187</v>
      </c>
      <c r="D8" s="5">
        <v>1025029</v>
      </c>
      <c r="E8" s="5">
        <v>1020127</v>
      </c>
      <c r="F8" s="5">
        <v>3187</v>
      </c>
      <c r="G8" s="5">
        <v>1023314</v>
      </c>
      <c r="H8" s="10">
        <f t="shared" si="0"/>
        <v>99.8321658338569</v>
      </c>
      <c r="I8" s="10">
        <f t="shared" si="1"/>
        <v>100</v>
      </c>
      <c r="J8" s="10">
        <f t="shared" si="2"/>
        <v>99.83268766054424</v>
      </c>
    </row>
    <row r="9" spans="1:10" ht="13.5">
      <c r="A9" s="4" t="s">
        <v>4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10">
        <f t="shared" si="0"/>
      </c>
      <c r="I9" s="10">
        <f t="shared" si="1"/>
      </c>
      <c r="J9" s="10">
        <f t="shared" si="2"/>
      </c>
    </row>
    <row r="10" spans="1:10" ht="13.5">
      <c r="A10" s="4" t="s">
        <v>5</v>
      </c>
      <c r="B10" s="5">
        <v>998298</v>
      </c>
      <c r="C10" s="5">
        <v>0</v>
      </c>
      <c r="D10" s="5">
        <v>998298</v>
      </c>
      <c r="E10" s="5">
        <v>998369</v>
      </c>
      <c r="F10" s="5">
        <v>0</v>
      </c>
      <c r="G10" s="5">
        <v>998369</v>
      </c>
      <c r="H10" s="10">
        <f t="shared" si="0"/>
        <v>100.00711210480237</v>
      </c>
      <c r="I10" s="10">
        <f t="shared" si="1"/>
      </c>
      <c r="J10" s="10">
        <f t="shared" si="2"/>
        <v>100.00711210480237</v>
      </c>
    </row>
    <row r="11" spans="1:10" ht="13.5">
      <c r="A11" s="4" t="s">
        <v>6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10">
        <f t="shared" si="0"/>
      </c>
      <c r="I11" s="10">
        <f t="shared" si="1"/>
      </c>
      <c r="J11" s="10">
        <f t="shared" si="2"/>
      </c>
    </row>
    <row r="12" spans="1:10" ht="13.5">
      <c r="A12" s="4" t="s">
        <v>7</v>
      </c>
      <c r="B12" s="5">
        <v>1098333</v>
      </c>
      <c r="C12" s="5">
        <v>10506</v>
      </c>
      <c r="D12" s="5">
        <v>1108839</v>
      </c>
      <c r="E12" s="5">
        <v>1091601</v>
      </c>
      <c r="F12" s="5">
        <v>5879</v>
      </c>
      <c r="G12" s="5">
        <v>1097480</v>
      </c>
      <c r="H12" s="10">
        <f t="shared" si="0"/>
        <v>99.38707113416423</v>
      </c>
      <c r="I12" s="10">
        <f t="shared" si="1"/>
        <v>55.95849990481629</v>
      </c>
      <c r="J12" s="10">
        <f t="shared" si="2"/>
        <v>98.97559519461346</v>
      </c>
    </row>
    <row r="13" spans="1:10" ht="13.5">
      <c r="A13" s="4" t="s">
        <v>8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10">
        <f t="shared" si="0"/>
      </c>
      <c r="I13" s="10">
        <f t="shared" si="1"/>
      </c>
      <c r="J13" s="10">
        <f t="shared" si="2"/>
      </c>
    </row>
    <row r="14" spans="1:10" ht="13.5">
      <c r="A14" s="4" t="s">
        <v>9</v>
      </c>
      <c r="B14" s="5">
        <v>730354</v>
      </c>
      <c r="C14" s="5">
        <v>0</v>
      </c>
      <c r="D14" s="5">
        <v>730354</v>
      </c>
      <c r="E14" s="5">
        <v>730354</v>
      </c>
      <c r="F14" s="5">
        <v>0</v>
      </c>
      <c r="G14" s="5">
        <v>730354</v>
      </c>
      <c r="H14" s="10">
        <f t="shared" si="0"/>
        <v>100</v>
      </c>
      <c r="I14" s="10">
        <f t="shared" si="1"/>
      </c>
      <c r="J14" s="10">
        <f t="shared" si="2"/>
        <v>100</v>
      </c>
    </row>
    <row r="15" spans="1:10" ht="13.5">
      <c r="A15" s="4" t="s">
        <v>10</v>
      </c>
      <c r="B15" s="5">
        <v>1376155</v>
      </c>
      <c r="C15" s="5">
        <v>465</v>
      </c>
      <c r="D15" s="5">
        <v>1376620</v>
      </c>
      <c r="E15" s="5">
        <v>1375684</v>
      </c>
      <c r="F15" s="5">
        <v>465</v>
      </c>
      <c r="G15" s="5">
        <v>1376149</v>
      </c>
      <c r="H15" s="10">
        <f t="shared" si="0"/>
        <v>99.96577420421391</v>
      </c>
      <c r="I15" s="10">
        <f t="shared" si="1"/>
        <v>100</v>
      </c>
      <c r="J15" s="10">
        <f t="shared" si="2"/>
        <v>99.9657857651349</v>
      </c>
    </row>
    <row r="16" spans="1:10" ht="13.5">
      <c r="A16" s="4" t="s">
        <v>11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10">
        <f t="shared" si="0"/>
      </c>
      <c r="I16" s="10">
        <f t="shared" si="1"/>
      </c>
      <c r="J16" s="10">
        <f t="shared" si="2"/>
      </c>
    </row>
    <row r="17" spans="1:10" ht="13.5">
      <c r="A17" s="4" t="s">
        <v>12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10">
        <f t="shared" si="0"/>
      </c>
      <c r="I17" s="10">
        <f t="shared" si="1"/>
      </c>
      <c r="J17" s="10">
        <f t="shared" si="2"/>
      </c>
    </row>
    <row r="18" spans="1:10" ht="13.5">
      <c r="A18" s="4" t="s">
        <v>13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10">
        <f t="shared" si="0"/>
      </c>
      <c r="I18" s="10">
        <f t="shared" si="1"/>
      </c>
      <c r="J18" s="10">
        <f t="shared" si="2"/>
      </c>
    </row>
    <row r="19" spans="1:10" ht="13.5">
      <c r="A19" s="4" t="s">
        <v>14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10">
        <f t="shared" si="0"/>
      </c>
      <c r="I19" s="10">
        <f t="shared" si="1"/>
      </c>
      <c r="J19" s="10">
        <f t="shared" si="2"/>
      </c>
    </row>
    <row r="20" spans="1:10" ht="13.5">
      <c r="A20" s="4" t="s">
        <v>15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10">
        <f t="shared" si="0"/>
      </c>
      <c r="I20" s="10">
        <f t="shared" si="1"/>
      </c>
      <c r="J20" s="10">
        <f t="shared" si="2"/>
      </c>
    </row>
    <row r="21" spans="1:10" ht="13.5">
      <c r="A21" s="4" t="s">
        <v>16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10">
        <f t="shared" si="0"/>
      </c>
      <c r="I21" s="10">
        <f t="shared" si="1"/>
      </c>
      <c r="J21" s="10">
        <f t="shared" si="2"/>
      </c>
    </row>
    <row r="22" spans="1:10" ht="13.5">
      <c r="A22" s="4" t="s">
        <v>17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10">
        <f t="shared" si="0"/>
      </c>
      <c r="I22" s="10">
        <f t="shared" si="1"/>
      </c>
      <c r="J22" s="10">
        <f t="shared" si="2"/>
      </c>
    </row>
    <row r="23" spans="1:10" ht="13.5">
      <c r="A23" s="4" t="s">
        <v>18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10">
        <f t="shared" si="0"/>
      </c>
      <c r="I23" s="10">
        <f t="shared" si="1"/>
      </c>
      <c r="J23" s="10">
        <f t="shared" si="2"/>
      </c>
    </row>
    <row r="24" spans="1:10" ht="13.5">
      <c r="A24" s="4" t="s">
        <v>19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10">
        <f t="shared" si="0"/>
      </c>
      <c r="I24" s="10">
        <f t="shared" si="1"/>
      </c>
      <c r="J24" s="10">
        <f t="shared" si="2"/>
      </c>
    </row>
    <row r="25" spans="1:10" ht="13.5">
      <c r="A25" s="4" t="s">
        <v>20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10">
        <f t="shared" si="0"/>
      </c>
      <c r="I25" s="10">
        <f t="shared" si="1"/>
      </c>
      <c r="J25" s="10">
        <f t="shared" si="2"/>
      </c>
    </row>
    <row r="26" spans="1:10" ht="13.5">
      <c r="A26" s="4" t="s">
        <v>21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10">
        <f t="shared" si="0"/>
      </c>
      <c r="I26" s="10">
        <f t="shared" si="1"/>
      </c>
      <c r="J26" s="10">
        <f t="shared" si="2"/>
      </c>
    </row>
    <row r="27" spans="1:10" ht="13.5">
      <c r="A27" s="4" t="s">
        <v>22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10">
        <f t="shared" si="0"/>
      </c>
      <c r="I27" s="10">
        <f t="shared" si="1"/>
      </c>
      <c r="J27" s="10">
        <f t="shared" si="2"/>
      </c>
    </row>
    <row r="28" spans="1:10" ht="13.5">
      <c r="A28" s="4" t="s">
        <v>23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10">
        <f t="shared" si="0"/>
      </c>
      <c r="I28" s="10">
        <f t="shared" si="1"/>
      </c>
      <c r="J28" s="10">
        <f t="shared" si="2"/>
      </c>
    </row>
    <row r="29" spans="1:10" ht="13.5">
      <c r="A29" s="4" t="s">
        <v>24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10">
        <f t="shared" si="0"/>
      </c>
      <c r="I29" s="10">
        <f t="shared" si="1"/>
      </c>
      <c r="J29" s="10">
        <f t="shared" si="2"/>
      </c>
    </row>
    <row r="30" spans="1:10" ht="13.5">
      <c r="A30" s="4" t="s">
        <v>25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10">
        <f t="shared" si="0"/>
      </c>
      <c r="I30" s="10">
        <f t="shared" si="1"/>
      </c>
      <c r="J30" s="10">
        <f t="shared" si="2"/>
      </c>
    </row>
    <row r="31" spans="1:10" ht="13.5">
      <c r="A31" s="4" t="s">
        <v>26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10">
        <f t="shared" si="0"/>
      </c>
      <c r="I31" s="10">
        <f t="shared" si="1"/>
      </c>
      <c r="J31" s="10">
        <f t="shared" si="2"/>
      </c>
    </row>
    <row r="32" spans="1:10" ht="13.5">
      <c r="A32" s="4" t="s">
        <v>27</v>
      </c>
      <c r="B32" s="5">
        <v>2184245</v>
      </c>
      <c r="C32" s="5">
        <v>7557</v>
      </c>
      <c r="D32" s="5">
        <v>2191802</v>
      </c>
      <c r="E32" s="5">
        <v>2182176</v>
      </c>
      <c r="F32" s="5">
        <v>4137</v>
      </c>
      <c r="G32" s="5">
        <v>2186313</v>
      </c>
      <c r="H32" s="10">
        <f t="shared" si="0"/>
        <v>99.90527619383357</v>
      </c>
      <c r="I32" s="10">
        <f t="shared" si="1"/>
        <v>54.74394601032155</v>
      </c>
      <c r="J32" s="10">
        <f t="shared" si="2"/>
        <v>99.74956679481085</v>
      </c>
    </row>
    <row r="33" spans="1:10" ht="13.5">
      <c r="A33" s="4" t="s">
        <v>28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10">
        <f t="shared" si="0"/>
      </c>
      <c r="I33" s="10">
        <f t="shared" si="1"/>
      </c>
      <c r="J33" s="10">
        <f t="shared" si="2"/>
      </c>
    </row>
    <row r="34" spans="1:10" ht="13.5">
      <c r="A34" s="4" t="s">
        <v>29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10">
        <f t="shared" si="0"/>
      </c>
      <c r="I34" s="10">
        <f t="shared" si="1"/>
      </c>
      <c r="J34" s="10">
        <f t="shared" si="2"/>
      </c>
    </row>
    <row r="35" spans="1:10" ht="13.5">
      <c r="A35" s="4" t="s">
        <v>30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10">
        <f t="shared" si="0"/>
      </c>
      <c r="I35" s="10">
        <f t="shared" si="1"/>
      </c>
      <c r="J35" s="10">
        <f t="shared" si="2"/>
      </c>
    </row>
    <row r="36" spans="1:10" ht="13.5">
      <c r="A36" s="4" t="s">
        <v>31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10">
        <f t="shared" si="0"/>
      </c>
      <c r="I36" s="10">
        <f t="shared" si="1"/>
      </c>
      <c r="J36" s="10">
        <f t="shared" si="2"/>
      </c>
    </row>
    <row r="37" spans="1:10" ht="13.5">
      <c r="A37" s="4" t="s">
        <v>32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10">
        <f t="shared" si="0"/>
      </c>
      <c r="I37" s="10">
        <f t="shared" si="1"/>
      </c>
      <c r="J37" s="10">
        <f t="shared" si="2"/>
      </c>
    </row>
    <row r="38" spans="1:10" ht="13.5">
      <c r="A38" s="4" t="s">
        <v>33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10">
        <f t="shared" si="0"/>
      </c>
      <c r="I38" s="10">
        <f t="shared" si="1"/>
      </c>
      <c r="J38" s="10">
        <f t="shared" si="2"/>
      </c>
    </row>
    <row r="39" spans="1:10" ht="13.5">
      <c r="A39" s="4" t="s">
        <v>34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10">
        <f t="shared" si="0"/>
      </c>
      <c r="I39" s="10">
        <f t="shared" si="1"/>
      </c>
      <c r="J39" s="10">
        <f t="shared" si="2"/>
      </c>
    </row>
    <row r="40" spans="1:10" ht="13.5">
      <c r="A40" s="4" t="s">
        <v>35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10">
        <f t="shared" si="0"/>
      </c>
      <c r="I40" s="10">
        <f t="shared" si="1"/>
      </c>
      <c r="J40" s="10">
        <f t="shared" si="2"/>
      </c>
    </row>
    <row r="41" spans="1:10" ht="13.5">
      <c r="A41" s="4" t="s">
        <v>36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10">
        <f t="shared" si="0"/>
      </c>
      <c r="I41" s="10">
        <f t="shared" si="1"/>
      </c>
      <c r="J41" s="10">
        <f t="shared" si="2"/>
      </c>
    </row>
    <row r="42" spans="1:10" ht="13.5">
      <c r="A42" s="4" t="s">
        <v>37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10">
        <f t="shared" si="0"/>
      </c>
      <c r="I42" s="10">
        <f t="shared" si="1"/>
      </c>
      <c r="J42" s="10">
        <f t="shared" si="2"/>
      </c>
    </row>
    <row r="43" spans="1:10" ht="13.5">
      <c r="A43" s="4" t="s">
        <v>38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10">
        <f t="shared" si="0"/>
      </c>
      <c r="I43" s="10">
        <f t="shared" si="1"/>
      </c>
      <c r="J43" s="10">
        <f t="shared" si="2"/>
      </c>
    </row>
    <row r="44" spans="1:10" ht="13.5">
      <c r="A44" s="4" t="s">
        <v>39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10">
        <f t="shared" si="0"/>
      </c>
      <c r="I44" s="10">
        <f t="shared" si="1"/>
      </c>
      <c r="J44" s="10">
        <f t="shared" si="2"/>
      </c>
    </row>
    <row r="45" spans="1:10" ht="13.5">
      <c r="A45" s="4" t="s">
        <v>40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10">
        <f t="shared" si="0"/>
      </c>
      <c r="I45" s="10">
        <f t="shared" si="1"/>
      </c>
      <c r="J45" s="10">
        <f t="shared" si="2"/>
      </c>
    </row>
    <row r="46" spans="1:10" ht="13.5">
      <c r="A46" s="4" t="s">
        <v>41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10">
        <f t="shared" si="0"/>
      </c>
      <c r="I46" s="10">
        <f t="shared" si="1"/>
      </c>
      <c r="J46" s="10">
        <f t="shared" si="2"/>
      </c>
    </row>
    <row r="47" spans="1:10" ht="13.5">
      <c r="A47" s="4" t="s">
        <v>42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10">
        <f t="shared" si="0"/>
      </c>
      <c r="I47" s="10">
        <f t="shared" si="1"/>
      </c>
      <c r="J47" s="10">
        <f t="shared" si="2"/>
      </c>
    </row>
    <row r="48" spans="1:10" ht="13.5">
      <c r="A48" s="2" t="s">
        <v>52</v>
      </c>
      <c r="B48" s="3">
        <f aca="true" t="shared" si="3" ref="B48:G48">SUM(B7:B37)</f>
        <v>7409227</v>
      </c>
      <c r="C48" s="3">
        <f t="shared" si="3"/>
        <v>21715</v>
      </c>
      <c r="D48" s="3">
        <f t="shared" si="3"/>
        <v>7430942</v>
      </c>
      <c r="E48" s="3">
        <f>SUM(E7:E37)</f>
        <v>7398311</v>
      </c>
      <c r="F48" s="3">
        <f t="shared" si="3"/>
        <v>13668</v>
      </c>
      <c r="G48" s="3">
        <f t="shared" si="3"/>
        <v>7411979</v>
      </c>
      <c r="H48" s="11">
        <f>IF(B48&lt;&gt;0,E48/B48*100,"－")</f>
        <v>99.85267019083098</v>
      </c>
      <c r="I48" s="11">
        <f>IF(C48&lt;&gt;0,F48/C48*100,"－")</f>
        <v>62.94266635965921</v>
      </c>
      <c r="J48" s="11">
        <f>IF(D48&lt;&gt;0,G48/D48*100,"－")</f>
        <v>99.74481028111913</v>
      </c>
    </row>
    <row r="49" spans="1:10" ht="13.5">
      <c r="A49" s="4" t="s">
        <v>53</v>
      </c>
      <c r="B49" s="5">
        <f aca="true" t="shared" si="4" ref="B49:G49">SUM(B38:B47)</f>
        <v>0</v>
      </c>
      <c r="C49" s="5">
        <f t="shared" si="4"/>
        <v>0</v>
      </c>
      <c r="D49" s="5">
        <f t="shared" si="4"/>
        <v>0</v>
      </c>
      <c r="E49" s="5">
        <f t="shared" si="4"/>
        <v>0</v>
      </c>
      <c r="F49" s="5">
        <f t="shared" si="4"/>
        <v>0</v>
      </c>
      <c r="G49" s="5">
        <f t="shared" si="4"/>
        <v>0</v>
      </c>
      <c r="H49" s="10">
        <f>IF(B49&lt;&gt;0,E49/B49*100,"")</f>
      </c>
      <c r="I49" s="10">
        <f>IF(C49&lt;&gt;0,F49/C49*100,"")</f>
      </c>
      <c r="J49" s="10">
        <f>IF(D49&lt;&gt;0,G49/D49*100,"")</f>
      </c>
    </row>
    <row r="50" spans="1:10" ht="13.5">
      <c r="A50" s="4" t="s">
        <v>54</v>
      </c>
      <c r="B50" s="5">
        <f aca="true" t="shared" si="5" ref="B50:G50">B48+B49</f>
        <v>7409227</v>
      </c>
      <c r="C50" s="5">
        <f t="shared" si="5"/>
        <v>21715</v>
      </c>
      <c r="D50" s="5">
        <f t="shared" si="5"/>
        <v>7430942</v>
      </c>
      <c r="E50" s="5">
        <f t="shared" si="5"/>
        <v>7398311</v>
      </c>
      <c r="F50" s="5">
        <f t="shared" si="5"/>
        <v>13668</v>
      </c>
      <c r="G50" s="5">
        <f t="shared" si="5"/>
        <v>7411979</v>
      </c>
      <c r="H50" s="10">
        <f aca="true" t="shared" si="6" ref="H50:J51">IF(B50&lt;&gt;0,E50/B50*100,"－")</f>
        <v>99.85267019083098</v>
      </c>
      <c r="I50" s="10">
        <f t="shared" si="6"/>
        <v>62.94266635965921</v>
      </c>
      <c r="J50" s="10">
        <f t="shared" si="6"/>
        <v>99.74481028111913</v>
      </c>
    </row>
    <row r="51" spans="1:10" ht="13.5">
      <c r="A51" s="7" t="s">
        <v>55</v>
      </c>
      <c r="B51" s="8">
        <f aca="true" t="shared" si="7" ref="B51:G51">B5+B6+B50</f>
        <v>39322292</v>
      </c>
      <c r="C51" s="8">
        <f t="shared" si="7"/>
        <v>77890</v>
      </c>
      <c r="D51" s="8">
        <f t="shared" si="7"/>
        <v>39400182</v>
      </c>
      <c r="E51" s="8">
        <f t="shared" si="7"/>
        <v>39285789</v>
      </c>
      <c r="F51" s="8">
        <f t="shared" si="7"/>
        <v>46910</v>
      </c>
      <c r="G51" s="8">
        <f t="shared" si="7"/>
        <v>39332699</v>
      </c>
      <c r="H51" s="12">
        <f t="shared" si="6"/>
        <v>99.90716970414644</v>
      </c>
      <c r="I51" s="12">
        <f t="shared" si="6"/>
        <v>60.22595968673771</v>
      </c>
      <c r="J51" s="12">
        <f t="shared" si="6"/>
        <v>99.82872414142655</v>
      </c>
    </row>
    <row r="52" ht="13.5">
      <c r="A52" s="9" t="s">
        <v>57</v>
      </c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984251968503937" bottom="0.5905511811023623" header="0.73" footer="0.5118110236220472"/>
  <pageSetup horizontalDpi="600" verticalDpi="600" orientation="landscape" paperSize="9" scale="65" r:id="rId1"/>
  <headerFooter alignWithMargins="0">
    <oddHeader>&amp;L&amp;"ＭＳ 明朝,太字"&amp;16事業所税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HOSTNAME</cp:lastModifiedBy>
  <cp:lastPrinted>2012-01-06T03:14:13Z</cp:lastPrinted>
  <dcterms:created xsi:type="dcterms:W3CDTF">2003-10-15T07:51:28Z</dcterms:created>
  <dcterms:modified xsi:type="dcterms:W3CDTF">2017-12-11T09:27:07Z</dcterms:modified>
  <cp:category/>
  <cp:version/>
  <cp:contentType/>
  <cp:contentStatus/>
</cp:coreProperties>
</file>