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90" windowWidth="14940" windowHeight="8535" tabRatio="605" activeTab="0"/>
  </bookViews>
  <sheets>
    <sheet name="市町村民税（所得割）" sheetId="1" r:id="rId1"/>
  </sheets>
  <definedNames/>
  <calcPr fullCalcOnLoad="1"/>
</workbook>
</file>

<file path=xl/sharedStrings.xml><?xml version="1.0" encoding="utf-8"?>
<sst xmlns="http://schemas.openxmlformats.org/spreadsheetml/2006/main" count="125" uniqueCount="69">
  <si>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</si>
  <si>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</si>
  <si>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</si>
  <si>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</si>
  <si>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</si>
  <si>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</si>
  <si>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</si>
  <si>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</si>
  <si>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</si>
  <si>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</si>
  <si>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</si>
  <si>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</si>
  <si>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</si>
  <si>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</si>
  <si>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</si>
  <si>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</si>
  <si>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</si>
  <si>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</si>
  <si>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</si>
  <si>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</si>
  <si>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</si>
  <si>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</si>
  <si>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</si>
  <si>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</si>
  <si>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</si>
  <si>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</si>
  <si>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</si>
  <si>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</si>
  <si>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</si>
  <si>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</si>
  <si>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</si>
  <si>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</si>
  <si>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</si>
  <si>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</si>
  <si>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</si>
  <si>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</si>
  <si>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</si>
  <si>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</si>
  <si>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</si>
  <si>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</si>
  <si>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</si>
  <si>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</si>
  <si>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</si>
  <si>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</si>
  <si>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</si>
  <si>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その他の
所得者</t>
  </si>
  <si>
    <t>　市町村民税（所得割）（千円）</t>
  </si>
  <si>
    <t>算　　　出　　　税　　　額</t>
  </si>
  <si>
    <t>税額控除額</t>
  </si>
  <si>
    <t>税額調整額</t>
  </si>
  <si>
    <t>所得割額</t>
  </si>
  <si>
    <t>分離課税をし
た者に係る分</t>
  </si>
  <si>
    <t>総所得、山林所得
及び退職所得分</t>
  </si>
  <si>
    <t>分離短期
譲渡所得分</t>
  </si>
  <si>
    <t>分離長期
譲渡所得分</t>
  </si>
  <si>
    <t>土地等に係る
事業所得分</t>
  </si>
  <si>
    <t>営業等所得者</t>
  </si>
  <si>
    <t>先物取引に
係る雑所得等分</t>
  </si>
  <si>
    <t>課　　税　　標　　準　　額</t>
  </si>
  <si>
    <t>株式等に係る
譲渡所得等分</t>
  </si>
  <si>
    <t>市計
（除政令市）</t>
  </si>
  <si>
    <t>市町村計
（除政令市）</t>
  </si>
  <si>
    <t>給与所得者</t>
  </si>
  <si>
    <t>農業所得者</t>
  </si>
  <si>
    <t>計</t>
  </si>
  <si>
    <t>上場株式等の
配当所得
金額に係る分</t>
  </si>
  <si>
    <t>　　　　　区　　分
市町村名</t>
  </si>
  <si>
    <t xml:space="preserve">－ </t>
  </si>
  <si>
    <t xml:space="preserve">-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</si>
</sst>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2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2" fillId="0" borderId="20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185" fontId="0" fillId="0" borderId="26" xfId="0" applyNumberFormat="1" applyBorder="1" applyAlignment="1" applyProtection="1">
      <alignment horizontal="right" vertical="center"/>
      <protection locked="0"/>
    </xf>
    <xf numFmtId="185" fontId="0" fillId="0" borderId="27" xfId="0" applyNumberFormat="1" applyBorder="1" applyAlignment="1" applyProtection="1">
      <alignment horizontal="right" vertical="center"/>
      <protection locked="0"/>
    </xf>
    <xf numFmtId="185" fontId="0" fillId="0" borderId="28" xfId="0" applyNumberFormat="1" applyBorder="1" applyAlignment="1" applyProtection="1">
      <alignment horizontal="right" vertical="center"/>
      <protection locked="0"/>
    </xf>
    <xf numFmtId="185" fontId="0" fillId="0" borderId="29" xfId="0" applyNumberFormat="1" applyBorder="1" applyAlignment="1">
      <alignment horizontal="right" vertical="center"/>
    </xf>
    <xf numFmtId="185" fontId="0" fillId="0" borderId="11" xfId="0" applyNumberFormat="1" applyBorder="1" applyAlignment="1" applyProtection="1">
      <alignment horizontal="right" vertical="center"/>
      <protection locked="0"/>
    </xf>
    <xf numFmtId="185" fontId="0" fillId="0" borderId="12" xfId="0" applyNumberFormat="1" applyBorder="1" applyAlignment="1" applyProtection="1">
      <alignment horizontal="right" vertical="center"/>
      <protection locked="0"/>
    </xf>
    <xf numFmtId="185" fontId="0" fillId="0" borderId="30" xfId="0" applyNumberFormat="1" applyBorder="1" applyAlignment="1" applyProtection="1">
      <alignment horizontal="right" vertical="center"/>
      <protection locked="0"/>
    </xf>
    <xf numFmtId="185" fontId="0" fillId="0" borderId="29" xfId="0" applyNumberFormat="1" applyBorder="1" applyAlignment="1" applyProtection="1">
      <alignment horizontal="right" vertical="center"/>
      <protection locked="0"/>
    </xf>
    <xf numFmtId="185" fontId="0" fillId="0" borderId="31" xfId="0" applyNumberFormat="1" applyBorder="1" applyAlignment="1" applyProtection="1">
      <alignment horizontal="right" vertical="center"/>
      <protection locked="0"/>
    </xf>
    <xf numFmtId="185" fontId="0" fillId="0" borderId="14" xfId="0" applyNumberFormat="1" applyBorder="1" applyAlignment="1" applyProtection="1">
      <alignment horizontal="right" vertical="center"/>
      <protection locked="0"/>
    </xf>
    <xf numFmtId="185" fontId="0" fillId="0" borderId="15" xfId="0" applyNumberFormat="1" applyBorder="1" applyAlignment="1" applyProtection="1">
      <alignment horizontal="right" vertical="center"/>
      <protection locked="0"/>
    </xf>
    <xf numFmtId="185" fontId="0" fillId="0" borderId="32" xfId="0" applyNumberFormat="1" applyBorder="1" applyAlignment="1" applyProtection="1">
      <alignment horizontal="right" vertical="center"/>
      <protection locked="0"/>
    </xf>
    <xf numFmtId="185" fontId="0" fillId="0" borderId="33" xfId="0" applyNumberFormat="1" applyBorder="1" applyAlignment="1" applyProtection="1">
      <alignment horizontal="right" vertical="center"/>
      <protection locked="0"/>
    </xf>
    <xf numFmtId="185" fontId="0" fillId="0" borderId="34" xfId="0" applyNumberFormat="1" applyBorder="1" applyAlignment="1" applyProtection="1">
      <alignment horizontal="right" vertical="center"/>
      <protection locked="0"/>
    </xf>
    <xf numFmtId="185" fontId="0" fillId="0" borderId="17" xfId="0" applyNumberFormat="1" applyBorder="1" applyAlignment="1" applyProtection="1">
      <alignment horizontal="right" vertical="center"/>
      <protection locked="0"/>
    </xf>
    <xf numFmtId="185" fontId="0" fillId="0" borderId="18" xfId="0" applyNumberFormat="1" applyBorder="1" applyAlignment="1" applyProtection="1">
      <alignment horizontal="right" vertical="center"/>
      <protection locked="0"/>
    </xf>
    <xf numFmtId="185" fontId="0" fillId="0" borderId="35" xfId="0" applyNumberFormat="1" applyBorder="1" applyAlignment="1">
      <alignment horizontal="right" vertical="center"/>
    </xf>
    <xf numFmtId="185" fontId="0" fillId="0" borderId="36" xfId="0" applyNumberFormat="1" applyBorder="1" applyAlignment="1">
      <alignment horizontal="right" vertical="center"/>
    </xf>
    <xf numFmtId="185" fontId="0" fillId="0" borderId="37" xfId="0" applyNumberFormat="1" applyBorder="1" applyAlignment="1">
      <alignment horizontal="right" vertical="center"/>
    </xf>
    <xf numFmtId="185" fontId="0" fillId="0" borderId="38" xfId="0" applyNumberFormat="1" applyBorder="1" applyAlignment="1" applyProtection="1">
      <alignment horizontal="right" vertical="center"/>
      <protection locked="0"/>
    </xf>
    <xf numFmtId="185" fontId="0" fillId="0" borderId="39" xfId="0" applyNumberFormat="1" applyBorder="1" applyAlignment="1" applyProtection="1">
      <alignment horizontal="right" vertical="center"/>
      <protection locked="0"/>
    </xf>
    <xf numFmtId="185" fontId="0" fillId="0" borderId="40" xfId="0" applyNumberFormat="1" applyBorder="1" applyAlignment="1" applyProtection="1">
      <alignment horizontal="right" vertical="center"/>
      <protection locked="0"/>
    </xf>
    <xf numFmtId="185" fontId="0" fillId="0" borderId="22" xfId="0" applyNumberFormat="1" applyBorder="1" applyAlignment="1" applyProtection="1">
      <alignment horizontal="right" vertical="center"/>
      <protection locked="0"/>
    </xf>
    <xf numFmtId="185" fontId="0" fillId="0" borderId="23" xfId="0" applyNumberFormat="1" applyBorder="1" applyAlignment="1" applyProtection="1">
      <alignment horizontal="right" vertical="center"/>
      <protection locked="0"/>
    </xf>
    <xf numFmtId="185" fontId="0" fillId="0" borderId="41" xfId="0" applyNumberFormat="1" applyBorder="1" applyAlignment="1">
      <alignment horizontal="right" vertical="center"/>
    </xf>
    <xf numFmtId="185" fontId="0" fillId="0" borderId="20" xfId="0" applyNumberFormat="1" applyBorder="1" applyAlignment="1">
      <alignment horizontal="right" vertical="center"/>
    </xf>
    <xf numFmtId="185" fontId="0" fillId="0" borderId="42" xfId="0" applyNumberFormat="1" applyBorder="1" applyAlignment="1">
      <alignment horizontal="right" vertical="center"/>
    </xf>
    <xf numFmtId="185" fontId="0" fillId="0" borderId="43" xfId="0" applyNumberFormat="1" applyBorder="1" applyAlignment="1">
      <alignment horizontal="right" vertical="center"/>
    </xf>
    <xf numFmtId="185" fontId="0" fillId="0" borderId="44" xfId="0" applyNumberFormat="1" applyBorder="1" applyAlignment="1">
      <alignment horizontal="right" vertical="center"/>
    </xf>
    <xf numFmtId="185" fontId="0" fillId="0" borderId="45" xfId="0" applyNumberFormat="1" applyBorder="1" applyAlignment="1">
      <alignment horizontal="right" vertical="center"/>
    </xf>
    <xf numFmtId="185" fontId="0" fillId="0" borderId="25" xfId="0" applyNumberFormat="1" applyBorder="1" applyAlignment="1">
      <alignment horizontal="right" vertical="center"/>
    </xf>
    <xf numFmtId="185" fontId="0" fillId="0" borderId="46" xfId="0" applyNumberFormat="1" applyBorder="1" applyAlignment="1">
      <alignment horizontal="right" vertical="center"/>
    </xf>
    <xf numFmtId="0" fontId="0" fillId="0" borderId="47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 wrapText="1"/>
    </xf>
    <xf numFmtId="0" fontId="0" fillId="0" borderId="49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2" xfId="0" applyNumberFormat="1" applyBorder="1" applyAlignment="1">
      <alignment horizontal="center" vertical="center" wrapText="1"/>
    </xf>
    <xf numFmtId="0" fontId="0" fillId="0" borderId="63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73" xfId="0" applyNumberFormat="1" applyBorder="1" applyAlignment="1">
      <alignment horizontal="center" vertic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9"/>
  <sheetViews>
    <sheetView tabSelected="1" zoomScaleSheetLayoutView="78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00390625" defaultRowHeight="13.5"/>
  <cols>
    <col min="1" max="1" width="1.12109375" style="0" customWidth="1"/>
    <col min="2" max="2" width="13.875" style="0" bestFit="1" customWidth="1"/>
    <col min="3" max="3" width="1.12109375" style="0" customWidth="1"/>
    <col min="4" max="20" width="15.625" style="0" customWidth="1"/>
    <col min="22" max="22" width="12.125" style="0" bestFit="1" customWidth="1"/>
  </cols>
  <sheetData>
    <row r="1" s="23" customFormat="1" ht="13.5"/>
    <row r="2" ht="15" thickBot="1">
      <c r="A2" s="22" t="s">
        <v>46</v>
      </c>
    </row>
    <row r="3" spans="1:20" ht="13.5">
      <c r="A3" s="80" t="s">
        <v>66</v>
      </c>
      <c r="B3" s="81"/>
      <c r="C3" s="82"/>
      <c r="D3" s="95" t="s">
        <v>58</v>
      </c>
      <c r="E3" s="66"/>
      <c r="F3" s="66"/>
      <c r="G3" s="66"/>
      <c r="H3" s="66"/>
      <c r="I3" s="66"/>
      <c r="J3" s="65" t="s">
        <v>47</v>
      </c>
      <c r="K3" s="66"/>
      <c r="L3" s="66"/>
      <c r="M3" s="66"/>
      <c r="N3" s="66"/>
      <c r="O3" s="66"/>
      <c r="P3" s="66"/>
      <c r="Q3" s="67"/>
      <c r="R3" s="74" t="s">
        <v>48</v>
      </c>
      <c r="S3" s="77" t="s">
        <v>49</v>
      </c>
      <c r="T3" s="68" t="s">
        <v>50</v>
      </c>
    </row>
    <row r="4" spans="1:20" ht="13.5" customHeight="1">
      <c r="A4" s="83"/>
      <c r="B4" s="84"/>
      <c r="C4" s="85"/>
      <c r="D4" s="58" t="s">
        <v>62</v>
      </c>
      <c r="E4" s="71" t="s">
        <v>56</v>
      </c>
      <c r="F4" s="61" t="s">
        <v>63</v>
      </c>
      <c r="G4" s="71" t="s">
        <v>45</v>
      </c>
      <c r="H4" s="64" t="s">
        <v>51</v>
      </c>
      <c r="I4" s="64" t="s">
        <v>64</v>
      </c>
      <c r="J4" s="89" t="s">
        <v>52</v>
      </c>
      <c r="K4" s="71" t="s">
        <v>54</v>
      </c>
      <c r="L4" s="71" t="s">
        <v>53</v>
      </c>
      <c r="M4" s="71" t="s">
        <v>55</v>
      </c>
      <c r="N4" s="71" t="s">
        <v>59</v>
      </c>
      <c r="O4" s="89" t="s">
        <v>65</v>
      </c>
      <c r="P4" s="92" t="s">
        <v>57</v>
      </c>
      <c r="Q4" s="71" t="s">
        <v>64</v>
      </c>
      <c r="R4" s="75"/>
      <c r="S4" s="72"/>
      <c r="T4" s="69"/>
    </row>
    <row r="5" spans="1:20" ht="13.5">
      <c r="A5" s="83"/>
      <c r="B5" s="84"/>
      <c r="C5" s="85"/>
      <c r="D5" s="59"/>
      <c r="E5" s="78"/>
      <c r="F5" s="62"/>
      <c r="G5" s="78"/>
      <c r="H5" s="62"/>
      <c r="I5" s="62"/>
      <c r="J5" s="90"/>
      <c r="K5" s="72"/>
      <c r="L5" s="72"/>
      <c r="M5" s="72"/>
      <c r="N5" s="72"/>
      <c r="O5" s="96"/>
      <c r="P5" s="93"/>
      <c r="Q5" s="72"/>
      <c r="R5" s="75"/>
      <c r="S5" s="72"/>
      <c r="T5" s="69"/>
    </row>
    <row r="6" spans="1:20" ht="14.25" thickBot="1">
      <c r="A6" s="86"/>
      <c r="B6" s="87"/>
      <c r="C6" s="88"/>
      <c r="D6" s="60"/>
      <c r="E6" s="79"/>
      <c r="F6" s="63"/>
      <c r="G6" s="79"/>
      <c r="H6" s="63"/>
      <c r="I6" s="63"/>
      <c r="J6" s="91"/>
      <c r="K6" s="73"/>
      <c r="L6" s="73"/>
      <c r="M6" s="73"/>
      <c r="N6" s="73"/>
      <c r="O6" s="97"/>
      <c r="P6" s="94"/>
      <c r="Q6" s="73"/>
      <c r="R6" s="76"/>
      <c r="S6" s="73"/>
      <c r="T6" s="70"/>
    </row>
    <row r="7" spans="1:23" ht="13.5">
      <c r="A7" s="2"/>
      <c r="B7" s="3" t="s">
        <v>0</v>
      </c>
      <c r="C7" s="4"/>
      <c r="D7" s="26">
        <v>2008702946</v>
      </c>
      <c r="E7" s="27">
        <v>120922376</v>
      </c>
      <c r="F7" s="27">
        <v>39118</v>
      </c>
      <c r="G7" s="27">
        <v>161280963</v>
      </c>
      <c r="H7" s="27">
        <v>210947283</v>
      </c>
      <c r="I7" s="28">
        <v>2501892686</v>
      </c>
      <c r="J7" s="27">
        <v>142401937</v>
      </c>
      <c r="K7" s="27">
        <v>2071727</v>
      </c>
      <c r="L7" s="27">
        <v>82905</v>
      </c>
      <c r="M7" s="29" t="s">
        <v>68</v>
      </c>
      <c r="N7" s="27">
        <v>1498374</v>
      </c>
      <c r="O7" s="27">
        <v>86288</v>
      </c>
      <c r="P7" s="27">
        <v>121384</v>
      </c>
      <c r="Q7" s="27">
        <v>146262615</v>
      </c>
      <c r="R7" s="30">
        <v>5756047</v>
      </c>
      <c r="S7" s="27">
        <v>18070</v>
      </c>
      <c r="T7" s="31">
        <v>140048588</v>
      </c>
      <c r="V7" s="1"/>
      <c r="W7" s="1"/>
    </row>
    <row r="8" spans="1:23" ht="13.5">
      <c r="A8" s="5"/>
      <c r="B8" s="6" t="s">
        <v>1</v>
      </c>
      <c r="C8" s="7"/>
      <c r="D8" s="32">
        <v>604196943</v>
      </c>
      <c r="E8" s="33">
        <v>33804593</v>
      </c>
      <c r="F8" s="33">
        <v>69687</v>
      </c>
      <c r="G8" s="33">
        <v>61575776</v>
      </c>
      <c r="H8" s="33">
        <v>53590424</v>
      </c>
      <c r="I8" s="34">
        <v>753237423</v>
      </c>
      <c r="J8" s="33">
        <v>43140938</v>
      </c>
      <c r="K8" s="33">
        <v>591339</v>
      </c>
      <c r="L8" s="33">
        <v>11001</v>
      </c>
      <c r="M8" s="29" t="s">
        <v>68</v>
      </c>
      <c r="N8" s="33">
        <v>372458</v>
      </c>
      <c r="O8" s="33">
        <v>21025</v>
      </c>
      <c r="P8" s="33">
        <v>24245</v>
      </c>
      <c r="Q8" s="33">
        <v>44161006</v>
      </c>
      <c r="R8" s="35">
        <v>1842744</v>
      </c>
      <c r="S8" s="33">
        <v>5585</v>
      </c>
      <c r="T8" s="36">
        <v>42171018</v>
      </c>
      <c r="V8" s="1"/>
      <c r="W8" s="1"/>
    </row>
    <row r="9" spans="1:23" ht="13.5">
      <c r="A9" s="5"/>
      <c r="B9" s="6" t="s">
        <v>2</v>
      </c>
      <c r="C9" s="7"/>
      <c r="D9" s="32">
        <v>123173460</v>
      </c>
      <c r="E9" s="33">
        <v>7015565</v>
      </c>
      <c r="F9" s="33">
        <v>196670</v>
      </c>
      <c r="G9" s="33">
        <v>12689991</v>
      </c>
      <c r="H9" s="33">
        <v>9101263</v>
      </c>
      <c r="I9" s="34">
        <v>152176949</v>
      </c>
      <c r="J9" s="33">
        <v>8755284</v>
      </c>
      <c r="K9" s="33">
        <v>115361</v>
      </c>
      <c r="L9" s="33">
        <v>1157</v>
      </c>
      <c r="M9" s="29" t="s">
        <v>68</v>
      </c>
      <c r="N9" s="33">
        <v>61318</v>
      </c>
      <c r="O9" s="33">
        <v>3563</v>
      </c>
      <c r="P9" s="33">
        <v>4745</v>
      </c>
      <c r="Q9" s="33">
        <v>8941428</v>
      </c>
      <c r="R9" s="35">
        <v>378213</v>
      </c>
      <c r="S9" s="33">
        <v>1867</v>
      </c>
      <c r="T9" s="36">
        <v>8537342</v>
      </c>
      <c r="V9" s="1"/>
      <c r="W9" s="1"/>
    </row>
    <row r="10" spans="1:23" ht="13.5">
      <c r="A10" s="5"/>
      <c r="B10" s="6" t="s">
        <v>3</v>
      </c>
      <c r="C10" s="7"/>
      <c r="D10" s="32">
        <v>386104639</v>
      </c>
      <c r="E10" s="33">
        <v>21096135</v>
      </c>
      <c r="F10" s="33">
        <v>1364</v>
      </c>
      <c r="G10" s="33">
        <v>41756805</v>
      </c>
      <c r="H10" s="33">
        <v>60158621</v>
      </c>
      <c r="I10" s="34">
        <v>509117564</v>
      </c>
      <c r="J10" s="33">
        <v>28094616</v>
      </c>
      <c r="K10" s="33">
        <v>527650</v>
      </c>
      <c r="L10" s="33">
        <v>11627</v>
      </c>
      <c r="M10" s="29" t="s">
        <v>68</v>
      </c>
      <c r="N10" s="33">
        <v>651650</v>
      </c>
      <c r="O10" s="33">
        <v>17874</v>
      </c>
      <c r="P10" s="33">
        <v>14023</v>
      </c>
      <c r="Q10" s="33">
        <v>29317440</v>
      </c>
      <c r="R10" s="35">
        <v>1068562</v>
      </c>
      <c r="S10" s="33">
        <v>1769</v>
      </c>
      <c r="T10" s="36">
        <v>28125425</v>
      </c>
      <c r="V10" s="1"/>
      <c r="W10" s="1"/>
    </row>
    <row r="11" spans="1:23" ht="13.5">
      <c r="A11" s="5"/>
      <c r="B11" s="6" t="s">
        <v>4</v>
      </c>
      <c r="C11" s="7"/>
      <c r="D11" s="32">
        <v>89941117</v>
      </c>
      <c r="E11" s="33">
        <v>4897085</v>
      </c>
      <c r="F11" s="33">
        <v>27437</v>
      </c>
      <c r="G11" s="33">
        <v>11541983</v>
      </c>
      <c r="H11" s="33">
        <v>12951917</v>
      </c>
      <c r="I11" s="34">
        <v>119359539</v>
      </c>
      <c r="J11" s="33">
        <v>6671303</v>
      </c>
      <c r="K11" s="33">
        <v>132916</v>
      </c>
      <c r="L11" s="33">
        <v>2968</v>
      </c>
      <c r="M11" s="29" t="s">
        <v>68</v>
      </c>
      <c r="N11" s="33">
        <v>101905</v>
      </c>
      <c r="O11" s="33">
        <v>2639</v>
      </c>
      <c r="P11" s="33">
        <v>3701</v>
      </c>
      <c r="Q11" s="33">
        <v>6915432</v>
      </c>
      <c r="R11" s="35">
        <v>258672</v>
      </c>
      <c r="S11" s="33">
        <v>355</v>
      </c>
      <c r="T11" s="36">
        <v>6630575</v>
      </c>
      <c r="V11" s="1"/>
      <c r="W11" s="1"/>
    </row>
    <row r="12" spans="1:23" ht="13.5">
      <c r="A12" s="5"/>
      <c r="B12" s="6" t="s">
        <v>5</v>
      </c>
      <c r="C12" s="7"/>
      <c r="D12" s="32">
        <v>372716256</v>
      </c>
      <c r="E12" s="33">
        <v>16697152</v>
      </c>
      <c r="F12" s="33">
        <v>288</v>
      </c>
      <c r="G12" s="33">
        <v>36209704</v>
      </c>
      <c r="H12" s="33">
        <v>40894229</v>
      </c>
      <c r="I12" s="34">
        <v>466517629</v>
      </c>
      <c r="J12" s="33">
        <v>26417372</v>
      </c>
      <c r="K12" s="33">
        <v>477923</v>
      </c>
      <c r="L12" s="33">
        <v>23343</v>
      </c>
      <c r="M12" s="29" t="s">
        <v>68</v>
      </c>
      <c r="N12" s="33">
        <v>252140</v>
      </c>
      <c r="O12" s="33">
        <v>16651</v>
      </c>
      <c r="P12" s="33">
        <v>19489</v>
      </c>
      <c r="Q12" s="33">
        <v>27206918</v>
      </c>
      <c r="R12" s="35">
        <v>1015621</v>
      </c>
      <c r="S12" s="33">
        <v>2007</v>
      </c>
      <c r="T12" s="36">
        <v>26092852</v>
      </c>
      <c r="V12" s="1"/>
      <c r="W12" s="1"/>
    </row>
    <row r="13" spans="1:23" ht="13.5">
      <c r="A13" s="5"/>
      <c r="B13" s="6" t="s">
        <v>6</v>
      </c>
      <c r="C13" s="7"/>
      <c r="D13" s="32">
        <v>51933370</v>
      </c>
      <c r="E13" s="33">
        <v>2219870</v>
      </c>
      <c r="F13" s="33">
        <v>251</v>
      </c>
      <c r="G13" s="33">
        <v>5034076</v>
      </c>
      <c r="H13" s="33">
        <v>3744113</v>
      </c>
      <c r="I13" s="34">
        <v>62931680</v>
      </c>
      <c r="J13" s="33">
        <v>3619217</v>
      </c>
      <c r="K13" s="33">
        <v>44878</v>
      </c>
      <c r="L13" s="33">
        <v>533</v>
      </c>
      <c r="M13" s="29" t="s">
        <v>68</v>
      </c>
      <c r="N13" s="33">
        <v>28809</v>
      </c>
      <c r="O13" s="33">
        <v>1033</v>
      </c>
      <c r="P13" s="33">
        <v>2580</v>
      </c>
      <c r="Q13" s="33">
        <v>3697050</v>
      </c>
      <c r="R13" s="35">
        <v>147237</v>
      </c>
      <c r="S13" s="33">
        <v>677</v>
      </c>
      <c r="T13" s="36">
        <v>3535544</v>
      </c>
      <c r="V13" s="1"/>
      <c r="W13" s="1"/>
    </row>
    <row r="14" spans="1:23" ht="13.5">
      <c r="A14" s="5"/>
      <c r="B14" s="6" t="s">
        <v>7</v>
      </c>
      <c r="C14" s="7"/>
      <c r="D14" s="32">
        <v>276804284</v>
      </c>
      <c r="E14" s="33">
        <v>12679213</v>
      </c>
      <c r="F14" s="33">
        <v>12466</v>
      </c>
      <c r="G14" s="33">
        <v>34964231</v>
      </c>
      <c r="H14" s="33">
        <v>23662898</v>
      </c>
      <c r="I14" s="34">
        <v>348123092</v>
      </c>
      <c r="J14" s="33">
        <v>19932055</v>
      </c>
      <c r="K14" s="33">
        <v>291071</v>
      </c>
      <c r="L14" s="33">
        <v>20965</v>
      </c>
      <c r="M14" s="29" t="s">
        <v>68</v>
      </c>
      <c r="N14" s="33">
        <v>154503</v>
      </c>
      <c r="O14" s="33">
        <v>7119</v>
      </c>
      <c r="P14" s="33">
        <v>8485</v>
      </c>
      <c r="Q14" s="33">
        <v>20414198</v>
      </c>
      <c r="R14" s="35">
        <v>789757</v>
      </c>
      <c r="S14" s="33">
        <v>1762</v>
      </c>
      <c r="T14" s="36">
        <v>19551939</v>
      </c>
      <c r="V14" s="1"/>
      <c r="W14" s="1"/>
    </row>
    <row r="15" spans="1:23" ht="13.5">
      <c r="A15" s="5"/>
      <c r="B15" s="6" t="s">
        <v>8</v>
      </c>
      <c r="C15" s="7"/>
      <c r="D15" s="32">
        <v>56967669</v>
      </c>
      <c r="E15" s="33">
        <v>2867243</v>
      </c>
      <c r="F15" s="33">
        <v>113719</v>
      </c>
      <c r="G15" s="33">
        <v>4831582</v>
      </c>
      <c r="H15" s="33">
        <v>2890396</v>
      </c>
      <c r="I15" s="34">
        <v>67670609</v>
      </c>
      <c r="J15" s="33">
        <v>3961419</v>
      </c>
      <c r="K15" s="33">
        <v>28902</v>
      </c>
      <c r="L15" s="33">
        <v>1428</v>
      </c>
      <c r="M15" s="29" t="s">
        <v>68</v>
      </c>
      <c r="N15" s="33">
        <v>14914</v>
      </c>
      <c r="O15" s="33">
        <v>1831</v>
      </c>
      <c r="P15" s="33">
        <v>2248</v>
      </c>
      <c r="Q15" s="33">
        <v>4010742</v>
      </c>
      <c r="R15" s="35">
        <v>185851</v>
      </c>
      <c r="S15" s="33">
        <v>509</v>
      </c>
      <c r="T15" s="36">
        <v>3810859</v>
      </c>
      <c r="V15" s="1"/>
      <c r="W15" s="1"/>
    </row>
    <row r="16" spans="1:23" ht="13.5">
      <c r="A16" s="5"/>
      <c r="B16" s="6" t="s">
        <v>9</v>
      </c>
      <c r="C16" s="7"/>
      <c r="D16" s="32">
        <v>93549724</v>
      </c>
      <c r="E16" s="33">
        <v>5783183</v>
      </c>
      <c r="F16" s="33">
        <v>323</v>
      </c>
      <c r="G16" s="33">
        <v>10004151</v>
      </c>
      <c r="H16" s="33">
        <v>6557009</v>
      </c>
      <c r="I16" s="34">
        <v>115894390</v>
      </c>
      <c r="J16" s="33">
        <v>6703446</v>
      </c>
      <c r="K16" s="33">
        <v>83764</v>
      </c>
      <c r="L16" s="33">
        <v>649</v>
      </c>
      <c r="M16" s="29" t="s">
        <v>68</v>
      </c>
      <c r="N16" s="33">
        <v>34240</v>
      </c>
      <c r="O16" s="33">
        <v>3099</v>
      </c>
      <c r="P16" s="33">
        <v>1866</v>
      </c>
      <c r="Q16" s="33">
        <v>6827064</v>
      </c>
      <c r="R16" s="35">
        <v>284949</v>
      </c>
      <c r="S16" s="33">
        <v>1043</v>
      </c>
      <c r="T16" s="36">
        <v>6527388</v>
      </c>
      <c r="V16" s="1"/>
      <c r="W16" s="1"/>
    </row>
    <row r="17" spans="1:23" ht="13.5">
      <c r="A17" s="5"/>
      <c r="B17" s="6" t="s">
        <v>10</v>
      </c>
      <c r="C17" s="7"/>
      <c r="D17" s="32">
        <v>309760684</v>
      </c>
      <c r="E17" s="33">
        <v>14843618</v>
      </c>
      <c r="F17" s="33">
        <v>14473</v>
      </c>
      <c r="G17" s="33">
        <v>35296021</v>
      </c>
      <c r="H17" s="33">
        <v>22317536</v>
      </c>
      <c r="I17" s="34">
        <v>382232332</v>
      </c>
      <c r="J17" s="33">
        <v>22100658</v>
      </c>
      <c r="K17" s="33">
        <v>260418</v>
      </c>
      <c r="L17" s="33">
        <v>2455</v>
      </c>
      <c r="M17" s="29" t="s">
        <v>68</v>
      </c>
      <c r="N17" s="33">
        <v>126380</v>
      </c>
      <c r="O17" s="33">
        <v>9407</v>
      </c>
      <c r="P17" s="33">
        <v>12955</v>
      </c>
      <c r="Q17" s="33">
        <v>22512273</v>
      </c>
      <c r="R17" s="35">
        <v>884867</v>
      </c>
      <c r="S17" s="33">
        <v>2165</v>
      </c>
      <c r="T17" s="36">
        <v>21554236</v>
      </c>
      <c r="V17" s="1"/>
      <c r="W17" s="1"/>
    </row>
    <row r="18" spans="1:23" ht="13.5">
      <c r="A18" s="5"/>
      <c r="B18" s="6" t="s">
        <v>11</v>
      </c>
      <c r="C18" s="7"/>
      <c r="D18" s="32">
        <v>242770462</v>
      </c>
      <c r="E18" s="33">
        <v>10993163</v>
      </c>
      <c r="F18" s="33">
        <v>20056</v>
      </c>
      <c r="G18" s="33">
        <v>27107530</v>
      </c>
      <c r="H18" s="33">
        <v>23237681</v>
      </c>
      <c r="I18" s="34">
        <v>304128892</v>
      </c>
      <c r="J18" s="33">
        <v>17328993</v>
      </c>
      <c r="K18" s="33">
        <v>336686</v>
      </c>
      <c r="L18" s="33">
        <v>2285</v>
      </c>
      <c r="M18" s="29" t="s">
        <v>68</v>
      </c>
      <c r="N18" s="33">
        <v>104132</v>
      </c>
      <c r="O18" s="33">
        <v>8092</v>
      </c>
      <c r="P18" s="33">
        <v>5220</v>
      </c>
      <c r="Q18" s="33">
        <v>17785408</v>
      </c>
      <c r="R18" s="35">
        <v>681932</v>
      </c>
      <c r="S18" s="33">
        <v>1396</v>
      </c>
      <c r="T18" s="36">
        <v>17047587</v>
      </c>
      <c r="V18" s="1"/>
      <c r="W18" s="1"/>
    </row>
    <row r="19" spans="1:23" ht="13.5">
      <c r="A19" s="5"/>
      <c r="B19" s="6" t="s">
        <v>12</v>
      </c>
      <c r="C19" s="7"/>
      <c r="D19" s="32">
        <v>182784347</v>
      </c>
      <c r="E19" s="33">
        <v>10535399</v>
      </c>
      <c r="F19" s="33">
        <v>92769</v>
      </c>
      <c r="G19" s="33">
        <v>21633272</v>
      </c>
      <c r="H19" s="33">
        <v>18059713</v>
      </c>
      <c r="I19" s="34">
        <v>233105500</v>
      </c>
      <c r="J19" s="33">
        <v>13277305</v>
      </c>
      <c r="K19" s="33">
        <v>200088</v>
      </c>
      <c r="L19" s="33">
        <v>5933</v>
      </c>
      <c r="M19" s="29" t="s">
        <v>68</v>
      </c>
      <c r="N19" s="33">
        <v>134020</v>
      </c>
      <c r="O19" s="33">
        <v>7117</v>
      </c>
      <c r="P19" s="33">
        <v>7033</v>
      </c>
      <c r="Q19" s="33">
        <v>13631496</v>
      </c>
      <c r="R19" s="35">
        <v>572767</v>
      </c>
      <c r="S19" s="33">
        <v>2233</v>
      </c>
      <c r="T19" s="36">
        <v>13013162</v>
      </c>
      <c r="V19" s="1"/>
      <c r="W19" s="1"/>
    </row>
    <row r="20" spans="1:23" ht="13.5">
      <c r="A20" s="5"/>
      <c r="B20" s="6" t="s">
        <v>13</v>
      </c>
      <c r="C20" s="7"/>
      <c r="D20" s="32">
        <v>65479673</v>
      </c>
      <c r="E20" s="33">
        <v>3487754</v>
      </c>
      <c r="F20" s="33">
        <v>220238</v>
      </c>
      <c r="G20" s="33">
        <v>5369265</v>
      </c>
      <c r="H20" s="33">
        <v>3806724</v>
      </c>
      <c r="I20" s="34">
        <v>78363654</v>
      </c>
      <c r="J20" s="33">
        <v>4547874</v>
      </c>
      <c r="K20" s="33">
        <v>47900</v>
      </c>
      <c r="L20" s="33">
        <v>819</v>
      </c>
      <c r="M20" s="29" t="s">
        <v>68</v>
      </c>
      <c r="N20" s="33">
        <v>23270</v>
      </c>
      <c r="O20" s="33">
        <v>1415</v>
      </c>
      <c r="P20" s="33">
        <v>2724</v>
      </c>
      <c r="Q20" s="33">
        <v>4624002</v>
      </c>
      <c r="R20" s="35">
        <v>206730</v>
      </c>
      <c r="S20" s="33">
        <v>593</v>
      </c>
      <c r="T20" s="36">
        <v>4403783</v>
      </c>
      <c r="V20" s="1"/>
      <c r="W20" s="1"/>
    </row>
    <row r="21" spans="1:23" ht="13.5">
      <c r="A21" s="5"/>
      <c r="B21" s="6" t="s">
        <v>14</v>
      </c>
      <c r="C21" s="7"/>
      <c r="D21" s="32">
        <v>80389482</v>
      </c>
      <c r="E21" s="33">
        <v>4354759</v>
      </c>
      <c r="F21" s="33">
        <v>94666</v>
      </c>
      <c r="G21" s="33">
        <v>12097175</v>
      </c>
      <c r="H21" s="33">
        <v>4611661</v>
      </c>
      <c r="I21" s="34">
        <v>101547743</v>
      </c>
      <c r="J21" s="33">
        <v>5927844</v>
      </c>
      <c r="K21" s="33">
        <v>45523</v>
      </c>
      <c r="L21" s="33">
        <v>42</v>
      </c>
      <c r="M21" s="29" t="s">
        <v>68</v>
      </c>
      <c r="N21" s="33">
        <v>32376</v>
      </c>
      <c r="O21" s="33">
        <v>1694</v>
      </c>
      <c r="P21" s="33">
        <v>1820</v>
      </c>
      <c r="Q21" s="33">
        <v>6009299</v>
      </c>
      <c r="R21" s="35">
        <v>237400</v>
      </c>
      <c r="S21" s="33">
        <v>879</v>
      </c>
      <c r="T21" s="36">
        <v>5752041</v>
      </c>
      <c r="V21" s="1"/>
      <c r="W21" s="1"/>
    </row>
    <row r="22" spans="1:23" ht="13.5">
      <c r="A22" s="5"/>
      <c r="B22" s="6" t="s">
        <v>15</v>
      </c>
      <c r="C22" s="7"/>
      <c r="D22" s="32">
        <v>152214560</v>
      </c>
      <c r="E22" s="33">
        <v>9222835</v>
      </c>
      <c r="F22" s="33">
        <v>376</v>
      </c>
      <c r="G22" s="33">
        <v>17931408</v>
      </c>
      <c r="H22" s="33">
        <v>8342997</v>
      </c>
      <c r="I22" s="34">
        <v>187712176</v>
      </c>
      <c r="J22" s="33">
        <v>10945178</v>
      </c>
      <c r="K22" s="33">
        <v>98012</v>
      </c>
      <c r="L22" s="33">
        <v>1006</v>
      </c>
      <c r="M22" s="29" t="s">
        <v>68</v>
      </c>
      <c r="N22" s="33">
        <v>48338</v>
      </c>
      <c r="O22" s="33">
        <v>3139</v>
      </c>
      <c r="P22" s="33">
        <v>6062</v>
      </c>
      <c r="Q22" s="33">
        <v>11101735</v>
      </c>
      <c r="R22" s="35">
        <v>457945</v>
      </c>
      <c r="S22" s="33">
        <v>1695</v>
      </c>
      <c r="T22" s="36">
        <v>10616643</v>
      </c>
      <c r="V22" s="1"/>
      <c r="W22" s="1"/>
    </row>
    <row r="23" spans="1:23" ht="13.5" customHeight="1">
      <c r="A23" s="5"/>
      <c r="B23" s="6" t="s">
        <v>16</v>
      </c>
      <c r="C23" s="7"/>
      <c r="D23" s="32">
        <v>75009891</v>
      </c>
      <c r="E23" s="33">
        <v>4032239</v>
      </c>
      <c r="F23" s="33">
        <v>14460</v>
      </c>
      <c r="G23" s="33">
        <v>10564761</v>
      </c>
      <c r="H23" s="33">
        <v>4575574</v>
      </c>
      <c r="I23" s="34">
        <v>94196925</v>
      </c>
      <c r="J23" s="33">
        <v>5468840</v>
      </c>
      <c r="K23" s="33">
        <v>54925</v>
      </c>
      <c r="L23" s="33">
        <v>4678</v>
      </c>
      <c r="M23" s="29" t="s">
        <v>68</v>
      </c>
      <c r="N23" s="33">
        <v>30426</v>
      </c>
      <c r="O23" s="33">
        <v>1611</v>
      </c>
      <c r="P23" s="33">
        <v>719</v>
      </c>
      <c r="Q23" s="33">
        <v>5561199</v>
      </c>
      <c r="R23" s="35">
        <v>213453</v>
      </c>
      <c r="S23" s="33">
        <v>596</v>
      </c>
      <c r="T23" s="36">
        <v>5330399</v>
      </c>
      <c r="V23" s="1"/>
      <c r="W23" s="1"/>
    </row>
    <row r="24" spans="1:23" ht="13.5">
      <c r="A24" s="5"/>
      <c r="B24" s="6" t="s">
        <v>17</v>
      </c>
      <c r="C24" s="7"/>
      <c r="D24" s="32">
        <v>70304557</v>
      </c>
      <c r="E24" s="33">
        <v>4211233</v>
      </c>
      <c r="F24" s="33">
        <v>13525</v>
      </c>
      <c r="G24" s="33">
        <v>8478776</v>
      </c>
      <c r="H24" s="33">
        <v>5524479</v>
      </c>
      <c r="I24" s="34">
        <v>88532570</v>
      </c>
      <c r="J24" s="33">
        <v>5106460</v>
      </c>
      <c r="K24" s="33">
        <v>78265</v>
      </c>
      <c r="L24" s="33">
        <v>2617</v>
      </c>
      <c r="M24" s="29" t="s">
        <v>68</v>
      </c>
      <c r="N24" s="33">
        <v>17922</v>
      </c>
      <c r="O24" s="33">
        <v>1359</v>
      </c>
      <c r="P24" s="33">
        <v>3082</v>
      </c>
      <c r="Q24" s="33">
        <v>5209705</v>
      </c>
      <c r="R24" s="35">
        <v>223365</v>
      </c>
      <c r="S24" s="33">
        <v>988</v>
      </c>
      <c r="T24" s="36">
        <v>4975281</v>
      </c>
      <c r="V24" s="1"/>
      <c r="W24" s="1"/>
    </row>
    <row r="25" spans="1:23" ht="13.5">
      <c r="A25" s="5"/>
      <c r="B25" s="6" t="s">
        <v>18</v>
      </c>
      <c r="C25" s="7"/>
      <c r="D25" s="32">
        <v>77552926</v>
      </c>
      <c r="E25" s="33">
        <v>3919443</v>
      </c>
      <c r="F25" s="33">
        <v>2529</v>
      </c>
      <c r="G25" s="33">
        <v>9082105</v>
      </c>
      <c r="H25" s="33">
        <v>4045550</v>
      </c>
      <c r="I25" s="34">
        <v>94602553</v>
      </c>
      <c r="J25" s="33">
        <v>5517695</v>
      </c>
      <c r="K25" s="33">
        <v>59078</v>
      </c>
      <c r="L25" s="33">
        <v>3287</v>
      </c>
      <c r="M25" s="29" t="s">
        <v>68</v>
      </c>
      <c r="N25" s="33">
        <v>14579</v>
      </c>
      <c r="O25" s="33">
        <v>913</v>
      </c>
      <c r="P25" s="33">
        <v>1715</v>
      </c>
      <c r="Q25" s="33">
        <v>5597267</v>
      </c>
      <c r="R25" s="35">
        <v>223438</v>
      </c>
      <c r="S25" s="33">
        <v>1198</v>
      </c>
      <c r="T25" s="36">
        <v>5364012</v>
      </c>
      <c r="V25" s="1"/>
      <c r="W25" s="1"/>
    </row>
    <row r="26" spans="1:23" ht="13.5">
      <c r="A26" s="5"/>
      <c r="B26" s="6" t="s">
        <v>19</v>
      </c>
      <c r="C26" s="7"/>
      <c r="D26" s="32">
        <v>133369309</v>
      </c>
      <c r="E26" s="33">
        <v>6435039</v>
      </c>
      <c r="F26" s="33">
        <v>103332</v>
      </c>
      <c r="G26" s="33">
        <v>11635246</v>
      </c>
      <c r="H26" s="33">
        <v>6282764</v>
      </c>
      <c r="I26" s="34">
        <v>157825690</v>
      </c>
      <c r="J26" s="33">
        <v>9240419</v>
      </c>
      <c r="K26" s="33">
        <v>78970</v>
      </c>
      <c r="L26" s="33">
        <v>191</v>
      </c>
      <c r="M26" s="29" t="s">
        <v>68</v>
      </c>
      <c r="N26" s="33">
        <v>25955</v>
      </c>
      <c r="O26" s="33">
        <v>2401</v>
      </c>
      <c r="P26" s="33">
        <v>5101</v>
      </c>
      <c r="Q26" s="33">
        <v>9353037</v>
      </c>
      <c r="R26" s="35">
        <v>407171</v>
      </c>
      <c r="S26" s="33">
        <v>1264</v>
      </c>
      <c r="T26" s="36">
        <v>8924748</v>
      </c>
      <c r="V26" s="1"/>
      <c r="W26" s="1"/>
    </row>
    <row r="27" spans="1:23" ht="13.5">
      <c r="A27" s="5"/>
      <c r="B27" s="6" t="s">
        <v>20</v>
      </c>
      <c r="C27" s="7"/>
      <c r="D27" s="32">
        <v>130536757</v>
      </c>
      <c r="E27" s="33">
        <v>8221025</v>
      </c>
      <c r="F27" s="33">
        <v>2445</v>
      </c>
      <c r="G27" s="33">
        <v>16716341</v>
      </c>
      <c r="H27" s="33">
        <v>20785194</v>
      </c>
      <c r="I27" s="34">
        <v>176261762</v>
      </c>
      <c r="J27" s="33">
        <v>9765885</v>
      </c>
      <c r="K27" s="33">
        <v>207002</v>
      </c>
      <c r="L27" s="33">
        <v>2047</v>
      </c>
      <c r="M27" s="29" t="s">
        <v>68</v>
      </c>
      <c r="N27" s="33">
        <v>178654</v>
      </c>
      <c r="O27" s="33">
        <v>6115</v>
      </c>
      <c r="P27" s="33">
        <v>8527</v>
      </c>
      <c r="Q27" s="33">
        <v>10168230</v>
      </c>
      <c r="R27" s="35">
        <v>386207</v>
      </c>
      <c r="S27" s="33">
        <v>637</v>
      </c>
      <c r="T27" s="36">
        <v>9743134</v>
      </c>
      <c r="V27" s="1"/>
      <c r="W27" s="1"/>
    </row>
    <row r="28" spans="1:23" ht="13.5">
      <c r="A28" s="5"/>
      <c r="B28" s="6" t="s">
        <v>21</v>
      </c>
      <c r="C28" s="7"/>
      <c r="D28" s="32">
        <v>47646222</v>
      </c>
      <c r="E28" s="33">
        <v>2128231</v>
      </c>
      <c r="F28" s="33">
        <v>33288</v>
      </c>
      <c r="G28" s="33">
        <v>4858026</v>
      </c>
      <c r="H28" s="33">
        <v>3979206</v>
      </c>
      <c r="I28" s="34">
        <v>58644973</v>
      </c>
      <c r="J28" s="33">
        <v>3360972</v>
      </c>
      <c r="K28" s="33">
        <v>60334</v>
      </c>
      <c r="L28" s="33">
        <v>137</v>
      </c>
      <c r="M28" s="29" t="s">
        <v>68</v>
      </c>
      <c r="N28" s="33">
        <v>15737</v>
      </c>
      <c r="O28" s="33">
        <v>1685</v>
      </c>
      <c r="P28" s="33">
        <v>302</v>
      </c>
      <c r="Q28" s="33">
        <v>3439167</v>
      </c>
      <c r="R28" s="35">
        <v>130343</v>
      </c>
      <c r="S28" s="33">
        <v>588</v>
      </c>
      <c r="T28" s="36">
        <v>3299850</v>
      </c>
      <c r="V28" s="1"/>
      <c r="W28" s="1"/>
    </row>
    <row r="29" spans="1:23" ht="13.5">
      <c r="A29" s="5"/>
      <c r="B29" s="6" t="s">
        <v>22</v>
      </c>
      <c r="C29" s="7"/>
      <c r="D29" s="32">
        <v>70490150</v>
      </c>
      <c r="E29" s="33">
        <v>3934222</v>
      </c>
      <c r="F29" s="33">
        <v>61317</v>
      </c>
      <c r="G29" s="33">
        <v>8329566</v>
      </c>
      <c r="H29" s="33">
        <v>5753975</v>
      </c>
      <c r="I29" s="34">
        <v>88569230</v>
      </c>
      <c r="J29" s="33">
        <v>5065535</v>
      </c>
      <c r="K29" s="33">
        <v>70867</v>
      </c>
      <c r="L29" s="33">
        <v>1097</v>
      </c>
      <c r="M29" s="29" t="s">
        <v>68</v>
      </c>
      <c r="N29" s="33">
        <v>45982</v>
      </c>
      <c r="O29" s="33">
        <v>2054</v>
      </c>
      <c r="P29" s="33">
        <v>3513</v>
      </c>
      <c r="Q29" s="33">
        <v>5189048</v>
      </c>
      <c r="R29" s="35">
        <v>218788</v>
      </c>
      <c r="S29" s="33">
        <v>618</v>
      </c>
      <c r="T29" s="36">
        <v>4955502</v>
      </c>
      <c r="V29" s="1"/>
      <c r="W29" s="1"/>
    </row>
    <row r="30" spans="1:23" ht="13.5">
      <c r="A30" s="5"/>
      <c r="B30" s="6" t="s">
        <v>23</v>
      </c>
      <c r="C30" s="7"/>
      <c r="D30" s="32">
        <v>69494095</v>
      </c>
      <c r="E30" s="33">
        <v>4683286</v>
      </c>
      <c r="F30" s="33">
        <v>11938</v>
      </c>
      <c r="G30" s="33">
        <v>9668510</v>
      </c>
      <c r="H30" s="33">
        <v>4923908</v>
      </c>
      <c r="I30" s="34">
        <v>88781737</v>
      </c>
      <c r="J30" s="33">
        <v>5139633</v>
      </c>
      <c r="K30" s="33">
        <v>72096</v>
      </c>
      <c r="L30" s="33">
        <v>1658</v>
      </c>
      <c r="M30" s="29" t="s">
        <v>68</v>
      </c>
      <c r="N30" s="33">
        <v>17296</v>
      </c>
      <c r="O30" s="33">
        <v>1116</v>
      </c>
      <c r="P30" s="33">
        <v>1009</v>
      </c>
      <c r="Q30" s="33">
        <v>5232808</v>
      </c>
      <c r="R30" s="35">
        <v>205207</v>
      </c>
      <c r="S30" s="33">
        <v>1125</v>
      </c>
      <c r="T30" s="36">
        <v>5014672</v>
      </c>
      <c r="V30" s="1"/>
      <c r="W30" s="1"/>
    </row>
    <row r="31" spans="1:23" ht="13.5">
      <c r="A31" s="5"/>
      <c r="B31" s="6" t="s">
        <v>24</v>
      </c>
      <c r="C31" s="7"/>
      <c r="D31" s="32">
        <v>59176803</v>
      </c>
      <c r="E31" s="33">
        <v>2693962</v>
      </c>
      <c r="F31" s="33" t="s">
        <v>68</v>
      </c>
      <c r="G31" s="33">
        <v>8528258</v>
      </c>
      <c r="H31" s="33">
        <v>3337877</v>
      </c>
      <c r="I31" s="34">
        <v>73736900</v>
      </c>
      <c r="J31" s="33">
        <v>4305192</v>
      </c>
      <c r="K31" s="33">
        <v>49302</v>
      </c>
      <c r="L31" s="33">
        <v>266</v>
      </c>
      <c r="M31" s="29" t="s">
        <v>68</v>
      </c>
      <c r="N31" s="33">
        <v>7232</v>
      </c>
      <c r="O31" s="33">
        <v>937</v>
      </c>
      <c r="P31" s="33">
        <v>1089</v>
      </c>
      <c r="Q31" s="33">
        <v>4364018</v>
      </c>
      <c r="R31" s="35">
        <v>179190</v>
      </c>
      <c r="S31" s="33">
        <v>852</v>
      </c>
      <c r="T31" s="36">
        <v>4177757</v>
      </c>
      <c r="V31" s="1"/>
      <c r="W31" s="1"/>
    </row>
    <row r="32" spans="1:23" ht="13.5">
      <c r="A32" s="5"/>
      <c r="B32" s="6" t="s">
        <v>25</v>
      </c>
      <c r="C32" s="7"/>
      <c r="D32" s="32">
        <v>42835926</v>
      </c>
      <c r="E32" s="33">
        <v>1987650</v>
      </c>
      <c r="F32" s="33" t="s">
        <v>68</v>
      </c>
      <c r="G32" s="33">
        <v>4572539</v>
      </c>
      <c r="H32" s="33">
        <v>3504818</v>
      </c>
      <c r="I32" s="34">
        <v>52900933</v>
      </c>
      <c r="J32" s="33">
        <v>3058744</v>
      </c>
      <c r="K32" s="33">
        <v>35095</v>
      </c>
      <c r="L32" s="33">
        <v>2293</v>
      </c>
      <c r="M32" s="29" t="s">
        <v>68</v>
      </c>
      <c r="N32" s="33">
        <v>15611</v>
      </c>
      <c r="O32" s="33">
        <v>1077</v>
      </c>
      <c r="P32" s="33">
        <v>3993</v>
      </c>
      <c r="Q32" s="33">
        <v>3116813</v>
      </c>
      <c r="R32" s="35">
        <v>123015</v>
      </c>
      <c r="S32" s="33">
        <v>352</v>
      </c>
      <c r="T32" s="36">
        <v>2983561</v>
      </c>
      <c r="V32" s="1"/>
      <c r="W32" s="1"/>
    </row>
    <row r="33" spans="1:23" ht="13.5">
      <c r="A33" s="5"/>
      <c r="B33" s="6" t="s">
        <v>26</v>
      </c>
      <c r="C33" s="7"/>
      <c r="D33" s="32">
        <v>45008778</v>
      </c>
      <c r="E33" s="33">
        <v>3201607</v>
      </c>
      <c r="F33" s="33">
        <v>1361</v>
      </c>
      <c r="G33" s="33">
        <v>5188010</v>
      </c>
      <c r="H33" s="33">
        <v>3678982</v>
      </c>
      <c r="I33" s="34">
        <v>57078738</v>
      </c>
      <c r="J33" s="33">
        <v>3295545</v>
      </c>
      <c r="K33" s="33">
        <v>48787</v>
      </c>
      <c r="L33" s="33">
        <v>274</v>
      </c>
      <c r="M33" s="29" t="s">
        <v>68</v>
      </c>
      <c r="N33" s="33">
        <v>11750</v>
      </c>
      <c r="O33" s="33">
        <v>1916</v>
      </c>
      <c r="P33" s="33">
        <v>874</v>
      </c>
      <c r="Q33" s="33">
        <v>3359146</v>
      </c>
      <c r="R33" s="35">
        <v>143293</v>
      </c>
      <c r="S33" s="33">
        <v>436</v>
      </c>
      <c r="T33" s="36">
        <v>3205036</v>
      </c>
      <c r="V33" s="1"/>
      <c r="W33" s="1"/>
    </row>
    <row r="34" spans="1:23" ht="13.5">
      <c r="A34" s="5"/>
      <c r="B34" s="6" t="s">
        <v>27</v>
      </c>
      <c r="C34" s="7"/>
      <c r="D34" s="32">
        <v>319523912</v>
      </c>
      <c r="E34" s="33">
        <v>18743256</v>
      </c>
      <c r="F34" s="33">
        <v>14686</v>
      </c>
      <c r="G34" s="33">
        <v>39040902</v>
      </c>
      <c r="H34" s="33">
        <v>29097710</v>
      </c>
      <c r="I34" s="34">
        <v>406420466</v>
      </c>
      <c r="J34" s="33">
        <v>23115879</v>
      </c>
      <c r="K34" s="33">
        <v>371974</v>
      </c>
      <c r="L34" s="33">
        <v>10754</v>
      </c>
      <c r="M34" s="29" t="s">
        <v>68</v>
      </c>
      <c r="N34" s="33">
        <v>213653</v>
      </c>
      <c r="O34" s="33">
        <v>16577</v>
      </c>
      <c r="P34" s="33">
        <v>21707</v>
      </c>
      <c r="Q34" s="33">
        <v>23750544</v>
      </c>
      <c r="R34" s="35">
        <v>976710</v>
      </c>
      <c r="S34" s="33">
        <v>3005</v>
      </c>
      <c r="T34" s="36">
        <v>22711989</v>
      </c>
      <c r="V34" s="1"/>
      <c r="W34" s="1"/>
    </row>
    <row r="35" spans="1:23" ht="13.5">
      <c r="A35" s="5"/>
      <c r="B35" s="6" t="s">
        <v>28</v>
      </c>
      <c r="C35" s="7"/>
      <c r="D35" s="32">
        <v>32706939</v>
      </c>
      <c r="E35" s="33">
        <v>1694711</v>
      </c>
      <c r="F35" s="33">
        <v>84415</v>
      </c>
      <c r="G35" s="33">
        <v>3213179</v>
      </c>
      <c r="H35" s="33">
        <v>2006759</v>
      </c>
      <c r="I35" s="34">
        <v>39706003</v>
      </c>
      <c r="J35" s="33">
        <v>2310946</v>
      </c>
      <c r="K35" s="33">
        <v>21639</v>
      </c>
      <c r="L35" s="33">
        <v>1600</v>
      </c>
      <c r="M35" s="29" t="s">
        <v>68</v>
      </c>
      <c r="N35" s="33">
        <v>7246</v>
      </c>
      <c r="O35" s="33">
        <v>427</v>
      </c>
      <c r="P35" s="33">
        <v>4790</v>
      </c>
      <c r="Q35" s="33">
        <v>2346648</v>
      </c>
      <c r="R35" s="35">
        <v>102848</v>
      </c>
      <c r="S35" s="33">
        <v>487</v>
      </c>
      <c r="T35" s="36">
        <v>2237637</v>
      </c>
      <c r="V35" s="1"/>
      <c r="W35" s="1"/>
    </row>
    <row r="36" spans="1:23" ht="13.5">
      <c r="A36" s="5"/>
      <c r="B36" s="6" t="s">
        <v>29</v>
      </c>
      <c r="C36" s="7"/>
      <c r="D36" s="32">
        <v>37693017</v>
      </c>
      <c r="E36" s="33">
        <v>2376908</v>
      </c>
      <c r="F36" s="33">
        <v>644</v>
      </c>
      <c r="G36" s="33">
        <v>3888983</v>
      </c>
      <c r="H36" s="33">
        <v>3101812</v>
      </c>
      <c r="I36" s="34">
        <v>47061364</v>
      </c>
      <c r="J36" s="33">
        <v>2707997</v>
      </c>
      <c r="K36" s="33">
        <v>42744</v>
      </c>
      <c r="L36" s="33">
        <v>198</v>
      </c>
      <c r="M36" s="29" t="s">
        <v>68</v>
      </c>
      <c r="N36" s="33">
        <v>11124</v>
      </c>
      <c r="O36" s="33">
        <v>959</v>
      </c>
      <c r="P36" s="33">
        <v>2438</v>
      </c>
      <c r="Q36" s="33">
        <v>2765460</v>
      </c>
      <c r="R36" s="35">
        <v>107219</v>
      </c>
      <c r="S36" s="33">
        <v>418</v>
      </c>
      <c r="T36" s="36">
        <v>2651862</v>
      </c>
      <c r="V36" s="1"/>
      <c r="W36" s="1"/>
    </row>
    <row r="37" spans="1:23" ht="13.5">
      <c r="A37" s="5"/>
      <c r="B37" s="6" t="s">
        <v>30</v>
      </c>
      <c r="C37" s="7"/>
      <c r="D37" s="32">
        <v>59329201</v>
      </c>
      <c r="E37" s="33">
        <v>2583508</v>
      </c>
      <c r="F37" s="33">
        <v>19490</v>
      </c>
      <c r="G37" s="33">
        <v>7515830</v>
      </c>
      <c r="H37" s="33">
        <v>3984008</v>
      </c>
      <c r="I37" s="34">
        <v>73432037</v>
      </c>
      <c r="J37" s="33">
        <v>4243594</v>
      </c>
      <c r="K37" s="33">
        <v>47483</v>
      </c>
      <c r="L37" s="33">
        <v>533</v>
      </c>
      <c r="M37" s="29" t="s">
        <v>68</v>
      </c>
      <c r="N37" s="33">
        <v>28406</v>
      </c>
      <c r="O37" s="33">
        <v>873</v>
      </c>
      <c r="P37" s="33">
        <v>2822</v>
      </c>
      <c r="Q37" s="33">
        <v>4323711</v>
      </c>
      <c r="R37" s="35">
        <v>177185</v>
      </c>
      <c r="S37" s="33">
        <v>453</v>
      </c>
      <c r="T37" s="36">
        <v>4136783</v>
      </c>
      <c r="V37" s="1"/>
      <c r="W37" s="1"/>
    </row>
    <row r="38" spans="1:23" ht="13.5" customHeight="1">
      <c r="A38" s="5"/>
      <c r="B38" s="6" t="s">
        <v>31</v>
      </c>
      <c r="C38" s="7"/>
      <c r="D38" s="32">
        <v>46763222</v>
      </c>
      <c r="E38" s="33">
        <v>2880134</v>
      </c>
      <c r="F38" s="33">
        <v>10904</v>
      </c>
      <c r="G38" s="33">
        <v>5775366</v>
      </c>
      <c r="H38" s="33">
        <v>3652265</v>
      </c>
      <c r="I38" s="34">
        <v>59081891</v>
      </c>
      <c r="J38" s="33">
        <v>3414822</v>
      </c>
      <c r="K38" s="33">
        <v>41084</v>
      </c>
      <c r="L38" s="33">
        <v>1135</v>
      </c>
      <c r="M38" s="29" t="s">
        <v>68</v>
      </c>
      <c r="N38" s="33">
        <v>16709</v>
      </c>
      <c r="O38" s="33">
        <v>3367</v>
      </c>
      <c r="P38" s="33">
        <v>2299</v>
      </c>
      <c r="Q38" s="33">
        <v>3479416</v>
      </c>
      <c r="R38" s="35">
        <v>133893</v>
      </c>
      <c r="S38" s="33">
        <v>182</v>
      </c>
      <c r="T38" s="36">
        <v>3326163</v>
      </c>
      <c r="V38" s="1"/>
      <c r="W38" s="1"/>
    </row>
    <row r="39" spans="1:23" ht="13.5">
      <c r="A39" s="8"/>
      <c r="B39" s="9" t="s">
        <v>32</v>
      </c>
      <c r="C39" s="10"/>
      <c r="D39" s="37">
        <v>34671764</v>
      </c>
      <c r="E39" s="38">
        <v>1606194</v>
      </c>
      <c r="F39" s="38">
        <v>11620</v>
      </c>
      <c r="G39" s="38">
        <v>3513584</v>
      </c>
      <c r="H39" s="38">
        <v>1818888</v>
      </c>
      <c r="I39" s="39">
        <v>41622050</v>
      </c>
      <c r="J39" s="38">
        <v>2414798</v>
      </c>
      <c r="K39" s="38">
        <v>11084</v>
      </c>
      <c r="L39" s="33">
        <v>37</v>
      </c>
      <c r="M39" s="29" t="s">
        <v>68</v>
      </c>
      <c r="N39" s="38">
        <v>28044</v>
      </c>
      <c r="O39" s="38">
        <v>1271</v>
      </c>
      <c r="P39" s="38">
        <v>388</v>
      </c>
      <c r="Q39" s="38">
        <v>2455622</v>
      </c>
      <c r="R39" s="40">
        <v>105291</v>
      </c>
      <c r="S39" s="38">
        <v>489</v>
      </c>
      <c r="T39" s="41">
        <v>2344052</v>
      </c>
      <c r="V39" s="1"/>
      <c r="W39" s="1"/>
    </row>
    <row r="40" spans="1:23" ht="30" customHeight="1">
      <c r="A40" s="11"/>
      <c r="B40" s="24" t="s">
        <v>60</v>
      </c>
      <c r="C40" s="12"/>
      <c r="D40" s="42">
        <f>SUM(D9:D39)</f>
        <v>3836703196</v>
      </c>
      <c r="E40" s="43">
        <f aca="true" t="shared" si="0" ref="E40:T40">SUM(E9:E39)</f>
        <v>202025622</v>
      </c>
      <c r="F40" s="43">
        <f t="shared" si="0"/>
        <v>1181050</v>
      </c>
      <c r="G40" s="43">
        <f t="shared" si="0"/>
        <v>437037176</v>
      </c>
      <c r="H40" s="43">
        <f t="shared" si="0"/>
        <v>350390527</v>
      </c>
      <c r="I40" s="43">
        <f t="shared" si="0"/>
        <v>4827337571</v>
      </c>
      <c r="J40" s="43">
        <f t="shared" si="0"/>
        <v>275815520</v>
      </c>
      <c r="K40" s="43">
        <f t="shared" si="0"/>
        <v>4041821</v>
      </c>
      <c r="L40" s="43">
        <f t="shared" si="0"/>
        <v>108012</v>
      </c>
      <c r="M40" s="43" t="s">
        <v>67</v>
      </c>
      <c r="N40" s="43">
        <f t="shared" si="0"/>
        <v>2454321</v>
      </c>
      <c r="O40" s="43">
        <f t="shared" si="0"/>
        <v>129331</v>
      </c>
      <c r="P40" s="43">
        <f t="shared" si="0"/>
        <v>157319</v>
      </c>
      <c r="Q40" s="43">
        <f t="shared" si="0"/>
        <v>282706324</v>
      </c>
      <c r="R40" s="43">
        <f t="shared" si="0"/>
        <v>11227119</v>
      </c>
      <c r="S40" s="43">
        <f t="shared" si="0"/>
        <v>32638</v>
      </c>
      <c r="T40" s="44">
        <f t="shared" si="0"/>
        <v>270581814</v>
      </c>
      <c r="V40" s="1"/>
      <c r="W40" s="1"/>
    </row>
    <row r="41" spans="1:23" ht="13.5">
      <c r="A41" s="13"/>
      <c r="B41" s="14" t="s">
        <v>33</v>
      </c>
      <c r="C41" s="15"/>
      <c r="D41" s="45">
        <v>24998278</v>
      </c>
      <c r="E41" s="46">
        <v>730428</v>
      </c>
      <c r="F41" s="33" t="s">
        <v>68</v>
      </c>
      <c r="G41" s="46">
        <v>2710624</v>
      </c>
      <c r="H41" s="46">
        <v>2056783</v>
      </c>
      <c r="I41" s="47">
        <v>30496113</v>
      </c>
      <c r="J41" s="46">
        <v>1741381</v>
      </c>
      <c r="K41" s="46">
        <v>35219</v>
      </c>
      <c r="L41" s="33">
        <v>179</v>
      </c>
      <c r="M41" s="29" t="s">
        <v>68</v>
      </c>
      <c r="N41" s="46">
        <v>7066</v>
      </c>
      <c r="O41" s="46">
        <v>612</v>
      </c>
      <c r="P41" s="46">
        <v>651</v>
      </c>
      <c r="Q41" s="46">
        <v>1785108</v>
      </c>
      <c r="R41" s="48">
        <v>76284</v>
      </c>
      <c r="S41" s="46">
        <v>115</v>
      </c>
      <c r="T41" s="49">
        <v>1703964</v>
      </c>
      <c r="V41" s="1"/>
      <c r="W41" s="1"/>
    </row>
    <row r="42" spans="1:23" ht="13.5">
      <c r="A42" s="5"/>
      <c r="B42" s="6" t="s">
        <v>34</v>
      </c>
      <c r="C42" s="7"/>
      <c r="D42" s="32">
        <v>14183977</v>
      </c>
      <c r="E42" s="33">
        <v>715816</v>
      </c>
      <c r="F42" s="33">
        <v>3530</v>
      </c>
      <c r="G42" s="33">
        <v>2944390</v>
      </c>
      <c r="H42" s="33">
        <v>1239496</v>
      </c>
      <c r="I42" s="34">
        <v>19087209</v>
      </c>
      <c r="J42" s="33">
        <v>1100836</v>
      </c>
      <c r="K42" s="33">
        <v>15049</v>
      </c>
      <c r="L42" s="33" t="s">
        <v>68</v>
      </c>
      <c r="M42" s="29" t="s">
        <v>68</v>
      </c>
      <c r="N42" s="33">
        <v>6330</v>
      </c>
      <c r="O42" s="33">
        <v>503</v>
      </c>
      <c r="P42" s="33">
        <v>110</v>
      </c>
      <c r="Q42" s="33">
        <v>1122828</v>
      </c>
      <c r="R42" s="35">
        <v>38963</v>
      </c>
      <c r="S42" s="33">
        <v>158</v>
      </c>
      <c r="T42" s="36">
        <v>1079027</v>
      </c>
      <c r="V42" s="1"/>
      <c r="W42" s="1"/>
    </row>
    <row r="43" spans="1:23" ht="13.5">
      <c r="A43" s="5"/>
      <c r="B43" s="6" t="s">
        <v>35</v>
      </c>
      <c r="C43" s="7"/>
      <c r="D43" s="32">
        <v>5579668</v>
      </c>
      <c r="E43" s="33">
        <v>285203</v>
      </c>
      <c r="F43" s="33">
        <v>9397</v>
      </c>
      <c r="G43" s="33">
        <v>693071</v>
      </c>
      <c r="H43" s="33">
        <v>212055</v>
      </c>
      <c r="I43" s="34">
        <v>6779394</v>
      </c>
      <c r="J43" s="33">
        <v>398106</v>
      </c>
      <c r="K43" s="33">
        <v>3581</v>
      </c>
      <c r="L43" s="33">
        <v>182</v>
      </c>
      <c r="M43" s="29" t="s">
        <v>68</v>
      </c>
      <c r="N43" s="33">
        <v>427</v>
      </c>
      <c r="O43" s="33">
        <v>136</v>
      </c>
      <c r="P43" s="33" t="s">
        <v>68</v>
      </c>
      <c r="Q43" s="33">
        <v>402432</v>
      </c>
      <c r="R43" s="35">
        <v>11976</v>
      </c>
      <c r="S43" s="33">
        <v>105</v>
      </c>
      <c r="T43" s="36">
        <v>389765</v>
      </c>
      <c r="V43" s="1"/>
      <c r="W43" s="1"/>
    </row>
    <row r="44" spans="1:23" ht="13.5">
      <c r="A44" s="5"/>
      <c r="B44" s="6" t="s">
        <v>36</v>
      </c>
      <c r="C44" s="7"/>
      <c r="D44" s="32">
        <v>9835578</v>
      </c>
      <c r="E44" s="33">
        <v>557635</v>
      </c>
      <c r="F44" s="33" t="s">
        <v>68</v>
      </c>
      <c r="G44" s="33">
        <v>1079859</v>
      </c>
      <c r="H44" s="33">
        <v>776405</v>
      </c>
      <c r="I44" s="34">
        <v>12249477</v>
      </c>
      <c r="J44" s="33">
        <v>700020</v>
      </c>
      <c r="K44" s="33">
        <v>14698</v>
      </c>
      <c r="L44" s="33">
        <v>305</v>
      </c>
      <c r="M44" s="29" t="s">
        <v>68</v>
      </c>
      <c r="N44" s="33">
        <v>1366</v>
      </c>
      <c r="O44" s="33">
        <v>760</v>
      </c>
      <c r="P44" s="33">
        <v>226</v>
      </c>
      <c r="Q44" s="33">
        <v>717375</v>
      </c>
      <c r="R44" s="35">
        <v>31915</v>
      </c>
      <c r="S44" s="33">
        <v>174</v>
      </c>
      <c r="T44" s="36">
        <v>683398</v>
      </c>
      <c r="V44" s="1"/>
      <c r="W44" s="1"/>
    </row>
    <row r="45" spans="1:23" ht="13.5">
      <c r="A45" s="5"/>
      <c r="B45" s="6" t="s">
        <v>37</v>
      </c>
      <c r="C45" s="7"/>
      <c r="D45" s="32">
        <v>30831680</v>
      </c>
      <c r="E45" s="33">
        <v>1786676</v>
      </c>
      <c r="F45" s="33">
        <v>13821</v>
      </c>
      <c r="G45" s="33">
        <v>3264207</v>
      </c>
      <c r="H45" s="33">
        <v>1350026</v>
      </c>
      <c r="I45" s="34">
        <v>37246410</v>
      </c>
      <c r="J45" s="33">
        <v>2189412</v>
      </c>
      <c r="K45" s="33">
        <v>14993</v>
      </c>
      <c r="L45" s="33">
        <v>955</v>
      </c>
      <c r="M45" s="29" t="s">
        <v>68</v>
      </c>
      <c r="N45" s="33">
        <v>6165</v>
      </c>
      <c r="O45" s="33">
        <v>402</v>
      </c>
      <c r="P45" s="33">
        <v>219</v>
      </c>
      <c r="Q45" s="33">
        <v>2212146</v>
      </c>
      <c r="R45" s="35">
        <v>97111</v>
      </c>
      <c r="S45" s="33">
        <v>224</v>
      </c>
      <c r="T45" s="36">
        <v>2110154</v>
      </c>
      <c r="V45" s="1"/>
      <c r="W45" s="1"/>
    </row>
    <row r="46" spans="1:23" ht="13.5">
      <c r="A46" s="5"/>
      <c r="B46" s="6" t="s">
        <v>38</v>
      </c>
      <c r="C46" s="7"/>
      <c r="D46" s="32">
        <v>5799307</v>
      </c>
      <c r="E46" s="33">
        <v>156631</v>
      </c>
      <c r="F46" s="33">
        <v>13138</v>
      </c>
      <c r="G46" s="33">
        <v>303867</v>
      </c>
      <c r="H46" s="33">
        <v>327407</v>
      </c>
      <c r="I46" s="34">
        <v>6600350</v>
      </c>
      <c r="J46" s="33">
        <v>382577</v>
      </c>
      <c r="K46" s="33">
        <v>5313</v>
      </c>
      <c r="L46" s="33" t="s">
        <v>68</v>
      </c>
      <c r="M46" s="29" t="s">
        <v>68</v>
      </c>
      <c r="N46" s="33">
        <v>789</v>
      </c>
      <c r="O46" s="33">
        <v>92</v>
      </c>
      <c r="P46" s="33">
        <v>458</v>
      </c>
      <c r="Q46" s="33">
        <v>389229</v>
      </c>
      <c r="R46" s="35">
        <v>16294</v>
      </c>
      <c r="S46" s="33">
        <v>81</v>
      </c>
      <c r="T46" s="36">
        <v>372128</v>
      </c>
      <c r="V46" s="1"/>
      <c r="W46" s="1"/>
    </row>
    <row r="47" spans="1:23" ht="13.5">
      <c r="A47" s="5"/>
      <c r="B47" s="6" t="s">
        <v>39</v>
      </c>
      <c r="C47" s="7"/>
      <c r="D47" s="32">
        <v>8922165</v>
      </c>
      <c r="E47" s="33">
        <v>470923</v>
      </c>
      <c r="F47" s="33">
        <v>1391</v>
      </c>
      <c r="G47" s="33">
        <v>1119499</v>
      </c>
      <c r="H47" s="33">
        <v>371305</v>
      </c>
      <c r="I47" s="34">
        <v>10885283</v>
      </c>
      <c r="J47" s="33">
        <v>643224</v>
      </c>
      <c r="K47" s="33">
        <v>3323</v>
      </c>
      <c r="L47" s="33">
        <v>55</v>
      </c>
      <c r="M47" s="29" t="s">
        <v>68</v>
      </c>
      <c r="N47" s="33">
        <v>1344</v>
      </c>
      <c r="O47" s="33">
        <v>56</v>
      </c>
      <c r="P47" s="33">
        <v>58</v>
      </c>
      <c r="Q47" s="33">
        <v>648060</v>
      </c>
      <c r="R47" s="35">
        <v>24857</v>
      </c>
      <c r="S47" s="33">
        <v>127</v>
      </c>
      <c r="T47" s="36">
        <v>621292</v>
      </c>
      <c r="V47" s="1"/>
      <c r="W47" s="1"/>
    </row>
    <row r="48" spans="1:23" ht="13.5">
      <c r="A48" s="5"/>
      <c r="B48" s="6" t="s">
        <v>40</v>
      </c>
      <c r="C48" s="7"/>
      <c r="D48" s="32">
        <v>9031960</v>
      </c>
      <c r="E48" s="33">
        <v>499754</v>
      </c>
      <c r="F48" s="33">
        <v>27900</v>
      </c>
      <c r="G48" s="33">
        <v>930743</v>
      </c>
      <c r="H48" s="33">
        <v>374367</v>
      </c>
      <c r="I48" s="34">
        <v>10864724</v>
      </c>
      <c r="J48" s="33">
        <v>637289</v>
      </c>
      <c r="K48" s="33">
        <v>5001</v>
      </c>
      <c r="L48" s="33">
        <v>2218</v>
      </c>
      <c r="M48" s="29" t="s">
        <v>68</v>
      </c>
      <c r="N48" s="33">
        <v>748</v>
      </c>
      <c r="O48" s="33">
        <v>154</v>
      </c>
      <c r="P48" s="33">
        <v>49</v>
      </c>
      <c r="Q48" s="33">
        <v>645459</v>
      </c>
      <c r="R48" s="35">
        <v>26748</v>
      </c>
      <c r="S48" s="33">
        <v>145</v>
      </c>
      <c r="T48" s="36">
        <v>617496</v>
      </c>
      <c r="V48" s="1"/>
      <c r="W48" s="1"/>
    </row>
    <row r="49" spans="1:23" ht="13.5">
      <c r="A49" s="5"/>
      <c r="B49" s="6" t="s">
        <v>41</v>
      </c>
      <c r="C49" s="7"/>
      <c r="D49" s="32">
        <v>10284815</v>
      </c>
      <c r="E49" s="33">
        <v>694565</v>
      </c>
      <c r="F49" s="33">
        <v>20613</v>
      </c>
      <c r="G49" s="33">
        <v>1170498</v>
      </c>
      <c r="H49" s="33">
        <v>1173305</v>
      </c>
      <c r="I49" s="34">
        <v>13343796</v>
      </c>
      <c r="J49" s="33">
        <v>741405</v>
      </c>
      <c r="K49" s="33">
        <v>4316</v>
      </c>
      <c r="L49" s="33" t="s">
        <v>68</v>
      </c>
      <c r="M49" s="29" t="s">
        <v>68</v>
      </c>
      <c r="N49" s="33">
        <v>24646</v>
      </c>
      <c r="O49" s="33">
        <v>47</v>
      </c>
      <c r="P49" s="33">
        <v>468</v>
      </c>
      <c r="Q49" s="33">
        <v>770882</v>
      </c>
      <c r="R49" s="35">
        <v>30755</v>
      </c>
      <c r="S49" s="33">
        <v>84</v>
      </c>
      <c r="T49" s="36">
        <v>738919</v>
      </c>
      <c r="V49" s="1"/>
      <c r="W49" s="1"/>
    </row>
    <row r="50" spans="1:23" ht="13.5" customHeight="1">
      <c r="A50" s="5"/>
      <c r="B50" s="6" t="s">
        <v>42</v>
      </c>
      <c r="C50" s="7"/>
      <c r="D50" s="32">
        <v>2762367</v>
      </c>
      <c r="E50" s="33">
        <v>173394</v>
      </c>
      <c r="F50" s="33">
        <v>7771</v>
      </c>
      <c r="G50" s="33">
        <v>502051</v>
      </c>
      <c r="H50" s="33">
        <v>139564</v>
      </c>
      <c r="I50" s="34">
        <v>3585147</v>
      </c>
      <c r="J50" s="33">
        <v>208558</v>
      </c>
      <c r="K50" s="33">
        <v>2214</v>
      </c>
      <c r="L50" s="33" t="s">
        <v>68</v>
      </c>
      <c r="M50" s="29" t="s">
        <v>68</v>
      </c>
      <c r="N50" s="33">
        <v>959</v>
      </c>
      <c r="O50" s="33">
        <v>63</v>
      </c>
      <c r="P50" s="33" t="s">
        <v>68</v>
      </c>
      <c r="Q50" s="33">
        <v>211794</v>
      </c>
      <c r="R50" s="35">
        <v>7407</v>
      </c>
      <c r="S50" s="33">
        <v>5</v>
      </c>
      <c r="T50" s="36">
        <v>203866</v>
      </c>
      <c r="V50" s="1"/>
      <c r="W50" s="1"/>
    </row>
    <row r="51" spans="1:23" ht="13.5">
      <c r="A51" s="11"/>
      <c r="B51" s="16" t="s">
        <v>43</v>
      </c>
      <c r="C51" s="17"/>
      <c r="D51" s="42">
        <f aca="true" t="shared" si="1" ref="D51:T51">SUM(D41:D50)</f>
        <v>122229795</v>
      </c>
      <c r="E51" s="43">
        <f t="shared" si="1"/>
        <v>6071025</v>
      </c>
      <c r="F51" s="43">
        <f t="shared" si="1"/>
        <v>97561</v>
      </c>
      <c r="G51" s="43">
        <f t="shared" si="1"/>
        <v>14718809</v>
      </c>
      <c r="H51" s="43">
        <f t="shared" si="1"/>
        <v>8020713</v>
      </c>
      <c r="I51" s="50">
        <f t="shared" si="1"/>
        <v>151137903</v>
      </c>
      <c r="J51" s="43">
        <f t="shared" si="1"/>
        <v>8742808</v>
      </c>
      <c r="K51" s="43">
        <f t="shared" si="1"/>
        <v>103707</v>
      </c>
      <c r="L51" s="43">
        <f t="shared" si="1"/>
        <v>3894</v>
      </c>
      <c r="M51" s="43" t="s">
        <v>67</v>
      </c>
      <c r="N51" s="43">
        <f t="shared" si="1"/>
        <v>49840</v>
      </c>
      <c r="O51" s="43">
        <f>SUM(O41:O50)</f>
        <v>2825</v>
      </c>
      <c r="P51" s="43">
        <f t="shared" si="1"/>
        <v>2239</v>
      </c>
      <c r="Q51" s="43">
        <f t="shared" si="1"/>
        <v>8905313</v>
      </c>
      <c r="R51" s="51">
        <f t="shared" si="1"/>
        <v>362310</v>
      </c>
      <c r="S51" s="43">
        <f t="shared" si="1"/>
        <v>1218</v>
      </c>
      <c r="T51" s="52">
        <f t="shared" si="1"/>
        <v>8520009</v>
      </c>
      <c r="V51" s="1"/>
      <c r="W51" s="1"/>
    </row>
    <row r="52" spans="1:23" ht="30" customHeight="1">
      <c r="A52" s="11"/>
      <c r="B52" s="24" t="s">
        <v>61</v>
      </c>
      <c r="C52" s="12"/>
      <c r="D52" s="42">
        <f aca="true" t="shared" si="2" ref="D52:T52">D40+D51</f>
        <v>3958932991</v>
      </c>
      <c r="E52" s="43">
        <f t="shared" si="2"/>
        <v>208096647</v>
      </c>
      <c r="F52" s="43">
        <f t="shared" si="2"/>
        <v>1278611</v>
      </c>
      <c r="G52" s="43">
        <f t="shared" si="2"/>
        <v>451755985</v>
      </c>
      <c r="H52" s="43">
        <f t="shared" si="2"/>
        <v>358411240</v>
      </c>
      <c r="I52" s="50">
        <f t="shared" si="2"/>
        <v>4978475474</v>
      </c>
      <c r="J52" s="43">
        <f t="shared" si="2"/>
        <v>284558328</v>
      </c>
      <c r="K52" s="43">
        <f t="shared" si="2"/>
        <v>4145528</v>
      </c>
      <c r="L52" s="43">
        <f t="shared" si="2"/>
        <v>111906</v>
      </c>
      <c r="M52" s="43" t="s">
        <v>67</v>
      </c>
      <c r="N52" s="43">
        <f t="shared" si="2"/>
        <v>2504161</v>
      </c>
      <c r="O52" s="43">
        <f>O40+O51</f>
        <v>132156</v>
      </c>
      <c r="P52" s="43">
        <f t="shared" si="2"/>
        <v>159558</v>
      </c>
      <c r="Q52" s="43">
        <f t="shared" si="2"/>
        <v>291611637</v>
      </c>
      <c r="R52" s="51">
        <f t="shared" si="2"/>
        <v>11589429</v>
      </c>
      <c r="S52" s="43">
        <f t="shared" si="2"/>
        <v>33856</v>
      </c>
      <c r="T52" s="52">
        <f t="shared" si="2"/>
        <v>279101823</v>
      </c>
      <c r="V52" s="1"/>
      <c r="W52" s="1"/>
    </row>
    <row r="53" spans="1:23" ht="14.25" thickBot="1">
      <c r="A53" s="18"/>
      <c r="B53" s="19" t="s">
        <v>44</v>
      </c>
      <c r="C53" s="20"/>
      <c r="D53" s="53">
        <f aca="true" t="shared" si="3" ref="D53:T53">D52+D7+D8</f>
        <v>6571832880</v>
      </c>
      <c r="E53" s="54">
        <f t="shared" si="3"/>
        <v>362823616</v>
      </c>
      <c r="F53" s="54">
        <f t="shared" si="3"/>
        <v>1387416</v>
      </c>
      <c r="G53" s="54">
        <f t="shared" si="3"/>
        <v>674612724</v>
      </c>
      <c r="H53" s="54">
        <f t="shared" si="3"/>
        <v>622948947</v>
      </c>
      <c r="I53" s="55">
        <f t="shared" si="3"/>
        <v>8233605583</v>
      </c>
      <c r="J53" s="54">
        <f t="shared" si="3"/>
        <v>470101203</v>
      </c>
      <c r="K53" s="54">
        <f t="shared" si="3"/>
        <v>6808594</v>
      </c>
      <c r="L53" s="54">
        <f t="shared" si="3"/>
        <v>205812</v>
      </c>
      <c r="M53" s="54" t="s">
        <v>67</v>
      </c>
      <c r="N53" s="54">
        <f t="shared" si="3"/>
        <v>4374993</v>
      </c>
      <c r="O53" s="54">
        <f>O52+O7+O8</f>
        <v>239469</v>
      </c>
      <c r="P53" s="54">
        <f t="shared" si="3"/>
        <v>305187</v>
      </c>
      <c r="Q53" s="54">
        <f t="shared" si="3"/>
        <v>482035258</v>
      </c>
      <c r="R53" s="56">
        <f t="shared" si="3"/>
        <v>19188220</v>
      </c>
      <c r="S53" s="54">
        <f t="shared" si="3"/>
        <v>57511</v>
      </c>
      <c r="T53" s="57">
        <f t="shared" si="3"/>
        <v>461321429</v>
      </c>
      <c r="V53" s="1"/>
      <c r="W53" s="1"/>
    </row>
    <row r="54" ht="13.5">
      <c r="B54" s="25"/>
    </row>
    <row r="55" ht="13.5">
      <c r="B55" s="25"/>
    </row>
    <row r="56" spans="2:20" ht="13.5">
      <c r="B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3.5">
      <c r="B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3.5">
      <c r="B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3.5">
      <c r="B59" s="2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/>
  <mergeCells count="20">
    <mergeCell ref="A3:C6"/>
    <mergeCell ref="J4:J6"/>
    <mergeCell ref="P4:P6"/>
    <mergeCell ref="D3:I3"/>
    <mergeCell ref="O4:O6"/>
    <mergeCell ref="L4:L6"/>
    <mergeCell ref="N4:N6"/>
    <mergeCell ref="I4:I6"/>
    <mergeCell ref="K4:K6"/>
    <mergeCell ref="M4:M6"/>
    <mergeCell ref="D4:D6"/>
    <mergeCell ref="F4:F6"/>
    <mergeCell ref="H4:H6"/>
    <mergeCell ref="J3:Q3"/>
    <mergeCell ref="T3:T6"/>
    <mergeCell ref="Q4:Q6"/>
    <mergeCell ref="R3:R6"/>
    <mergeCell ref="S3:S6"/>
    <mergeCell ref="E4:E6"/>
    <mergeCell ref="G4:G6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IchikawaYu</cp:lastModifiedBy>
  <cp:lastPrinted>2015-02-20T06:18:08Z</cp:lastPrinted>
  <dcterms:created xsi:type="dcterms:W3CDTF">2003-11-14T10:42:06Z</dcterms:created>
  <dcterms:modified xsi:type="dcterms:W3CDTF">2017-03-24T02:51:37Z</dcterms:modified>
  <cp:category/>
  <cp:version/>
  <cp:contentType/>
  <cp:contentStatus/>
</cp:coreProperties>
</file>