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590" windowHeight="9045" activeTab="0"/>
  </bookViews>
  <sheets>
    <sheet name="市町村民税（計）" sheetId="1" r:id="rId1"/>
    <sheet name="個人均等割" sheetId="2" r:id="rId2"/>
    <sheet name="所得割" sheetId="3" r:id="rId3"/>
    <sheet name="法人均等割" sheetId="4" r:id="rId4"/>
    <sheet name="法人税割" sheetId="5" r:id="rId5"/>
  </sheets>
  <definedNames>
    <definedName name="_xlnm.Print_Area" localSheetId="3">'法人均等割'!$A$1:$J$53</definedName>
    <definedName name="_xlnm.Print_Area" localSheetId="4">'法人税割'!$A$1:$J$53</definedName>
  </definedNames>
  <calcPr fullCalcOnLoad="1"/>
</workbook>
</file>

<file path=xl/sharedStrings.xml><?xml version="1.0" encoding="utf-8"?>
<sst xmlns="http://schemas.openxmlformats.org/spreadsheetml/2006/main" count="316" uniqueCount="66">
  <si>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</si>
  <si>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</si>
  <si>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</si>
  <si>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</si>
  <si>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</si>
  <si>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</si>
  <si>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</si>
  <si>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</si>
  <si>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</si>
  <si>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</si>
  <si>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</si>
  <si>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</si>
  <si>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</si>
  <si>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</si>
  <si>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</si>
  <si>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</si>
  <si>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</si>
  <si>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</si>
  <si>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</si>
  <si>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</si>
  <si>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</si>
  <si>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</si>
  <si>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</si>
  <si>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</si>
  <si>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</si>
  <si>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</si>
  <si>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</si>
  <si>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</si>
  <si>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</si>
  <si>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</si>
  <si>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</si>
  <si>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</si>
  <si>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</si>
  <si>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</si>
  <si>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</si>
  <si>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</si>
  <si>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</si>
  <si>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</si>
  <si>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</si>
  <si>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</si>
  <si>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</si>
  <si>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</si>
  <si>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</si>
  <si>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（1）市町村民税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</si>
  <si>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</si>
  <si>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</si>
  <si>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</si>
  <si>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</si>
  <si>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</si>
  <si>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</si>
  <si>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</si>
  <si>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</si>
  <si>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</si>
  <si>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</si>
  <si>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</si>
  <si>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</si>
  <si>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</si>
  <si>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（ｱ）個人均等割</t>
  </si>
  <si>
    <t>（ｲ）所得割</t>
  </si>
  <si>
    <t>退職分</t>
  </si>
  <si>
    <t>調　定　済　額</t>
  </si>
  <si>
    <t>収　入　済　額</t>
  </si>
  <si>
    <t>（ｳ）法人均等割</t>
  </si>
  <si>
    <t>（ｴ）法人税割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</si>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</sst>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62" applyFont="1">
      <alignment/>
      <protection/>
    </xf>
    <xf numFmtId="0" fontId="1" fillId="0" borderId="0" xfId="62">
      <alignment/>
      <protection/>
    </xf>
    <xf numFmtId="0" fontId="4" fillId="0" borderId="14" xfId="61" applyFont="1" applyBorder="1">
      <alignment/>
      <protection/>
    </xf>
    <xf numFmtId="0" fontId="4" fillId="0" borderId="0" xfId="63" applyFont="1">
      <alignment/>
      <protection/>
    </xf>
    <xf numFmtId="0" fontId="1" fillId="0" borderId="0" xfId="63">
      <alignment/>
      <protection/>
    </xf>
    <xf numFmtId="0" fontId="4" fillId="0" borderId="0" xfId="64" applyFont="1">
      <alignment/>
      <protection/>
    </xf>
    <xf numFmtId="0" fontId="1" fillId="0" borderId="0" xfId="64">
      <alignment/>
      <protection/>
    </xf>
    <xf numFmtId="0" fontId="4" fillId="0" borderId="0" xfId="65" applyFont="1">
      <alignment/>
      <protection/>
    </xf>
    <xf numFmtId="0" fontId="1" fillId="0" borderId="0" xfId="65">
      <alignment/>
      <protection/>
    </xf>
    <xf numFmtId="0" fontId="4" fillId="0" borderId="0" xfId="66" applyFont="1">
      <alignment/>
      <protection/>
    </xf>
    <xf numFmtId="0" fontId="1" fillId="0" borderId="0" xfId="66">
      <alignment/>
      <protection/>
    </xf>
    <xf numFmtId="38" fontId="4" fillId="0" borderId="0" xfId="49" applyFont="1" applyFill="1" applyBorder="1" applyAlignment="1">
      <alignment/>
    </xf>
    <xf numFmtId="178" fontId="4" fillId="0" borderId="11" xfId="49" applyNumberFormat="1" applyFont="1" applyFill="1" applyBorder="1" applyAlignment="1">
      <alignment/>
    </xf>
    <xf numFmtId="178" fontId="4" fillId="0" borderId="15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6" xfId="49" applyNumberFormat="1" applyFont="1" applyFill="1" applyBorder="1" applyAlignment="1">
      <alignment/>
    </xf>
    <xf numFmtId="177" fontId="4" fillId="0" borderId="11" xfId="49" applyNumberFormat="1" applyFont="1" applyBorder="1" applyAlignment="1">
      <alignment shrinkToFit="1"/>
    </xf>
    <xf numFmtId="177" fontId="4" fillId="0" borderId="12" xfId="49" applyNumberFormat="1" applyFont="1" applyBorder="1" applyAlignment="1">
      <alignment shrinkToFit="1"/>
    </xf>
    <xf numFmtId="177" fontId="4" fillId="0" borderId="13" xfId="49" applyNumberFormat="1" applyFont="1" applyBorder="1" applyAlignment="1">
      <alignment shrinkToFit="1"/>
    </xf>
    <xf numFmtId="38" fontId="4" fillId="0" borderId="15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38" fontId="4" fillId="0" borderId="18" xfId="49" applyFont="1" applyBorder="1" applyAlignment="1">
      <alignment horizontal="center" vertical="top"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3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176" fontId="4" fillId="0" borderId="26" xfId="61" applyNumberFormat="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left" vertical="top"/>
      <protection/>
    </xf>
    <xf numFmtId="0" fontId="4" fillId="0" borderId="26" xfId="61" applyFont="1" applyBorder="1" applyAlignment="1">
      <alignment horizontal="left" vertical="top"/>
      <protection/>
    </xf>
    <xf numFmtId="0" fontId="4" fillId="0" borderId="10" xfId="61" applyFont="1" applyBorder="1" applyAlignment="1">
      <alignment horizontal="left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Sheet1" xfId="62"/>
    <cellStyle name="標準_Sheet2" xfId="63"/>
    <cellStyle name="標準_Sheet3" xfId="64"/>
    <cellStyle name="標準_Sheet4" xfId="65"/>
    <cellStyle name="標準_Sheet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4.875" style="0" bestFit="1" customWidth="1"/>
    <col min="3" max="3" width="13.875" style="0" bestFit="1" customWidth="1"/>
    <col min="4" max="5" width="14.875" style="0" bestFit="1" customWidth="1"/>
    <col min="6" max="6" width="12.875" style="0" bestFit="1" customWidth="1"/>
    <col min="7" max="7" width="14.875" style="0" bestFit="1" customWidth="1"/>
    <col min="8" max="9" width="12.125" style="0" bestFit="1" customWidth="1"/>
    <col min="10" max="10" width="9.125" style="0" bestFit="1" customWidth="1"/>
  </cols>
  <sheetData>
    <row r="1" spans="1:10" ht="13.5">
      <c r="A1" s="30"/>
      <c r="B1" s="33" t="s">
        <v>43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274730324</v>
      </c>
      <c r="C5" s="3">
        <v>10237461</v>
      </c>
      <c r="D5" s="3">
        <v>284967785</v>
      </c>
      <c r="E5" s="3">
        <v>271890067</v>
      </c>
      <c r="F5" s="3">
        <v>2191638</v>
      </c>
      <c r="G5" s="3">
        <v>274081705</v>
      </c>
      <c r="H5" s="4">
        <f aca="true" t="shared" si="0" ref="H5:J51">ROUND(E5/B5*100,1)</f>
        <v>99</v>
      </c>
      <c r="I5" s="4">
        <f t="shared" si="0"/>
        <v>21.4</v>
      </c>
      <c r="J5" s="4">
        <f t="shared" si="0"/>
        <v>96.2</v>
      </c>
    </row>
    <row r="6" spans="1:10" ht="13.5">
      <c r="A6" s="5" t="s">
        <v>1</v>
      </c>
      <c r="B6" s="6">
        <v>54777068</v>
      </c>
      <c r="C6" s="6">
        <v>1978907</v>
      </c>
      <c r="D6" s="6">
        <v>56755975</v>
      </c>
      <c r="E6" s="6">
        <v>54184366</v>
      </c>
      <c r="F6" s="6">
        <v>715309</v>
      </c>
      <c r="G6" s="6">
        <v>54899675</v>
      </c>
      <c r="H6" s="7">
        <f t="shared" si="0"/>
        <v>98.9</v>
      </c>
      <c r="I6" s="7">
        <f t="shared" si="0"/>
        <v>36.1</v>
      </c>
      <c r="J6" s="7">
        <f t="shared" si="0"/>
        <v>96.7</v>
      </c>
    </row>
    <row r="7" spans="1:10" ht="13.5">
      <c r="A7" s="5" t="s">
        <v>2</v>
      </c>
      <c r="B7" s="6">
        <v>10421465</v>
      </c>
      <c r="C7" s="6">
        <v>398755</v>
      </c>
      <c r="D7" s="6">
        <v>10820220</v>
      </c>
      <c r="E7" s="6">
        <v>10315129</v>
      </c>
      <c r="F7" s="6">
        <v>145375</v>
      </c>
      <c r="G7" s="6">
        <v>10460504</v>
      </c>
      <c r="H7" s="7">
        <f t="shared" si="0"/>
        <v>99</v>
      </c>
      <c r="I7" s="7">
        <f t="shared" si="0"/>
        <v>36.5</v>
      </c>
      <c r="J7" s="7">
        <f t="shared" si="0"/>
        <v>96.7</v>
      </c>
    </row>
    <row r="8" spans="1:10" ht="13.5">
      <c r="A8" s="5" t="s">
        <v>3</v>
      </c>
      <c r="B8" s="6">
        <v>33288321</v>
      </c>
      <c r="C8" s="6">
        <v>1851550</v>
      </c>
      <c r="D8" s="6">
        <v>35139871</v>
      </c>
      <c r="E8" s="6">
        <v>32813600</v>
      </c>
      <c r="F8" s="6">
        <v>446930</v>
      </c>
      <c r="G8" s="6">
        <v>33260530</v>
      </c>
      <c r="H8" s="7">
        <f t="shared" si="0"/>
        <v>98.6</v>
      </c>
      <c r="I8" s="7">
        <f t="shared" si="0"/>
        <v>24.1</v>
      </c>
      <c r="J8" s="7">
        <f t="shared" si="0"/>
        <v>94.7</v>
      </c>
    </row>
    <row r="9" spans="1:10" ht="13.5">
      <c r="A9" s="5" t="s">
        <v>4</v>
      </c>
      <c r="B9" s="6">
        <v>7893882</v>
      </c>
      <c r="C9" s="6">
        <v>330653</v>
      </c>
      <c r="D9" s="6">
        <v>8224535</v>
      </c>
      <c r="E9" s="6">
        <v>7798955</v>
      </c>
      <c r="F9" s="6">
        <v>97969</v>
      </c>
      <c r="G9" s="6">
        <v>7896924</v>
      </c>
      <c r="H9" s="7">
        <f t="shared" si="0"/>
        <v>98.8</v>
      </c>
      <c r="I9" s="7">
        <f t="shared" si="0"/>
        <v>29.6</v>
      </c>
      <c r="J9" s="7">
        <f t="shared" si="0"/>
        <v>96</v>
      </c>
    </row>
    <row r="10" spans="1:10" ht="13.5">
      <c r="A10" s="5" t="s">
        <v>5</v>
      </c>
      <c r="B10" s="6">
        <v>31470871</v>
      </c>
      <c r="C10" s="6">
        <v>1158092</v>
      </c>
      <c r="D10" s="6">
        <v>32628963</v>
      </c>
      <c r="E10" s="6">
        <v>31195657</v>
      </c>
      <c r="F10" s="6">
        <v>281953</v>
      </c>
      <c r="G10" s="6">
        <v>31477610</v>
      </c>
      <c r="H10" s="7">
        <f t="shared" si="0"/>
        <v>99.1</v>
      </c>
      <c r="I10" s="7">
        <f t="shared" si="0"/>
        <v>24.3</v>
      </c>
      <c r="J10" s="7">
        <f t="shared" si="0"/>
        <v>96.5</v>
      </c>
    </row>
    <row r="11" spans="1:10" ht="13.5">
      <c r="A11" s="5" t="s">
        <v>6</v>
      </c>
      <c r="B11" s="6">
        <v>4481143</v>
      </c>
      <c r="C11" s="6">
        <v>178292</v>
      </c>
      <c r="D11" s="6">
        <v>4659435</v>
      </c>
      <c r="E11" s="6">
        <v>4428540</v>
      </c>
      <c r="F11" s="6">
        <v>59750</v>
      </c>
      <c r="G11" s="6">
        <v>4488290</v>
      </c>
      <c r="H11" s="7">
        <f t="shared" si="0"/>
        <v>98.8</v>
      </c>
      <c r="I11" s="7">
        <f t="shared" si="0"/>
        <v>33.5</v>
      </c>
      <c r="J11" s="7">
        <f t="shared" si="0"/>
        <v>96.3</v>
      </c>
    </row>
    <row r="12" spans="1:10" ht="13.5">
      <c r="A12" s="5" t="s">
        <v>7</v>
      </c>
      <c r="B12" s="6">
        <v>24047587</v>
      </c>
      <c r="C12" s="6">
        <v>556206</v>
      </c>
      <c r="D12" s="6">
        <v>24603793</v>
      </c>
      <c r="E12" s="6">
        <v>23892770</v>
      </c>
      <c r="F12" s="6">
        <v>240267</v>
      </c>
      <c r="G12" s="6">
        <v>24133037</v>
      </c>
      <c r="H12" s="7">
        <f t="shared" si="0"/>
        <v>99.4</v>
      </c>
      <c r="I12" s="7">
        <f t="shared" si="0"/>
        <v>43.2</v>
      </c>
      <c r="J12" s="7">
        <f t="shared" si="0"/>
        <v>98.1</v>
      </c>
    </row>
    <row r="13" spans="1:10" ht="13.5">
      <c r="A13" s="5" t="s">
        <v>8</v>
      </c>
      <c r="B13" s="6">
        <v>4659881</v>
      </c>
      <c r="C13" s="6">
        <v>196125</v>
      </c>
      <c r="D13" s="6">
        <v>4856006</v>
      </c>
      <c r="E13" s="6">
        <v>4590706</v>
      </c>
      <c r="F13" s="6">
        <v>70327</v>
      </c>
      <c r="G13" s="6">
        <v>4661033</v>
      </c>
      <c r="H13" s="7">
        <f t="shared" si="0"/>
        <v>98.5</v>
      </c>
      <c r="I13" s="7">
        <f t="shared" si="0"/>
        <v>35.9</v>
      </c>
      <c r="J13" s="7">
        <f t="shared" si="0"/>
        <v>96</v>
      </c>
    </row>
    <row r="14" spans="1:10" ht="13.5">
      <c r="A14" s="5" t="s">
        <v>9</v>
      </c>
      <c r="B14" s="6">
        <v>8147618</v>
      </c>
      <c r="C14" s="6">
        <v>750689</v>
      </c>
      <c r="D14" s="6">
        <v>8898307</v>
      </c>
      <c r="E14" s="6">
        <v>7991327</v>
      </c>
      <c r="F14" s="6">
        <v>221493</v>
      </c>
      <c r="G14" s="6">
        <v>8212820</v>
      </c>
      <c r="H14" s="7">
        <f t="shared" si="0"/>
        <v>98.1</v>
      </c>
      <c r="I14" s="7">
        <f t="shared" si="0"/>
        <v>29.5</v>
      </c>
      <c r="J14" s="7">
        <f t="shared" si="0"/>
        <v>92.3</v>
      </c>
    </row>
    <row r="15" spans="1:10" ht="13.5">
      <c r="A15" s="5" t="s">
        <v>10</v>
      </c>
      <c r="B15" s="6">
        <v>26563822</v>
      </c>
      <c r="C15" s="6">
        <v>646786</v>
      </c>
      <c r="D15" s="6">
        <v>27210608</v>
      </c>
      <c r="E15" s="6">
        <v>26407283</v>
      </c>
      <c r="F15" s="6">
        <v>255550</v>
      </c>
      <c r="G15" s="6">
        <v>26662833</v>
      </c>
      <c r="H15" s="7">
        <f t="shared" si="0"/>
        <v>99.4</v>
      </c>
      <c r="I15" s="7">
        <f t="shared" si="0"/>
        <v>39.5</v>
      </c>
      <c r="J15" s="7">
        <f t="shared" si="0"/>
        <v>98</v>
      </c>
    </row>
    <row r="16" spans="1:10" ht="13.5">
      <c r="A16" s="5" t="s">
        <v>11</v>
      </c>
      <c r="B16" s="6">
        <v>20727015</v>
      </c>
      <c r="C16" s="6">
        <v>916913</v>
      </c>
      <c r="D16" s="6">
        <v>21643928</v>
      </c>
      <c r="E16" s="6">
        <v>20509016</v>
      </c>
      <c r="F16" s="6">
        <v>190697</v>
      </c>
      <c r="G16" s="6">
        <v>20699713</v>
      </c>
      <c r="H16" s="7">
        <f t="shared" si="0"/>
        <v>98.9</v>
      </c>
      <c r="I16" s="7">
        <f t="shared" si="0"/>
        <v>20.8</v>
      </c>
      <c r="J16" s="7">
        <f t="shared" si="0"/>
        <v>95.6</v>
      </c>
    </row>
    <row r="17" spans="1:10" ht="13.5">
      <c r="A17" s="5" t="s">
        <v>12</v>
      </c>
      <c r="B17" s="6">
        <v>16594102</v>
      </c>
      <c r="C17" s="6">
        <v>403183</v>
      </c>
      <c r="D17" s="6">
        <v>16997285</v>
      </c>
      <c r="E17" s="6">
        <v>16400577</v>
      </c>
      <c r="F17" s="6">
        <v>180633</v>
      </c>
      <c r="G17" s="6">
        <v>16581210</v>
      </c>
      <c r="H17" s="7">
        <f t="shared" si="0"/>
        <v>98.8</v>
      </c>
      <c r="I17" s="7">
        <f t="shared" si="0"/>
        <v>44.8</v>
      </c>
      <c r="J17" s="7">
        <f t="shared" si="0"/>
        <v>97.6</v>
      </c>
    </row>
    <row r="18" spans="1:10" ht="13.5">
      <c r="A18" s="5" t="s">
        <v>13</v>
      </c>
      <c r="B18" s="6">
        <v>6172053</v>
      </c>
      <c r="C18" s="6">
        <v>147367</v>
      </c>
      <c r="D18" s="6">
        <v>6319420</v>
      </c>
      <c r="E18" s="6">
        <v>6119801</v>
      </c>
      <c r="F18" s="6">
        <v>68697</v>
      </c>
      <c r="G18" s="6">
        <v>6188498</v>
      </c>
      <c r="H18" s="7">
        <f t="shared" si="0"/>
        <v>99.2</v>
      </c>
      <c r="I18" s="7">
        <f t="shared" si="0"/>
        <v>46.6</v>
      </c>
      <c r="J18" s="7">
        <f t="shared" si="0"/>
        <v>97.9</v>
      </c>
    </row>
    <row r="19" spans="1:10" ht="13.5">
      <c r="A19" s="5" t="s">
        <v>14</v>
      </c>
      <c r="B19" s="6">
        <v>6639749</v>
      </c>
      <c r="C19" s="6">
        <v>304955</v>
      </c>
      <c r="D19" s="6">
        <v>6944704</v>
      </c>
      <c r="E19" s="6">
        <v>6570661</v>
      </c>
      <c r="F19" s="6">
        <v>117806</v>
      </c>
      <c r="G19" s="6">
        <v>6688467</v>
      </c>
      <c r="H19" s="7">
        <f t="shared" si="0"/>
        <v>99</v>
      </c>
      <c r="I19" s="7">
        <f t="shared" si="0"/>
        <v>38.6</v>
      </c>
      <c r="J19" s="7">
        <f t="shared" si="0"/>
        <v>96.3</v>
      </c>
    </row>
    <row r="20" spans="1:10" ht="13.5">
      <c r="A20" s="5" t="s">
        <v>15</v>
      </c>
      <c r="B20" s="6">
        <v>13065396</v>
      </c>
      <c r="C20" s="6">
        <v>690596</v>
      </c>
      <c r="D20" s="6">
        <v>13755992</v>
      </c>
      <c r="E20" s="6">
        <v>12810025</v>
      </c>
      <c r="F20" s="6">
        <v>270429</v>
      </c>
      <c r="G20" s="6">
        <v>13080454</v>
      </c>
      <c r="H20" s="7">
        <f t="shared" si="0"/>
        <v>98</v>
      </c>
      <c r="I20" s="7">
        <f t="shared" si="0"/>
        <v>39.2</v>
      </c>
      <c r="J20" s="7">
        <f t="shared" si="0"/>
        <v>95.1</v>
      </c>
    </row>
    <row r="21" spans="1:10" ht="13.5">
      <c r="A21" s="5" t="s">
        <v>16</v>
      </c>
      <c r="B21" s="6">
        <v>6381543</v>
      </c>
      <c r="C21" s="6">
        <v>212358</v>
      </c>
      <c r="D21" s="6">
        <v>6593901</v>
      </c>
      <c r="E21" s="6">
        <v>6332137</v>
      </c>
      <c r="F21" s="6">
        <v>62267</v>
      </c>
      <c r="G21" s="6">
        <v>6394404</v>
      </c>
      <c r="H21" s="7">
        <f t="shared" si="0"/>
        <v>99.2</v>
      </c>
      <c r="I21" s="7">
        <f t="shared" si="0"/>
        <v>29.3</v>
      </c>
      <c r="J21" s="7">
        <f t="shared" si="0"/>
        <v>97</v>
      </c>
    </row>
    <row r="22" spans="1:10" ht="13.5">
      <c r="A22" s="5" t="s">
        <v>17</v>
      </c>
      <c r="B22" s="6">
        <v>6010570</v>
      </c>
      <c r="C22" s="6">
        <v>333642</v>
      </c>
      <c r="D22" s="6">
        <v>6344212</v>
      </c>
      <c r="E22" s="6">
        <v>5919238</v>
      </c>
      <c r="F22" s="6">
        <v>116823</v>
      </c>
      <c r="G22" s="6">
        <v>6036061</v>
      </c>
      <c r="H22" s="7">
        <f t="shared" si="0"/>
        <v>98.5</v>
      </c>
      <c r="I22" s="7">
        <f t="shared" si="0"/>
        <v>35</v>
      </c>
      <c r="J22" s="7">
        <f t="shared" si="0"/>
        <v>95.1</v>
      </c>
    </row>
    <row r="23" spans="1:10" ht="13.5">
      <c r="A23" s="5" t="s">
        <v>18</v>
      </c>
      <c r="B23" s="6">
        <v>6995744</v>
      </c>
      <c r="C23" s="6">
        <v>433631</v>
      </c>
      <c r="D23" s="6">
        <v>7429375</v>
      </c>
      <c r="E23" s="6">
        <v>6887776</v>
      </c>
      <c r="F23" s="6">
        <v>184645</v>
      </c>
      <c r="G23" s="6">
        <v>7072421</v>
      </c>
      <c r="H23" s="7">
        <f t="shared" si="0"/>
        <v>98.5</v>
      </c>
      <c r="I23" s="7">
        <f t="shared" si="0"/>
        <v>42.6</v>
      </c>
      <c r="J23" s="7">
        <f t="shared" si="0"/>
        <v>95.2</v>
      </c>
    </row>
    <row r="24" spans="1:10" ht="13.5">
      <c r="A24" s="5" t="s">
        <v>19</v>
      </c>
      <c r="B24" s="6">
        <v>10671897</v>
      </c>
      <c r="C24" s="6">
        <v>406000</v>
      </c>
      <c r="D24" s="6">
        <v>11077897</v>
      </c>
      <c r="E24" s="6">
        <v>10572897</v>
      </c>
      <c r="F24" s="6">
        <v>142923</v>
      </c>
      <c r="G24" s="6">
        <v>10715820</v>
      </c>
      <c r="H24" s="7">
        <f t="shared" si="0"/>
        <v>99.1</v>
      </c>
      <c r="I24" s="7">
        <f t="shared" si="0"/>
        <v>35.2</v>
      </c>
      <c r="J24" s="7">
        <f t="shared" si="0"/>
        <v>96.7</v>
      </c>
    </row>
    <row r="25" spans="1:10" ht="13.5">
      <c r="A25" s="5" t="s">
        <v>20</v>
      </c>
      <c r="B25" s="6">
        <v>11240054</v>
      </c>
      <c r="C25" s="6">
        <v>683514</v>
      </c>
      <c r="D25" s="6">
        <v>11923568</v>
      </c>
      <c r="E25" s="6">
        <v>11124153</v>
      </c>
      <c r="F25" s="6">
        <v>167639</v>
      </c>
      <c r="G25" s="6">
        <v>11291792</v>
      </c>
      <c r="H25" s="7">
        <f t="shared" si="0"/>
        <v>99</v>
      </c>
      <c r="I25" s="7">
        <f t="shared" si="0"/>
        <v>24.5</v>
      </c>
      <c r="J25" s="7">
        <f t="shared" si="0"/>
        <v>94.7</v>
      </c>
    </row>
    <row r="26" spans="1:10" ht="13.5">
      <c r="A26" s="5" t="s">
        <v>21</v>
      </c>
      <c r="B26" s="6">
        <v>4048693</v>
      </c>
      <c r="C26" s="6">
        <v>222338</v>
      </c>
      <c r="D26" s="6">
        <v>4271031</v>
      </c>
      <c r="E26" s="6">
        <v>3994420</v>
      </c>
      <c r="F26" s="6">
        <v>83031</v>
      </c>
      <c r="G26" s="6">
        <v>4077451</v>
      </c>
      <c r="H26" s="7">
        <f t="shared" si="0"/>
        <v>98.7</v>
      </c>
      <c r="I26" s="7">
        <f t="shared" si="0"/>
        <v>37.3</v>
      </c>
      <c r="J26" s="7">
        <f t="shared" si="0"/>
        <v>95.5</v>
      </c>
    </row>
    <row r="27" spans="1:10" ht="13.5">
      <c r="A27" s="5" t="s">
        <v>22</v>
      </c>
      <c r="B27" s="6">
        <v>5796535</v>
      </c>
      <c r="C27" s="6">
        <v>340064</v>
      </c>
      <c r="D27" s="6">
        <v>6136599</v>
      </c>
      <c r="E27" s="6">
        <v>5737851</v>
      </c>
      <c r="F27" s="6">
        <v>108590</v>
      </c>
      <c r="G27" s="6">
        <v>5846441</v>
      </c>
      <c r="H27" s="7">
        <f t="shared" si="0"/>
        <v>99</v>
      </c>
      <c r="I27" s="7">
        <f t="shared" si="0"/>
        <v>31.9</v>
      </c>
      <c r="J27" s="7">
        <f t="shared" si="0"/>
        <v>95.3</v>
      </c>
    </row>
    <row r="28" spans="1:10" ht="13.5">
      <c r="A28" s="5" t="s">
        <v>23</v>
      </c>
      <c r="B28" s="6">
        <v>6919066</v>
      </c>
      <c r="C28" s="6">
        <v>539907</v>
      </c>
      <c r="D28" s="6">
        <v>7458973</v>
      </c>
      <c r="E28" s="6">
        <v>6784221</v>
      </c>
      <c r="F28" s="6">
        <v>163275</v>
      </c>
      <c r="G28" s="6">
        <v>6947496</v>
      </c>
      <c r="H28" s="7">
        <f t="shared" si="0"/>
        <v>98.1</v>
      </c>
      <c r="I28" s="7">
        <f t="shared" si="0"/>
        <v>30.2</v>
      </c>
      <c r="J28" s="7">
        <f t="shared" si="0"/>
        <v>93.1</v>
      </c>
    </row>
    <row r="29" spans="1:10" ht="13.5">
      <c r="A29" s="5" t="s">
        <v>24</v>
      </c>
      <c r="B29" s="6">
        <v>6597836</v>
      </c>
      <c r="C29" s="6">
        <v>348617</v>
      </c>
      <c r="D29" s="6">
        <v>6946453</v>
      </c>
      <c r="E29" s="6">
        <v>6499563</v>
      </c>
      <c r="F29" s="6">
        <v>130404</v>
      </c>
      <c r="G29" s="6">
        <v>6629967</v>
      </c>
      <c r="H29" s="7">
        <f t="shared" si="0"/>
        <v>98.5</v>
      </c>
      <c r="I29" s="7">
        <f t="shared" si="0"/>
        <v>37.4</v>
      </c>
      <c r="J29" s="7">
        <f t="shared" si="0"/>
        <v>95.4</v>
      </c>
    </row>
    <row r="30" spans="1:10" ht="13.5">
      <c r="A30" s="5" t="s">
        <v>25</v>
      </c>
      <c r="B30" s="6">
        <v>3844378</v>
      </c>
      <c r="C30" s="6">
        <v>201937</v>
      </c>
      <c r="D30" s="6">
        <v>4046315</v>
      </c>
      <c r="E30" s="6">
        <v>3794063</v>
      </c>
      <c r="F30" s="6">
        <v>57834</v>
      </c>
      <c r="G30" s="6">
        <v>3851897</v>
      </c>
      <c r="H30" s="7">
        <f t="shared" si="0"/>
        <v>98.7</v>
      </c>
      <c r="I30" s="7">
        <f t="shared" si="0"/>
        <v>28.6</v>
      </c>
      <c r="J30" s="7">
        <f t="shared" si="0"/>
        <v>95.2</v>
      </c>
    </row>
    <row r="31" spans="1:10" ht="13.5">
      <c r="A31" s="5" t="s">
        <v>26</v>
      </c>
      <c r="B31" s="6">
        <v>3837293</v>
      </c>
      <c r="C31" s="6">
        <v>193130</v>
      </c>
      <c r="D31" s="6">
        <v>4030423</v>
      </c>
      <c r="E31" s="6">
        <v>3760812</v>
      </c>
      <c r="F31" s="6">
        <v>62459</v>
      </c>
      <c r="G31" s="6">
        <v>3823271</v>
      </c>
      <c r="H31" s="7">
        <f t="shared" si="0"/>
        <v>98</v>
      </c>
      <c r="I31" s="7">
        <f t="shared" si="0"/>
        <v>32.3</v>
      </c>
      <c r="J31" s="7">
        <f t="shared" si="0"/>
        <v>94.9</v>
      </c>
    </row>
    <row r="32" spans="1:10" ht="13.5">
      <c r="A32" s="5" t="s">
        <v>27</v>
      </c>
      <c r="B32" s="6">
        <v>29855587</v>
      </c>
      <c r="C32" s="6">
        <v>1104567</v>
      </c>
      <c r="D32" s="6">
        <v>30960154</v>
      </c>
      <c r="E32" s="6">
        <v>29486653</v>
      </c>
      <c r="F32" s="6">
        <v>495439</v>
      </c>
      <c r="G32" s="6">
        <v>29982092</v>
      </c>
      <c r="H32" s="7">
        <f t="shared" si="0"/>
        <v>98.8</v>
      </c>
      <c r="I32" s="7">
        <f t="shared" si="0"/>
        <v>44.9</v>
      </c>
      <c r="J32" s="7">
        <f t="shared" si="0"/>
        <v>96.8</v>
      </c>
    </row>
    <row r="33" spans="1:10" ht="13.5">
      <c r="A33" s="5" t="s">
        <v>28</v>
      </c>
      <c r="B33" s="6">
        <v>2872682</v>
      </c>
      <c r="C33" s="6">
        <v>107217</v>
      </c>
      <c r="D33" s="6">
        <v>2979899</v>
      </c>
      <c r="E33" s="6">
        <v>2826613</v>
      </c>
      <c r="F33" s="6">
        <v>32262</v>
      </c>
      <c r="G33" s="6">
        <v>2858875</v>
      </c>
      <c r="H33" s="7">
        <f t="shared" si="0"/>
        <v>98.4</v>
      </c>
      <c r="I33" s="7">
        <f t="shared" si="0"/>
        <v>30.1</v>
      </c>
      <c r="J33" s="7">
        <f t="shared" si="0"/>
        <v>95.9</v>
      </c>
    </row>
    <row r="34" spans="1:10" ht="13.5">
      <c r="A34" s="5" t="s">
        <v>29</v>
      </c>
      <c r="B34" s="6">
        <v>3037240</v>
      </c>
      <c r="C34" s="6">
        <v>155191</v>
      </c>
      <c r="D34" s="6">
        <v>3192431</v>
      </c>
      <c r="E34" s="6">
        <v>2997944</v>
      </c>
      <c r="F34" s="6">
        <v>53194</v>
      </c>
      <c r="G34" s="6">
        <v>3051138</v>
      </c>
      <c r="H34" s="7">
        <f t="shared" si="0"/>
        <v>98.7</v>
      </c>
      <c r="I34" s="7">
        <f t="shared" si="0"/>
        <v>34.3</v>
      </c>
      <c r="J34" s="7">
        <f t="shared" si="0"/>
        <v>95.6</v>
      </c>
    </row>
    <row r="35" spans="1:10" ht="13.5">
      <c r="A35" s="5" t="s">
        <v>30</v>
      </c>
      <c r="B35" s="6">
        <v>4616267</v>
      </c>
      <c r="C35" s="6">
        <v>108380</v>
      </c>
      <c r="D35" s="6">
        <v>4724647</v>
      </c>
      <c r="E35" s="6">
        <v>4594239</v>
      </c>
      <c r="F35" s="6">
        <v>60128</v>
      </c>
      <c r="G35" s="6">
        <v>4654367</v>
      </c>
      <c r="H35" s="7">
        <f t="shared" si="0"/>
        <v>99.5</v>
      </c>
      <c r="I35" s="7">
        <f t="shared" si="0"/>
        <v>55.5</v>
      </c>
      <c r="J35" s="7">
        <f t="shared" si="0"/>
        <v>98.5</v>
      </c>
    </row>
    <row r="36" spans="1:10" ht="13.5">
      <c r="A36" s="5" t="s">
        <v>31</v>
      </c>
      <c r="B36" s="6">
        <v>3853203</v>
      </c>
      <c r="C36" s="6">
        <v>159640</v>
      </c>
      <c r="D36" s="6">
        <v>4012843</v>
      </c>
      <c r="E36" s="6">
        <v>3818778</v>
      </c>
      <c r="F36" s="6">
        <v>54368</v>
      </c>
      <c r="G36" s="6">
        <v>3873146</v>
      </c>
      <c r="H36" s="7">
        <f t="shared" si="0"/>
        <v>99.1</v>
      </c>
      <c r="I36" s="7">
        <f t="shared" si="0"/>
        <v>34.1</v>
      </c>
      <c r="J36" s="7">
        <f t="shared" si="0"/>
        <v>96.5</v>
      </c>
    </row>
    <row r="37" spans="1:10" ht="13.5">
      <c r="A37" s="5" t="s">
        <v>32</v>
      </c>
      <c r="B37" s="6">
        <v>2632698</v>
      </c>
      <c r="C37" s="6">
        <v>146140</v>
      </c>
      <c r="D37" s="6">
        <v>2778838</v>
      </c>
      <c r="E37" s="6">
        <v>2595116</v>
      </c>
      <c r="F37" s="6">
        <v>40414</v>
      </c>
      <c r="G37" s="6">
        <v>2635530</v>
      </c>
      <c r="H37" s="7">
        <f t="shared" si="0"/>
        <v>98.6</v>
      </c>
      <c r="I37" s="7">
        <f t="shared" si="0"/>
        <v>27.7</v>
      </c>
      <c r="J37" s="7">
        <f t="shared" si="0"/>
        <v>94.8</v>
      </c>
    </row>
    <row r="38" spans="1:10" ht="13.5">
      <c r="A38" s="5" t="s">
        <v>33</v>
      </c>
      <c r="B38" s="6">
        <v>2406685</v>
      </c>
      <c r="C38" s="6">
        <v>67289</v>
      </c>
      <c r="D38" s="6">
        <v>2473974</v>
      </c>
      <c r="E38" s="6">
        <v>2396145</v>
      </c>
      <c r="F38" s="6">
        <v>16821</v>
      </c>
      <c r="G38" s="6">
        <v>2412966</v>
      </c>
      <c r="H38" s="7">
        <f t="shared" si="0"/>
        <v>99.6</v>
      </c>
      <c r="I38" s="7">
        <f t="shared" si="0"/>
        <v>25</v>
      </c>
      <c r="J38" s="7">
        <f t="shared" si="0"/>
        <v>97.5</v>
      </c>
    </row>
    <row r="39" spans="1:10" ht="13.5">
      <c r="A39" s="5" t="s">
        <v>34</v>
      </c>
      <c r="B39" s="6">
        <v>1208428</v>
      </c>
      <c r="C39" s="6">
        <v>24576</v>
      </c>
      <c r="D39" s="6">
        <v>1233004</v>
      </c>
      <c r="E39" s="6">
        <v>1200608</v>
      </c>
      <c r="F39" s="6">
        <v>6169</v>
      </c>
      <c r="G39" s="6">
        <v>1206777</v>
      </c>
      <c r="H39" s="7">
        <f t="shared" si="0"/>
        <v>99.4</v>
      </c>
      <c r="I39" s="7">
        <f t="shared" si="0"/>
        <v>25.1</v>
      </c>
      <c r="J39" s="7">
        <f t="shared" si="0"/>
        <v>97.9</v>
      </c>
    </row>
    <row r="40" spans="1:10" ht="13.5">
      <c r="A40" s="5" t="s">
        <v>35</v>
      </c>
      <c r="B40" s="6">
        <v>465875</v>
      </c>
      <c r="C40" s="6">
        <v>24576</v>
      </c>
      <c r="D40" s="6">
        <v>490451</v>
      </c>
      <c r="E40" s="6">
        <v>460461</v>
      </c>
      <c r="F40" s="6">
        <v>7896</v>
      </c>
      <c r="G40" s="6">
        <v>468357</v>
      </c>
      <c r="H40" s="7">
        <f t="shared" si="0"/>
        <v>98.8</v>
      </c>
      <c r="I40" s="7">
        <f t="shared" si="0"/>
        <v>32.1</v>
      </c>
      <c r="J40" s="7">
        <f t="shared" si="0"/>
        <v>95.5</v>
      </c>
    </row>
    <row r="41" spans="1:10" ht="13.5">
      <c r="A41" s="5" t="s">
        <v>36</v>
      </c>
      <c r="B41" s="6">
        <v>837804</v>
      </c>
      <c r="C41" s="6">
        <v>33438</v>
      </c>
      <c r="D41" s="6">
        <v>871242</v>
      </c>
      <c r="E41" s="6">
        <v>825432</v>
      </c>
      <c r="F41" s="6">
        <v>11237</v>
      </c>
      <c r="G41" s="6">
        <v>836669</v>
      </c>
      <c r="H41" s="7">
        <f t="shared" si="0"/>
        <v>98.5</v>
      </c>
      <c r="I41" s="7">
        <f t="shared" si="0"/>
        <v>33.6</v>
      </c>
      <c r="J41" s="7">
        <f t="shared" si="0"/>
        <v>96</v>
      </c>
    </row>
    <row r="42" spans="1:10" ht="13.5">
      <c r="A42" s="5" t="s">
        <v>37</v>
      </c>
      <c r="B42" s="6">
        <v>2368724</v>
      </c>
      <c r="C42" s="6">
        <v>83500</v>
      </c>
      <c r="D42" s="6">
        <v>2452224</v>
      </c>
      <c r="E42" s="6">
        <v>2342002</v>
      </c>
      <c r="F42" s="6">
        <v>28919</v>
      </c>
      <c r="G42" s="6">
        <v>2370921</v>
      </c>
      <c r="H42" s="7">
        <f t="shared" si="0"/>
        <v>98.9</v>
      </c>
      <c r="I42" s="7">
        <f t="shared" si="0"/>
        <v>34.6</v>
      </c>
      <c r="J42" s="7">
        <f t="shared" si="0"/>
        <v>96.7</v>
      </c>
    </row>
    <row r="43" spans="1:10" ht="13.5">
      <c r="A43" s="5" t="s">
        <v>38</v>
      </c>
      <c r="B43" s="6">
        <v>667458</v>
      </c>
      <c r="C43" s="6">
        <v>9566</v>
      </c>
      <c r="D43" s="6">
        <v>677024</v>
      </c>
      <c r="E43" s="6">
        <v>663544</v>
      </c>
      <c r="F43" s="6">
        <v>4254</v>
      </c>
      <c r="G43" s="6">
        <v>667798</v>
      </c>
      <c r="H43" s="7">
        <f t="shared" si="0"/>
        <v>99.4</v>
      </c>
      <c r="I43" s="7">
        <f t="shared" si="0"/>
        <v>44.5</v>
      </c>
      <c r="J43" s="7">
        <f t="shared" si="0"/>
        <v>98.6</v>
      </c>
    </row>
    <row r="44" spans="1:10" ht="13.5">
      <c r="A44" s="5" t="s">
        <v>39</v>
      </c>
      <c r="B44" s="6">
        <v>729548</v>
      </c>
      <c r="C44" s="6">
        <v>38335</v>
      </c>
      <c r="D44" s="6">
        <v>767883</v>
      </c>
      <c r="E44" s="6">
        <v>719279</v>
      </c>
      <c r="F44" s="6">
        <v>10275</v>
      </c>
      <c r="G44" s="6">
        <v>729554</v>
      </c>
      <c r="H44" s="7">
        <f t="shared" si="0"/>
        <v>98.6</v>
      </c>
      <c r="I44" s="7">
        <f t="shared" si="0"/>
        <v>26.8</v>
      </c>
      <c r="J44" s="7">
        <f t="shared" si="0"/>
        <v>95</v>
      </c>
    </row>
    <row r="45" spans="1:10" ht="13.5">
      <c r="A45" s="5" t="s">
        <v>40</v>
      </c>
      <c r="B45" s="6">
        <v>697787</v>
      </c>
      <c r="C45" s="6">
        <v>26964</v>
      </c>
      <c r="D45" s="6">
        <v>724751</v>
      </c>
      <c r="E45" s="6">
        <v>691263</v>
      </c>
      <c r="F45" s="6">
        <v>13172</v>
      </c>
      <c r="G45" s="6">
        <v>704435</v>
      </c>
      <c r="H45" s="7">
        <f t="shared" si="0"/>
        <v>99.1</v>
      </c>
      <c r="I45" s="7">
        <f t="shared" si="0"/>
        <v>48.9</v>
      </c>
      <c r="J45" s="7">
        <f t="shared" si="0"/>
        <v>97.2</v>
      </c>
    </row>
    <row r="46" spans="1:10" ht="13.5">
      <c r="A46" s="5" t="s">
        <v>41</v>
      </c>
      <c r="B46" s="6">
        <v>834658</v>
      </c>
      <c r="C46" s="6">
        <v>44408</v>
      </c>
      <c r="D46" s="6">
        <v>879066</v>
      </c>
      <c r="E46" s="6">
        <v>824423</v>
      </c>
      <c r="F46" s="6">
        <v>16080</v>
      </c>
      <c r="G46" s="6">
        <v>840503</v>
      </c>
      <c r="H46" s="7">
        <f t="shared" si="0"/>
        <v>98.8</v>
      </c>
      <c r="I46" s="7">
        <f t="shared" si="0"/>
        <v>36.2</v>
      </c>
      <c r="J46" s="7">
        <f t="shared" si="0"/>
        <v>95.6</v>
      </c>
    </row>
    <row r="47" spans="1:10" ht="13.5">
      <c r="A47" s="5" t="s">
        <v>42</v>
      </c>
      <c r="B47" s="6">
        <v>260379</v>
      </c>
      <c r="C47" s="6">
        <v>4959</v>
      </c>
      <c r="D47" s="6">
        <v>265338</v>
      </c>
      <c r="E47" s="6">
        <v>259745</v>
      </c>
      <c r="F47" s="6">
        <v>1587</v>
      </c>
      <c r="G47" s="6">
        <v>261332</v>
      </c>
      <c r="H47" s="7">
        <f t="shared" si="0"/>
        <v>99.8</v>
      </c>
      <c r="I47" s="7">
        <f t="shared" si="0"/>
        <v>32</v>
      </c>
      <c r="J47" s="7">
        <f t="shared" si="0"/>
        <v>98.5</v>
      </c>
    </row>
    <row r="48" spans="1:10" ht="13.5">
      <c r="A48" s="2" t="s">
        <v>53</v>
      </c>
      <c r="B48" s="27">
        <f aca="true" t="shared" si="1" ref="B48:G48">SUM(B7:B37)</f>
        <v>333384191</v>
      </c>
      <c r="C48" s="27">
        <f t="shared" si="1"/>
        <v>14226435</v>
      </c>
      <c r="D48" s="27">
        <f t="shared" si="1"/>
        <v>347610626</v>
      </c>
      <c r="E48" s="27">
        <f t="shared" si="1"/>
        <v>329570521</v>
      </c>
      <c r="F48" s="27">
        <f t="shared" si="1"/>
        <v>4663571</v>
      </c>
      <c r="G48" s="27">
        <f t="shared" si="1"/>
        <v>334234092</v>
      </c>
      <c r="H48" s="4">
        <f t="shared" si="0"/>
        <v>98.9</v>
      </c>
      <c r="I48" s="4">
        <f t="shared" si="0"/>
        <v>32.8</v>
      </c>
      <c r="J48" s="4">
        <f t="shared" si="0"/>
        <v>96.2</v>
      </c>
    </row>
    <row r="49" spans="1:10" ht="13.5">
      <c r="A49" s="5" t="s">
        <v>54</v>
      </c>
      <c r="B49" s="28">
        <f aca="true" t="shared" si="2" ref="B49:G49">SUM(B38:B47)</f>
        <v>10477346</v>
      </c>
      <c r="C49" s="28">
        <f t="shared" si="2"/>
        <v>357611</v>
      </c>
      <c r="D49" s="28">
        <f t="shared" si="2"/>
        <v>10834957</v>
      </c>
      <c r="E49" s="28">
        <f t="shared" si="2"/>
        <v>10382902</v>
      </c>
      <c r="F49" s="28">
        <f t="shared" si="2"/>
        <v>116410</v>
      </c>
      <c r="G49" s="28">
        <f t="shared" si="2"/>
        <v>10499312</v>
      </c>
      <c r="H49" s="7">
        <f t="shared" si="0"/>
        <v>99.1</v>
      </c>
      <c r="I49" s="7">
        <f t="shared" si="0"/>
        <v>32.6</v>
      </c>
      <c r="J49" s="7">
        <f t="shared" si="0"/>
        <v>96.9</v>
      </c>
    </row>
    <row r="50" spans="1:10" ht="13.5">
      <c r="A50" s="5" t="s">
        <v>55</v>
      </c>
      <c r="B50" s="28">
        <f aca="true" t="shared" si="3" ref="B50:G50">B48+B49</f>
        <v>343861537</v>
      </c>
      <c r="C50" s="28">
        <f t="shared" si="3"/>
        <v>14584046</v>
      </c>
      <c r="D50" s="28">
        <f t="shared" si="3"/>
        <v>358445583</v>
      </c>
      <c r="E50" s="28">
        <f t="shared" si="3"/>
        <v>339953423</v>
      </c>
      <c r="F50" s="28">
        <f t="shared" si="3"/>
        <v>4779981</v>
      </c>
      <c r="G50" s="28">
        <f t="shared" si="3"/>
        <v>344733404</v>
      </c>
      <c r="H50" s="7">
        <f t="shared" si="0"/>
        <v>98.9</v>
      </c>
      <c r="I50" s="7">
        <f t="shared" si="0"/>
        <v>32.8</v>
      </c>
      <c r="J50" s="7">
        <f t="shared" si="0"/>
        <v>96.2</v>
      </c>
    </row>
    <row r="51" spans="1:10" ht="13.5">
      <c r="A51" s="8" t="s">
        <v>56</v>
      </c>
      <c r="B51" s="29">
        <f aca="true" t="shared" si="4" ref="B51:G51">B5+B6+B50</f>
        <v>673368929</v>
      </c>
      <c r="C51" s="29">
        <f t="shared" si="4"/>
        <v>26800414</v>
      </c>
      <c r="D51" s="29">
        <f t="shared" si="4"/>
        <v>700169343</v>
      </c>
      <c r="E51" s="29">
        <f t="shared" si="4"/>
        <v>666027856</v>
      </c>
      <c r="F51" s="29">
        <f t="shared" si="4"/>
        <v>7686928</v>
      </c>
      <c r="G51" s="29">
        <f t="shared" si="4"/>
        <v>673714784</v>
      </c>
      <c r="H51" s="10">
        <f t="shared" si="0"/>
        <v>98.9</v>
      </c>
      <c r="I51" s="10">
        <f t="shared" si="0"/>
        <v>28.7</v>
      </c>
      <c r="J51" s="10">
        <f t="shared" si="0"/>
        <v>96.2</v>
      </c>
    </row>
    <row r="52" spans="1:10" ht="14.25">
      <c r="A52" s="11" t="s">
        <v>64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9" bottom="0.6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4" width="12.00390625" style="0" bestFit="1" customWidth="1"/>
    <col min="5" max="5" width="13.25390625" style="0" bestFit="1" customWidth="1"/>
    <col min="6" max="6" width="12.125" style="0" bestFit="1" customWidth="1"/>
    <col min="7" max="7" width="13.25390625" style="0" bestFit="1" customWidth="1"/>
    <col min="8" max="9" width="12.125" style="0" bestFit="1" customWidth="1"/>
  </cols>
  <sheetData>
    <row r="1" spans="1:10" ht="13.5">
      <c r="A1" s="30"/>
      <c r="B1" s="33" t="s">
        <v>57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3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4119311</v>
      </c>
      <c r="C5" s="3">
        <v>281179</v>
      </c>
      <c r="D5" s="3">
        <v>4400490</v>
      </c>
      <c r="E5" s="3">
        <v>4043872</v>
      </c>
      <c r="F5" s="3">
        <v>61577</v>
      </c>
      <c r="G5" s="3">
        <v>4105449</v>
      </c>
      <c r="H5" s="4">
        <f aca="true" t="shared" si="0" ref="H5:J51">ROUND(E5/B5*100,1)</f>
        <v>98.2</v>
      </c>
      <c r="I5" s="4">
        <f t="shared" si="0"/>
        <v>21.9</v>
      </c>
      <c r="J5" s="4">
        <f t="shared" si="0"/>
        <v>93.3</v>
      </c>
    </row>
    <row r="6" spans="1:10" ht="13.5">
      <c r="A6" s="5" t="s">
        <v>1</v>
      </c>
      <c r="B6" s="6">
        <v>1265157</v>
      </c>
      <c r="C6" s="6">
        <v>58450</v>
      </c>
      <c r="D6" s="6">
        <v>1323607</v>
      </c>
      <c r="E6" s="6">
        <v>1246076</v>
      </c>
      <c r="F6" s="6">
        <v>21953</v>
      </c>
      <c r="G6" s="6">
        <v>1268029</v>
      </c>
      <c r="H6" s="7">
        <f t="shared" si="0"/>
        <v>98.5</v>
      </c>
      <c r="I6" s="7">
        <f t="shared" si="0"/>
        <v>37.6</v>
      </c>
      <c r="J6" s="7">
        <f t="shared" si="0"/>
        <v>95.8</v>
      </c>
    </row>
    <row r="7" spans="1:10" ht="13.5">
      <c r="A7" s="5" t="s">
        <v>2</v>
      </c>
      <c r="B7" s="6">
        <v>290030</v>
      </c>
      <c r="C7" s="6">
        <v>14585</v>
      </c>
      <c r="D7" s="6">
        <v>304615</v>
      </c>
      <c r="E7" s="6">
        <v>285714</v>
      </c>
      <c r="F7" s="6">
        <v>5329</v>
      </c>
      <c r="G7" s="6">
        <v>291043</v>
      </c>
      <c r="H7" s="7">
        <f t="shared" si="0"/>
        <v>98.5</v>
      </c>
      <c r="I7" s="7">
        <f t="shared" si="0"/>
        <v>36.5</v>
      </c>
      <c r="J7" s="7">
        <f t="shared" si="0"/>
        <v>95.5</v>
      </c>
    </row>
    <row r="8" spans="1:10" ht="13.5">
      <c r="A8" s="5" t="s">
        <v>3</v>
      </c>
      <c r="B8" s="6">
        <v>628571</v>
      </c>
      <c r="C8" s="6">
        <v>37328</v>
      </c>
      <c r="D8" s="6">
        <v>665899</v>
      </c>
      <c r="E8" s="6">
        <v>618962</v>
      </c>
      <c r="F8" s="6">
        <v>8987</v>
      </c>
      <c r="G8" s="6">
        <v>627949</v>
      </c>
      <c r="H8" s="7">
        <f t="shared" si="0"/>
        <v>98.5</v>
      </c>
      <c r="I8" s="7">
        <f t="shared" si="0"/>
        <v>24.1</v>
      </c>
      <c r="J8" s="7">
        <f t="shared" si="0"/>
        <v>94.3</v>
      </c>
    </row>
    <row r="9" spans="1:10" ht="13.5">
      <c r="A9" s="5" t="s">
        <v>4</v>
      </c>
      <c r="B9" s="6">
        <v>163912</v>
      </c>
      <c r="C9" s="6">
        <v>7655</v>
      </c>
      <c r="D9" s="6">
        <v>171567</v>
      </c>
      <c r="E9" s="6">
        <v>161710</v>
      </c>
      <c r="F9" s="6">
        <v>2266</v>
      </c>
      <c r="G9" s="6">
        <v>163976</v>
      </c>
      <c r="H9" s="7">
        <f t="shared" si="0"/>
        <v>98.7</v>
      </c>
      <c r="I9" s="7">
        <f t="shared" si="0"/>
        <v>29.6</v>
      </c>
      <c r="J9" s="7">
        <f t="shared" si="0"/>
        <v>95.6</v>
      </c>
    </row>
    <row r="10" spans="1:10" ht="13.5">
      <c r="A10" s="5" t="s">
        <v>5</v>
      </c>
      <c r="B10" s="6">
        <v>586058</v>
      </c>
      <c r="C10" s="6">
        <v>24505</v>
      </c>
      <c r="D10" s="6">
        <v>610563</v>
      </c>
      <c r="E10" s="6">
        <v>579943</v>
      </c>
      <c r="F10" s="6">
        <v>5994</v>
      </c>
      <c r="G10" s="6">
        <v>585937</v>
      </c>
      <c r="H10" s="7">
        <f t="shared" si="0"/>
        <v>99</v>
      </c>
      <c r="I10" s="7">
        <f t="shared" si="0"/>
        <v>24.5</v>
      </c>
      <c r="J10" s="7">
        <f t="shared" si="0"/>
        <v>96</v>
      </c>
    </row>
    <row r="11" spans="1:10" ht="13.5">
      <c r="A11" s="5" t="s">
        <v>6</v>
      </c>
      <c r="B11" s="6">
        <v>113263</v>
      </c>
      <c r="C11" s="6">
        <v>5384</v>
      </c>
      <c r="D11" s="6">
        <v>118647</v>
      </c>
      <c r="E11" s="6">
        <v>111687</v>
      </c>
      <c r="F11" s="6">
        <v>1812</v>
      </c>
      <c r="G11" s="6">
        <v>113499</v>
      </c>
      <c r="H11" s="7">
        <f t="shared" si="0"/>
        <v>98.6</v>
      </c>
      <c r="I11" s="7">
        <f t="shared" si="0"/>
        <v>33.7</v>
      </c>
      <c r="J11" s="7">
        <f t="shared" si="0"/>
        <v>95.7</v>
      </c>
    </row>
    <row r="12" spans="1:10" ht="13.5">
      <c r="A12" s="5" t="s">
        <v>7</v>
      </c>
      <c r="B12" s="6">
        <v>566863</v>
      </c>
      <c r="C12" s="6">
        <v>14832</v>
      </c>
      <c r="D12" s="6">
        <v>581695</v>
      </c>
      <c r="E12" s="6">
        <v>562690</v>
      </c>
      <c r="F12" s="6">
        <v>6383</v>
      </c>
      <c r="G12" s="6">
        <v>569073</v>
      </c>
      <c r="H12" s="7">
        <f t="shared" si="0"/>
        <v>99.3</v>
      </c>
      <c r="I12" s="7">
        <f t="shared" si="0"/>
        <v>43</v>
      </c>
      <c r="J12" s="7">
        <f t="shared" si="0"/>
        <v>97.8</v>
      </c>
    </row>
    <row r="13" spans="1:10" ht="13.5">
      <c r="A13" s="5" t="s">
        <v>8</v>
      </c>
      <c r="B13" s="6">
        <v>131492</v>
      </c>
      <c r="C13" s="6">
        <v>6350</v>
      </c>
      <c r="D13" s="6">
        <v>137842</v>
      </c>
      <c r="E13" s="6">
        <v>129112</v>
      </c>
      <c r="F13" s="6">
        <v>2267</v>
      </c>
      <c r="G13" s="6">
        <v>131379</v>
      </c>
      <c r="H13" s="7">
        <f t="shared" si="0"/>
        <v>98.2</v>
      </c>
      <c r="I13" s="7">
        <f t="shared" si="0"/>
        <v>35.7</v>
      </c>
      <c r="J13" s="7">
        <f t="shared" si="0"/>
        <v>95.3</v>
      </c>
    </row>
    <row r="14" spans="1:10" ht="13.5">
      <c r="A14" s="5" t="s">
        <v>9</v>
      </c>
      <c r="B14" s="6">
        <v>214540</v>
      </c>
      <c r="C14" s="6">
        <v>23140</v>
      </c>
      <c r="D14" s="6">
        <v>237680</v>
      </c>
      <c r="E14" s="6">
        <v>209525</v>
      </c>
      <c r="F14" s="6">
        <v>6879</v>
      </c>
      <c r="G14" s="6">
        <v>216404</v>
      </c>
      <c r="H14" s="7">
        <f t="shared" si="0"/>
        <v>97.7</v>
      </c>
      <c r="I14" s="7">
        <f t="shared" si="0"/>
        <v>29.7</v>
      </c>
      <c r="J14" s="7">
        <f t="shared" si="0"/>
        <v>91</v>
      </c>
    </row>
    <row r="15" spans="1:10" ht="13.5">
      <c r="A15" s="5" t="s">
        <v>10</v>
      </c>
      <c r="B15" s="6">
        <v>638015</v>
      </c>
      <c r="C15" s="6">
        <v>17739</v>
      </c>
      <c r="D15" s="6">
        <v>655754</v>
      </c>
      <c r="E15" s="6">
        <v>633557</v>
      </c>
      <c r="F15" s="6">
        <v>7122</v>
      </c>
      <c r="G15" s="6">
        <v>640679</v>
      </c>
      <c r="H15" s="7">
        <f t="shared" si="0"/>
        <v>99.3</v>
      </c>
      <c r="I15" s="7">
        <f t="shared" si="0"/>
        <v>40.1</v>
      </c>
      <c r="J15" s="7">
        <f t="shared" si="0"/>
        <v>97.7</v>
      </c>
    </row>
    <row r="16" spans="1:10" ht="13.5">
      <c r="A16" s="5" t="s">
        <v>11</v>
      </c>
      <c r="B16" s="6">
        <v>452761</v>
      </c>
      <c r="C16" s="6">
        <v>22426</v>
      </c>
      <c r="D16" s="6">
        <v>475187</v>
      </c>
      <c r="E16" s="6">
        <v>447327</v>
      </c>
      <c r="F16" s="6">
        <v>4739</v>
      </c>
      <c r="G16" s="6">
        <v>452066</v>
      </c>
      <c r="H16" s="7">
        <f t="shared" si="0"/>
        <v>98.8</v>
      </c>
      <c r="I16" s="7">
        <f t="shared" si="0"/>
        <v>21.1</v>
      </c>
      <c r="J16" s="7">
        <f t="shared" si="0"/>
        <v>95.1</v>
      </c>
    </row>
    <row r="17" spans="1:10" ht="13.5">
      <c r="A17" s="5" t="s">
        <v>12</v>
      </c>
      <c r="B17" s="6">
        <v>402687</v>
      </c>
      <c r="C17" s="6">
        <v>8673</v>
      </c>
      <c r="D17" s="6">
        <v>411360</v>
      </c>
      <c r="E17" s="6">
        <v>397522</v>
      </c>
      <c r="F17" s="6">
        <v>5033</v>
      </c>
      <c r="G17" s="6">
        <v>402555</v>
      </c>
      <c r="H17" s="7">
        <f t="shared" si="0"/>
        <v>98.7</v>
      </c>
      <c r="I17" s="7">
        <f t="shared" si="0"/>
        <v>58</v>
      </c>
      <c r="J17" s="7">
        <f t="shared" si="0"/>
        <v>97.9</v>
      </c>
    </row>
    <row r="18" spans="1:10" ht="13.5">
      <c r="A18" s="5" t="s">
        <v>13</v>
      </c>
      <c r="B18" s="6">
        <v>153968</v>
      </c>
      <c r="C18" s="6">
        <v>4800</v>
      </c>
      <c r="D18" s="6">
        <v>158768</v>
      </c>
      <c r="E18" s="6">
        <v>152197</v>
      </c>
      <c r="F18" s="6">
        <v>2256</v>
      </c>
      <c r="G18" s="6">
        <v>154453</v>
      </c>
      <c r="H18" s="7">
        <f t="shared" si="0"/>
        <v>98.8</v>
      </c>
      <c r="I18" s="7">
        <f t="shared" si="0"/>
        <v>47</v>
      </c>
      <c r="J18" s="7">
        <f t="shared" si="0"/>
        <v>97.3</v>
      </c>
    </row>
    <row r="19" spans="1:10" ht="13.5">
      <c r="A19" s="5" t="s">
        <v>14</v>
      </c>
      <c r="B19" s="6">
        <v>177141</v>
      </c>
      <c r="C19" s="6">
        <v>7884</v>
      </c>
      <c r="D19" s="6">
        <v>185025</v>
      </c>
      <c r="E19" s="6">
        <v>175285</v>
      </c>
      <c r="F19" s="6">
        <v>3060</v>
      </c>
      <c r="G19" s="6">
        <v>178345</v>
      </c>
      <c r="H19" s="7">
        <f t="shared" si="0"/>
        <v>99</v>
      </c>
      <c r="I19" s="7">
        <f t="shared" si="0"/>
        <v>38.8</v>
      </c>
      <c r="J19" s="7">
        <f t="shared" si="0"/>
        <v>96.4</v>
      </c>
    </row>
    <row r="20" spans="1:10" ht="13.5">
      <c r="A20" s="5" t="s">
        <v>15</v>
      </c>
      <c r="B20" s="6">
        <v>357744</v>
      </c>
      <c r="C20" s="6">
        <v>24460</v>
      </c>
      <c r="D20" s="6">
        <v>382204</v>
      </c>
      <c r="E20" s="6">
        <v>348407</v>
      </c>
      <c r="F20" s="6">
        <v>9760</v>
      </c>
      <c r="G20" s="6">
        <v>358167</v>
      </c>
      <c r="H20" s="7">
        <f t="shared" si="0"/>
        <v>97.4</v>
      </c>
      <c r="I20" s="7">
        <f t="shared" si="0"/>
        <v>39.9</v>
      </c>
      <c r="J20" s="7">
        <f t="shared" si="0"/>
        <v>93.7</v>
      </c>
    </row>
    <row r="21" spans="1:10" ht="13.5">
      <c r="A21" s="5" t="s">
        <v>16</v>
      </c>
      <c r="B21" s="6">
        <v>174317</v>
      </c>
      <c r="C21" s="6">
        <v>6026</v>
      </c>
      <c r="D21" s="6">
        <v>180343</v>
      </c>
      <c r="E21" s="6">
        <v>172567</v>
      </c>
      <c r="F21" s="6">
        <v>1872</v>
      </c>
      <c r="G21" s="6">
        <v>174439</v>
      </c>
      <c r="H21" s="7">
        <f t="shared" si="0"/>
        <v>99</v>
      </c>
      <c r="I21" s="7">
        <f t="shared" si="0"/>
        <v>31.1</v>
      </c>
      <c r="J21" s="7">
        <f t="shared" si="0"/>
        <v>96.7</v>
      </c>
    </row>
    <row r="22" spans="1:10" ht="13.5">
      <c r="A22" s="5" t="s">
        <v>17</v>
      </c>
      <c r="B22" s="6">
        <v>174160</v>
      </c>
      <c r="C22" s="6">
        <v>10712</v>
      </c>
      <c r="D22" s="6">
        <v>184872</v>
      </c>
      <c r="E22" s="6">
        <v>171297</v>
      </c>
      <c r="F22" s="6">
        <v>3808</v>
      </c>
      <c r="G22" s="6">
        <v>175105</v>
      </c>
      <c r="H22" s="7">
        <f t="shared" si="0"/>
        <v>98.4</v>
      </c>
      <c r="I22" s="7">
        <f t="shared" si="0"/>
        <v>35.5</v>
      </c>
      <c r="J22" s="7">
        <f t="shared" si="0"/>
        <v>94.7</v>
      </c>
    </row>
    <row r="23" spans="1:10" ht="13.5">
      <c r="A23" s="5" t="s">
        <v>18</v>
      </c>
      <c r="B23" s="6">
        <v>189510</v>
      </c>
      <c r="C23" s="6">
        <v>13984</v>
      </c>
      <c r="D23" s="6">
        <v>203494</v>
      </c>
      <c r="E23" s="6">
        <v>186112</v>
      </c>
      <c r="F23" s="6">
        <v>6023</v>
      </c>
      <c r="G23" s="6">
        <v>192135</v>
      </c>
      <c r="H23" s="7">
        <f t="shared" si="0"/>
        <v>98.2</v>
      </c>
      <c r="I23" s="7">
        <f t="shared" si="0"/>
        <v>43.1</v>
      </c>
      <c r="J23" s="7">
        <f t="shared" si="0"/>
        <v>94.4</v>
      </c>
    </row>
    <row r="24" spans="1:10" ht="13.5">
      <c r="A24" s="5" t="s">
        <v>19</v>
      </c>
      <c r="B24" s="6">
        <v>275874</v>
      </c>
      <c r="C24" s="6">
        <v>11427</v>
      </c>
      <c r="D24" s="6">
        <v>287301</v>
      </c>
      <c r="E24" s="6">
        <v>273113</v>
      </c>
      <c r="F24" s="6">
        <v>4139</v>
      </c>
      <c r="G24" s="6">
        <v>277252</v>
      </c>
      <c r="H24" s="7">
        <f t="shared" si="0"/>
        <v>99</v>
      </c>
      <c r="I24" s="7">
        <f t="shared" si="0"/>
        <v>36.2</v>
      </c>
      <c r="J24" s="7">
        <f t="shared" si="0"/>
        <v>96.5</v>
      </c>
    </row>
    <row r="25" spans="1:10" ht="13.5">
      <c r="A25" s="5" t="s">
        <v>20</v>
      </c>
      <c r="B25" s="6">
        <v>213358</v>
      </c>
      <c r="C25" s="6">
        <v>15117</v>
      </c>
      <c r="D25" s="6">
        <v>228475</v>
      </c>
      <c r="E25" s="6">
        <v>210521</v>
      </c>
      <c r="F25" s="6">
        <v>3737</v>
      </c>
      <c r="G25" s="6">
        <v>214258</v>
      </c>
      <c r="H25" s="7">
        <f t="shared" si="0"/>
        <v>98.7</v>
      </c>
      <c r="I25" s="7">
        <f t="shared" si="0"/>
        <v>24.7</v>
      </c>
      <c r="J25" s="7">
        <f t="shared" si="0"/>
        <v>93.8</v>
      </c>
    </row>
    <row r="26" spans="1:10" ht="13.5">
      <c r="A26" s="5" t="s">
        <v>21</v>
      </c>
      <c r="B26" s="6">
        <v>111716</v>
      </c>
      <c r="C26" s="6">
        <v>12728</v>
      </c>
      <c r="D26" s="6">
        <v>124444</v>
      </c>
      <c r="E26" s="6">
        <v>110125</v>
      </c>
      <c r="F26" s="6">
        <v>4829</v>
      </c>
      <c r="G26" s="6">
        <v>114954</v>
      </c>
      <c r="H26" s="7">
        <f t="shared" si="0"/>
        <v>98.6</v>
      </c>
      <c r="I26" s="7">
        <f t="shared" si="0"/>
        <v>37.9</v>
      </c>
      <c r="J26" s="7">
        <f t="shared" si="0"/>
        <v>92.4</v>
      </c>
    </row>
    <row r="27" spans="1:10" ht="13.5">
      <c r="A27" s="5" t="s">
        <v>22</v>
      </c>
      <c r="B27" s="6">
        <v>170574</v>
      </c>
      <c r="C27" s="6">
        <v>9803</v>
      </c>
      <c r="D27" s="6">
        <v>180377</v>
      </c>
      <c r="E27" s="6">
        <v>168715</v>
      </c>
      <c r="F27" s="6">
        <v>3198</v>
      </c>
      <c r="G27" s="6">
        <v>171913</v>
      </c>
      <c r="H27" s="7">
        <f t="shared" si="0"/>
        <v>98.9</v>
      </c>
      <c r="I27" s="7">
        <f t="shared" si="0"/>
        <v>32.6</v>
      </c>
      <c r="J27" s="7">
        <f t="shared" si="0"/>
        <v>95.3</v>
      </c>
    </row>
    <row r="28" spans="1:10" ht="13.5">
      <c r="A28" s="5" t="s">
        <v>23</v>
      </c>
      <c r="B28" s="6">
        <v>182719</v>
      </c>
      <c r="C28" s="6">
        <v>18322</v>
      </c>
      <c r="D28" s="6">
        <v>201041</v>
      </c>
      <c r="E28" s="6">
        <v>178549</v>
      </c>
      <c r="F28" s="6">
        <v>5567</v>
      </c>
      <c r="G28" s="6">
        <v>184116</v>
      </c>
      <c r="H28" s="7">
        <f t="shared" si="0"/>
        <v>97.7</v>
      </c>
      <c r="I28" s="7">
        <f t="shared" si="0"/>
        <v>30.4</v>
      </c>
      <c r="J28" s="7">
        <f t="shared" si="0"/>
        <v>91.6</v>
      </c>
    </row>
    <row r="29" spans="1:10" ht="13.5">
      <c r="A29" s="5" t="s">
        <v>24</v>
      </c>
      <c r="B29" s="6">
        <v>139192</v>
      </c>
      <c r="C29" s="6">
        <v>10573</v>
      </c>
      <c r="D29" s="6">
        <v>149765</v>
      </c>
      <c r="E29" s="6">
        <v>135917</v>
      </c>
      <c r="F29" s="6">
        <v>3966</v>
      </c>
      <c r="G29" s="6">
        <v>139883</v>
      </c>
      <c r="H29" s="7">
        <f t="shared" si="0"/>
        <v>97.6</v>
      </c>
      <c r="I29" s="7">
        <f t="shared" si="0"/>
        <v>37.5</v>
      </c>
      <c r="J29" s="7">
        <f t="shared" si="0"/>
        <v>93.4</v>
      </c>
    </row>
    <row r="30" spans="1:10" ht="13.5">
      <c r="A30" s="5" t="s">
        <v>25</v>
      </c>
      <c r="B30" s="6">
        <v>88567</v>
      </c>
      <c r="C30" s="6">
        <v>5129</v>
      </c>
      <c r="D30" s="6">
        <v>93696</v>
      </c>
      <c r="E30" s="6">
        <v>87217</v>
      </c>
      <c r="F30" s="6">
        <v>1558</v>
      </c>
      <c r="G30" s="6">
        <v>88775</v>
      </c>
      <c r="H30" s="7">
        <f t="shared" si="0"/>
        <v>98.5</v>
      </c>
      <c r="I30" s="7">
        <f t="shared" si="0"/>
        <v>30.4</v>
      </c>
      <c r="J30" s="7">
        <f t="shared" si="0"/>
        <v>94.7</v>
      </c>
    </row>
    <row r="31" spans="1:10" ht="13.5">
      <c r="A31" s="5" t="s">
        <v>26</v>
      </c>
      <c r="B31" s="6">
        <v>98205</v>
      </c>
      <c r="C31" s="6">
        <v>4242</v>
      </c>
      <c r="D31" s="6">
        <v>102447</v>
      </c>
      <c r="E31" s="6">
        <v>96596</v>
      </c>
      <c r="F31" s="6">
        <v>1273</v>
      </c>
      <c r="G31" s="6">
        <v>97869</v>
      </c>
      <c r="H31" s="7">
        <f t="shared" si="0"/>
        <v>98.4</v>
      </c>
      <c r="I31" s="7">
        <f t="shared" si="0"/>
        <v>30</v>
      </c>
      <c r="J31" s="7">
        <f t="shared" si="0"/>
        <v>95.5</v>
      </c>
    </row>
    <row r="32" spans="1:10" ht="13.5">
      <c r="A32" s="5" t="s">
        <v>27</v>
      </c>
      <c r="B32" s="6">
        <v>733171</v>
      </c>
      <c r="C32" s="6">
        <v>31704</v>
      </c>
      <c r="D32" s="6">
        <v>764875</v>
      </c>
      <c r="E32" s="6">
        <v>721802</v>
      </c>
      <c r="F32" s="6">
        <v>14898</v>
      </c>
      <c r="G32" s="6">
        <v>736700</v>
      </c>
      <c r="H32" s="7">
        <f t="shared" si="0"/>
        <v>98.4</v>
      </c>
      <c r="I32" s="7">
        <f t="shared" si="0"/>
        <v>47</v>
      </c>
      <c r="J32" s="7">
        <f t="shared" si="0"/>
        <v>96.3</v>
      </c>
    </row>
    <row r="33" spans="1:10" ht="13.5">
      <c r="A33" s="5" t="s">
        <v>28</v>
      </c>
      <c r="B33" s="6">
        <v>87749</v>
      </c>
      <c r="C33" s="6">
        <v>3864</v>
      </c>
      <c r="D33" s="6">
        <v>91613</v>
      </c>
      <c r="E33" s="6">
        <v>86099</v>
      </c>
      <c r="F33" s="6">
        <v>1190</v>
      </c>
      <c r="G33" s="6">
        <v>87289</v>
      </c>
      <c r="H33" s="7">
        <f t="shared" si="0"/>
        <v>98.1</v>
      </c>
      <c r="I33" s="7">
        <f t="shared" si="0"/>
        <v>30.8</v>
      </c>
      <c r="J33" s="7">
        <f t="shared" si="0"/>
        <v>95.3</v>
      </c>
    </row>
    <row r="34" spans="1:10" ht="13.5">
      <c r="A34" s="5" t="s">
        <v>29</v>
      </c>
      <c r="B34" s="6">
        <v>84376</v>
      </c>
      <c r="C34" s="6">
        <v>4226</v>
      </c>
      <c r="D34" s="6">
        <v>88602</v>
      </c>
      <c r="E34" s="6">
        <v>83238</v>
      </c>
      <c r="F34" s="6">
        <v>1452</v>
      </c>
      <c r="G34" s="6">
        <v>84690</v>
      </c>
      <c r="H34" s="7">
        <f t="shared" si="0"/>
        <v>98.7</v>
      </c>
      <c r="I34" s="7">
        <f t="shared" si="0"/>
        <v>34.4</v>
      </c>
      <c r="J34" s="7">
        <f t="shared" si="0"/>
        <v>95.6</v>
      </c>
    </row>
    <row r="35" spans="1:10" ht="13.5">
      <c r="A35" s="5" t="s">
        <v>30</v>
      </c>
      <c r="B35" s="6">
        <v>121775</v>
      </c>
      <c r="C35" s="6">
        <v>2816</v>
      </c>
      <c r="D35" s="6">
        <v>124591</v>
      </c>
      <c r="E35" s="6">
        <v>121173</v>
      </c>
      <c r="F35" s="6">
        <v>1610</v>
      </c>
      <c r="G35" s="6">
        <v>122783</v>
      </c>
      <c r="H35" s="7">
        <f t="shared" si="0"/>
        <v>99.5</v>
      </c>
      <c r="I35" s="7">
        <f t="shared" si="0"/>
        <v>57.2</v>
      </c>
      <c r="J35" s="7">
        <f t="shared" si="0"/>
        <v>98.5</v>
      </c>
    </row>
    <row r="36" spans="1:10" ht="13.5">
      <c r="A36" s="5" t="s">
        <v>31</v>
      </c>
      <c r="B36" s="6">
        <v>90951</v>
      </c>
      <c r="C36" s="6">
        <v>3571</v>
      </c>
      <c r="D36" s="6">
        <v>94522</v>
      </c>
      <c r="E36" s="6">
        <v>90068</v>
      </c>
      <c r="F36" s="6">
        <v>1221</v>
      </c>
      <c r="G36" s="6">
        <v>91289</v>
      </c>
      <c r="H36" s="7">
        <f t="shared" si="0"/>
        <v>99</v>
      </c>
      <c r="I36" s="7">
        <f t="shared" si="0"/>
        <v>34.2</v>
      </c>
      <c r="J36" s="7">
        <f t="shared" si="0"/>
        <v>96.6</v>
      </c>
    </row>
    <row r="37" spans="1:10" ht="13.5">
      <c r="A37" s="5" t="s">
        <v>32</v>
      </c>
      <c r="B37" s="6">
        <v>87408</v>
      </c>
      <c r="C37" s="6">
        <v>5054</v>
      </c>
      <c r="D37" s="6">
        <v>92462</v>
      </c>
      <c r="E37" s="6">
        <v>86127</v>
      </c>
      <c r="F37" s="6">
        <v>1407</v>
      </c>
      <c r="G37" s="6">
        <v>87534</v>
      </c>
      <c r="H37" s="7">
        <f t="shared" si="0"/>
        <v>98.5</v>
      </c>
      <c r="I37" s="7">
        <f t="shared" si="0"/>
        <v>27.8</v>
      </c>
      <c r="J37" s="7">
        <f t="shared" si="0"/>
        <v>94.7</v>
      </c>
    </row>
    <row r="38" spans="1:10" ht="13.5">
      <c r="A38" s="5" t="s">
        <v>33</v>
      </c>
      <c r="B38" s="6">
        <v>50735</v>
      </c>
      <c r="C38" s="6">
        <v>1870</v>
      </c>
      <c r="D38" s="6">
        <v>52605</v>
      </c>
      <c r="E38" s="6">
        <v>50421</v>
      </c>
      <c r="F38" s="6">
        <v>476</v>
      </c>
      <c r="G38" s="6">
        <v>50897</v>
      </c>
      <c r="H38" s="7">
        <f t="shared" si="0"/>
        <v>99.4</v>
      </c>
      <c r="I38" s="7">
        <f t="shared" si="0"/>
        <v>25.5</v>
      </c>
      <c r="J38" s="7">
        <f t="shared" si="0"/>
        <v>96.8</v>
      </c>
    </row>
    <row r="39" spans="1:10" ht="13.5">
      <c r="A39" s="5" t="s">
        <v>34</v>
      </c>
      <c r="B39" s="6">
        <v>36723</v>
      </c>
      <c r="C39" s="6">
        <v>583</v>
      </c>
      <c r="D39" s="6">
        <v>37306</v>
      </c>
      <c r="E39" s="6">
        <v>36492</v>
      </c>
      <c r="F39" s="6">
        <v>183</v>
      </c>
      <c r="G39" s="6">
        <v>36675</v>
      </c>
      <c r="H39" s="7">
        <f t="shared" si="0"/>
        <v>99.4</v>
      </c>
      <c r="I39" s="7">
        <f t="shared" si="0"/>
        <v>31.4</v>
      </c>
      <c r="J39" s="7">
        <f t="shared" si="0"/>
        <v>98.3</v>
      </c>
    </row>
    <row r="40" spans="1:10" ht="13.5">
      <c r="A40" s="5" t="s">
        <v>35</v>
      </c>
      <c r="B40" s="6">
        <v>18340</v>
      </c>
      <c r="C40" s="6">
        <v>982</v>
      </c>
      <c r="D40" s="6">
        <v>19322</v>
      </c>
      <c r="E40" s="6">
        <v>18116</v>
      </c>
      <c r="F40" s="6">
        <v>337</v>
      </c>
      <c r="G40" s="6">
        <v>18453</v>
      </c>
      <c r="H40" s="7">
        <f t="shared" si="0"/>
        <v>98.8</v>
      </c>
      <c r="I40" s="7">
        <f t="shared" si="0"/>
        <v>34.3</v>
      </c>
      <c r="J40" s="7">
        <f t="shared" si="0"/>
        <v>95.5</v>
      </c>
    </row>
    <row r="41" spans="1:10" ht="13.5">
      <c r="A41" s="5" t="s">
        <v>36</v>
      </c>
      <c r="B41" s="6">
        <v>24874</v>
      </c>
      <c r="C41" s="6">
        <v>1002</v>
      </c>
      <c r="D41" s="6">
        <v>25876</v>
      </c>
      <c r="E41" s="6">
        <v>24445</v>
      </c>
      <c r="F41" s="6">
        <v>335</v>
      </c>
      <c r="G41" s="6">
        <v>24780</v>
      </c>
      <c r="H41" s="7">
        <f t="shared" si="0"/>
        <v>98.3</v>
      </c>
      <c r="I41" s="7">
        <f t="shared" si="0"/>
        <v>33.4</v>
      </c>
      <c r="J41" s="7">
        <f t="shared" si="0"/>
        <v>95.8</v>
      </c>
    </row>
    <row r="42" spans="1:10" ht="13.5">
      <c r="A42" s="5" t="s">
        <v>37</v>
      </c>
      <c r="B42" s="6">
        <v>69354</v>
      </c>
      <c r="C42" s="6">
        <v>2534</v>
      </c>
      <c r="D42" s="6">
        <v>71888</v>
      </c>
      <c r="E42" s="6">
        <v>68534</v>
      </c>
      <c r="F42" s="6">
        <v>888</v>
      </c>
      <c r="G42" s="6">
        <v>69422</v>
      </c>
      <c r="H42" s="7">
        <f t="shared" si="0"/>
        <v>98.8</v>
      </c>
      <c r="I42" s="7">
        <f t="shared" si="0"/>
        <v>35</v>
      </c>
      <c r="J42" s="7">
        <f t="shared" si="0"/>
        <v>96.6</v>
      </c>
    </row>
    <row r="43" spans="1:10" ht="13.5">
      <c r="A43" s="5" t="s">
        <v>38</v>
      </c>
      <c r="B43" s="6">
        <v>13170</v>
      </c>
      <c r="C43" s="6">
        <v>332</v>
      </c>
      <c r="D43" s="6">
        <v>13502</v>
      </c>
      <c r="E43" s="6">
        <v>13035</v>
      </c>
      <c r="F43" s="6">
        <v>148</v>
      </c>
      <c r="G43" s="6">
        <v>13183</v>
      </c>
      <c r="H43" s="7">
        <f t="shared" si="0"/>
        <v>99</v>
      </c>
      <c r="I43" s="7">
        <f t="shared" si="0"/>
        <v>44.6</v>
      </c>
      <c r="J43" s="7">
        <f t="shared" si="0"/>
        <v>97.6</v>
      </c>
    </row>
    <row r="44" spans="1:10" ht="13.5">
      <c r="A44" s="5" t="s">
        <v>39</v>
      </c>
      <c r="B44" s="6">
        <v>26122</v>
      </c>
      <c r="C44" s="6">
        <v>1427</v>
      </c>
      <c r="D44" s="6">
        <v>27549</v>
      </c>
      <c r="E44" s="6">
        <v>25730</v>
      </c>
      <c r="F44" s="6">
        <v>395</v>
      </c>
      <c r="G44" s="6">
        <v>26125</v>
      </c>
      <c r="H44" s="7">
        <f t="shared" si="0"/>
        <v>98.5</v>
      </c>
      <c r="I44" s="7">
        <f t="shared" si="0"/>
        <v>27.7</v>
      </c>
      <c r="J44" s="7">
        <f t="shared" si="0"/>
        <v>94.8</v>
      </c>
    </row>
    <row r="45" spans="1:10" ht="13.5">
      <c r="A45" s="5" t="s">
        <v>40</v>
      </c>
      <c r="B45" s="6">
        <v>21806</v>
      </c>
      <c r="C45" s="6">
        <v>864</v>
      </c>
      <c r="D45" s="6">
        <v>22670</v>
      </c>
      <c r="E45" s="6">
        <v>21596</v>
      </c>
      <c r="F45" s="6">
        <v>420</v>
      </c>
      <c r="G45" s="6">
        <v>22016</v>
      </c>
      <c r="H45" s="7">
        <f t="shared" si="0"/>
        <v>99</v>
      </c>
      <c r="I45" s="7">
        <f t="shared" si="0"/>
        <v>48.6</v>
      </c>
      <c r="J45" s="7">
        <f t="shared" si="0"/>
        <v>97.1</v>
      </c>
    </row>
    <row r="46" spans="1:10" ht="13.5">
      <c r="A46" s="5" t="s">
        <v>41</v>
      </c>
      <c r="B46" s="6">
        <v>25293</v>
      </c>
      <c r="C46" s="6">
        <v>1352</v>
      </c>
      <c r="D46" s="6">
        <v>26645</v>
      </c>
      <c r="E46" s="6">
        <v>24972</v>
      </c>
      <c r="F46" s="6">
        <v>478</v>
      </c>
      <c r="G46" s="6">
        <v>25450</v>
      </c>
      <c r="H46" s="7">
        <f t="shared" si="0"/>
        <v>98.7</v>
      </c>
      <c r="I46" s="7">
        <f t="shared" si="0"/>
        <v>35.4</v>
      </c>
      <c r="J46" s="7">
        <f t="shared" si="0"/>
        <v>95.5</v>
      </c>
    </row>
    <row r="47" spans="1:10" ht="13.5">
      <c r="A47" s="5" t="s">
        <v>42</v>
      </c>
      <c r="B47" s="6">
        <v>9026</v>
      </c>
      <c r="C47" s="6">
        <v>194</v>
      </c>
      <c r="D47" s="6">
        <v>9220</v>
      </c>
      <c r="E47" s="6">
        <v>9001</v>
      </c>
      <c r="F47" s="6">
        <v>63</v>
      </c>
      <c r="G47" s="6">
        <v>9064</v>
      </c>
      <c r="H47" s="7">
        <f t="shared" si="0"/>
        <v>99.7</v>
      </c>
      <c r="I47" s="7">
        <f t="shared" si="0"/>
        <v>32.5</v>
      </c>
      <c r="J47" s="7">
        <f t="shared" si="0"/>
        <v>98.3</v>
      </c>
    </row>
    <row r="48" spans="1:10" ht="13.5">
      <c r="A48" s="2" t="s">
        <v>53</v>
      </c>
      <c r="B48" s="3">
        <f aca="true" t="shared" si="1" ref="B48:G48">SUM(B7:B37)</f>
        <v>7900667</v>
      </c>
      <c r="C48" s="3">
        <f t="shared" si="1"/>
        <v>389059</v>
      </c>
      <c r="D48" s="3">
        <f t="shared" si="1"/>
        <v>8289726</v>
      </c>
      <c r="E48" s="3">
        <f t="shared" si="1"/>
        <v>7792874</v>
      </c>
      <c r="F48" s="3">
        <f t="shared" si="1"/>
        <v>133635</v>
      </c>
      <c r="G48" s="3">
        <f t="shared" si="1"/>
        <v>7926509</v>
      </c>
      <c r="H48" s="4">
        <f t="shared" si="0"/>
        <v>98.6</v>
      </c>
      <c r="I48" s="4">
        <f t="shared" si="0"/>
        <v>34.3</v>
      </c>
      <c r="J48" s="4">
        <f t="shared" si="0"/>
        <v>95.6</v>
      </c>
    </row>
    <row r="49" spans="1:10" ht="13.5">
      <c r="A49" s="5" t="s">
        <v>54</v>
      </c>
      <c r="B49" s="6">
        <f aca="true" t="shared" si="2" ref="B49:G49">SUM(B38:B47)</f>
        <v>295443</v>
      </c>
      <c r="C49" s="6">
        <f t="shared" si="2"/>
        <v>11140</v>
      </c>
      <c r="D49" s="6">
        <f t="shared" si="2"/>
        <v>306583</v>
      </c>
      <c r="E49" s="6">
        <f t="shared" si="2"/>
        <v>292342</v>
      </c>
      <c r="F49" s="6">
        <f t="shared" si="2"/>
        <v>3723</v>
      </c>
      <c r="G49" s="6">
        <f t="shared" si="2"/>
        <v>296065</v>
      </c>
      <c r="H49" s="7">
        <f t="shared" si="0"/>
        <v>99</v>
      </c>
      <c r="I49" s="7">
        <f t="shared" si="0"/>
        <v>33.4</v>
      </c>
      <c r="J49" s="7">
        <f t="shared" si="0"/>
        <v>96.6</v>
      </c>
    </row>
    <row r="50" spans="1:10" ht="13.5">
      <c r="A50" s="5" t="s">
        <v>55</v>
      </c>
      <c r="B50" s="6">
        <f aca="true" t="shared" si="3" ref="B50:G50">B48+B49</f>
        <v>8196110</v>
      </c>
      <c r="C50" s="6">
        <f t="shared" si="3"/>
        <v>400199</v>
      </c>
      <c r="D50" s="6">
        <f t="shared" si="3"/>
        <v>8596309</v>
      </c>
      <c r="E50" s="6">
        <f t="shared" si="3"/>
        <v>8085216</v>
      </c>
      <c r="F50" s="6">
        <f t="shared" si="3"/>
        <v>137358</v>
      </c>
      <c r="G50" s="6">
        <f t="shared" si="3"/>
        <v>8222574</v>
      </c>
      <c r="H50" s="7">
        <f t="shared" si="0"/>
        <v>98.6</v>
      </c>
      <c r="I50" s="7">
        <f t="shared" si="0"/>
        <v>34.3</v>
      </c>
      <c r="J50" s="7">
        <f t="shared" si="0"/>
        <v>95.7</v>
      </c>
    </row>
    <row r="51" spans="1:10" ht="13.5">
      <c r="A51" s="8" t="s">
        <v>56</v>
      </c>
      <c r="B51" s="9">
        <f aca="true" t="shared" si="4" ref="B51:G51">B5+B6+B50</f>
        <v>13580578</v>
      </c>
      <c r="C51" s="9">
        <f t="shared" si="4"/>
        <v>739828</v>
      </c>
      <c r="D51" s="9">
        <f t="shared" si="4"/>
        <v>14320406</v>
      </c>
      <c r="E51" s="9">
        <f t="shared" si="4"/>
        <v>13375164</v>
      </c>
      <c r="F51" s="9">
        <f t="shared" si="4"/>
        <v>220888</v>
      </c>
      <c r="G51" s="9">
        <f t="shared" si="4"/>
        <v>13596052</v>
      </c>
      <c r="H51" s="10">
        <f t="shared" si="0"/>
        <v>98.5</v>
      </c>
      <c r="I51" s="10">
        <f t="shared" si="0"/>
        <v>29.9</v>
      </c>
      <c r="J51" s="10">
        <f t="shared" si="0"/>
        <v>94.9</v>
      </c>
    </row>
    <row r="52" spans="1:10" ht="14.25">
      <c r="A52" s="14" t="s">
        <v>64</v>
      </c>
      <c r="B52" s="15"/>
      <c r="C52" s="15"/>
      <c r="D52" s="15"/>
      <c r="E52" s="15"/>
      <c r="F52" s="15"/>
      <c r="G52" s="15"/>
      <c r="H52" s="15"/>
      <c r="I52" s="15"/>
      <c r="J52" s="15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3.25390625" style="0" bestFit="1" customWidth="1"/>
    <col min="4" max="4" width="15.25390625" style="0" bestFit="1" customWidth="1"/>
    <col min="5" max="5" width="14.50390625" style="0" bestFit="1" customWidth="1"/>
    <col min="6" max="6" width="12.125" style="0" bestFit="1" customWidth="1"/>
    <col min="7" max="7" width="14.50390625" style="0" bestFit="1" customWidth="1"/>
    <col min="8" max="9" width="12.125" style="0" bestFit="1" customWidth="1"/>
    <col min="10" max="10" width="9.25390625" style="0" bestFit="1" customWidth="1"/>
    <col min="11" max="12" width="12.125" style="0" bestFit="1" customWidth="1"/>
    <col min="13" max="13" width="13.00390625" style="0" bestFit="1" customWidth="1"/>
    <col min="14" max="15" width="12.125" style="0" bestFit="1" customWidth="1"/>
    <col min="16" max="16" width="12.50390625" style="0" bestFit="1" customWidth="1"/>
  </cols>
  <sheetData>
    <row r="1" spans="1:16" ht="13.5">
      <c r="A1" s="30"/>
      <c r="B1" s="33" t="s">
        <v>58</v>
      </c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43"/>
      <c r="O1" s="43"/>
      <c r="P1" s="44"/>
    </row>
    <row r="2" spans="1:16" ht="13.5">
      <c r="A2" s="31"/>
      <c r="B2" s="36"/>
      <c r="C2" s="37"/>
      <c r="D2" s="37"/>
      <c r="E2" s="37"/>
      <c r="F2" s="37"/>
      <c r="G2" s="37"/>
      <c r="H2" s="37"/>
      <c r="I2" s="37"/>
      <c r="J2" s="37"/>
      <c r="K2" s="45" t="s">
        <v>59</v>
      </c>
      <c r="L2" s="45"/>
      <c r="M2" s="45"/>
      <c r="N2" s="45"/>
      <c r="O2" s="45"/>
      <c r="P2" s="45"/>
    </row>
    <row r="3" spans="1:16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  <c r="K3" s="39" t="s">
        <v>60</v>
      </c>
      <c r="L3" s="39"/>
      <c r="M3" s="39"/>
      <c r="N3" s="39" t="s">
        <v>61</v>
      </c>
      <c r="O3" s="39"/>
      <c r="P3" s="39"/>
    </row>
    <row r="4" spans="1:16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47</v>
      </c>
      <c r="L4" s="1" t="s">
        <v>48</v>
      </c>
      <c r="M4" s="1" t="s">
        <v>49</v>
      </c>
      <c r="N4" s="1" t="s">
        <v>47</v>
      </c>
      <c r="O4" s="1" t="s">
        <v>48</v>
      </c>
      <c r="P4" s="1" t="s">
        <v>49</v>
      </c>
    </row>
    <row r="5" spans="1:16" ht="13.5">
      <c r="A5" s="2" t="s">
        <v>0</v>
      </c>
      <c r="B5" s="3">
        <v>138585649</v>
      </c>
      <c r="C5" s="3">
        <v>9074317</v>
      </c>
      <c r="D5" s="3">
        <v>147659966</v>
      </c>
      <c r="E5" s="3">
        <v>136129855</v>
      </c>
      <c r="F5" s="3">
        <v>1987224</v>
      </c>
      <c r="G5" s="3">
        <v>138117079</v>
      </c>
      <c r="H5" s="4">
        <f aca="true" t="shared" si="0" ref="H5:J51">ROUND(E5/B5*100,1)</f>
        <v>98.2</v>
      </c>
      <c r="I5" s="4">
        <f t="shared" si="0"/>
        <v>21.9</v>
      </c>
      <c r="J5" s="4">
        <f t="shared" si="0"/>
        <v>93.5</v>
      </c>
      <c r="K5" s="3">
        <v>1236374</v>
      </c>
      <c r="L5" s="3">
        <v>0</v>
      </c>
      <c r="M5" s="3">
        <v>1236374</v>
      </c>
      <c r="N5" s="3">
        <v>1236374</v>
      </c>
      <c r="O5" s="3">
        <v>0</v>
      </c>
      <c r="P5" s="3">
        <v>1236374</v>
      </c>
    </row>
    <row r="6" spans="1:16" ht="13.5">
      <c r="A6" s="5" t="s">
        <v>1</v>
      </c>
      <c r="B6" s="6">
        <v>42325399</v>
      </c>
      <c r="C6" s="6">
        <v>1790180</v>
      </c>
      <c r="D6" s="6">
        <v>44115579</v>
      </c>
      <c r="E6" s="6">
        <v>41772314</v>
      </c>
      <c r="F6" s="6">
        <v>672380</v>
      </c>
      <c r="G6" s="6">
        <v>42444694</v>
      </c>
      <c r="H6" s="7">
        <f t="shared" si="0"/>
        <v>98.7</v>
      </c>
      <c r="I6" s="7">
        <f t="shared" si="0"/>
        <v>37.6</v>
      </c>
      <c r="J6" s="7">
        <f t="shared" si="0"/>
        <v>96.2</v>
      </c>
      <c r="K6" s="6">
        <v>394050</v>
      </c>
      <c r="L6" s="6">
        <v>0</v>
      </c>
      <c r="M6" s="6">
        <v>394050</v>
      </c>
      <c r="N6" s="6">
        <v>394050</v>
      </c>
      <c r="O6" s="6">
        <v>0</v>
      </c>
      <c r="P6" s="6">
        <v>394050</v>
      </c>
    </row>
    <row r="7" spans="1:16" ht="13.5">
      <c r="A7" s="5" t="s">
        <v>2</v>
      </c>
      <c r="B7" s="6">
        <v>8491021</v>
      </c>
      <c r="C7" s="6">
        <v>376177</v>
      </c>
      <c r="D7" s="6">
        <v>8867198</v>
      </c>
      <c r="E7" s="6">
        <v>8385824</v>
      </c>
      <c r="F7" s="6">
        <v>138068</v>
      </c>
      <c r="G7" s="6">
        <v>8523892</v>
      </c>
      <c r="H7" s="7">
        <f t="shared" si="0"/>
        <v>98.8</v>
      </c>
      <c r="I7" s="7">
        <f t="shared" si="0"/>
        <v>36.7</v>
      </c>
      <c r="J7" s="7">
        <f t="shared" si="0"/>
        <v>96.1</v>
      </c>
      <c r="K7" s="6">
        <v>55505</v>
      </c>
      <c r="L7" s="6">
        <v>0</v>
      </c>
      <c r="M7" s="6">
        <v>55505</v>
      </c>
      <c r="N7" s="6">
        <v>55505</v>
      </c>
      <c r="O7" s="6">
        <v>0</v>
      </c>
      <c r="P7" s="6">
        <v>55505</v>
      </c>
    </row>
    <row r="8" spans="1:16" ht="13.5">
      <c r="A8" s="5" t="s">
        <v>3</v>
      </c>
      <c r="B8" s="6">
        <v>27847655</v>
      </c>
      <c r="C8" s="6">
        <v>1729920</v>
      </c>
      <c r="D8" s="6">
        <v>29577575</v>
      </c>
      <c r="E8" s="6">
        <v>27400989</v>
      </c>
      <c r="F8" s="6">
        <v>417679</v>
      </c>
      <c r="G8" s="6">
        <v>27818668</v>
      </c>
      <c r="H8" s="7">
        <f t="shared" si="0"/>
        <v>98.4</v>
      </c>
      <c r="I8" s="7">
        <f t="shared" si="0"/>
        <v>24.1</v>
      </c>
      <c r="J8" s="7">
        <f t="shared" si="0"/>
        <v>94.1</v>
      </c>
      <c r="K8" s="6">
        <v>337265</v>
      </c>
      <c r="L8" s="6">
        <v>0</v>
      </c>
      <c r="M8" s="6">
        <v>337265</v>
      </c>
      <c r="N8" s="6">
        <v>337265</v>
      </c>
      <c r="O8" s="6">
        <v>0</v>
      </c>
      <c r="P8" s="6">
        <v>337265</v>
      </c>
    </row>
    <row r="9" spans="1:16" ht="13.5">
      <c r="A9" s="5" t="s">
        <v>4</v>
      </c>
      <c r="B9" s="6">
        <v>6687695</v>
      </c>
      <c r="C9" s="6">
        <v>312328</v>
      </c>
      <c r="D9" s="6">
        <v>7000023</v>
      </c>
      <c r="E9" s="6">
        <v>6597824</v>
      </c>
      <c r="F9" s="6">
        <v>92450</v>
      </c>
      <c r="G9" s="6">
        <v>6690274</v>
      </c>
      <c r="H9" s="7">
        <f t="shared" si="0"/>
        <v>98.7</v>
      </c>
      <c r="I9" s="7">
        <f t="shared" si="0"/>
        <v>29.6</v>
      </c>
      <c r="J9" s="7">
        <f t="shared" si="0"/>
        <v>95.6</v>
      </c>
      <c r="K9" s="6">
        <v>75116</v>
      </c>
      <c r="L9" s="6">
        <v>0</v>
      </c>
      <c r="M9" s="6">
        <v>75116</v>
      </c>
      <c r="N9" s="6">
        <v>75116</v>
      </c>
      <c r="O9" s="6">
        <v>0</v>
      </c>
      <c r="P9" s="6">
        <v>75116</v>
      </c>
    </row>
    <row r="10" spans="1:16" ht="13.5">
      <c r="A10" s="5" t="s">
        <v>5</v>
      </c>
      <c r="B10" s="6">
        <v>25859265</v>
      </c>
      <c r="C10" s="6">
        <v>1100820</v>
      </c>
      <c r="D10" s="6">
        <v>26960085</v>
      </c>
      <c r="E10" s="6">
        <v>25587707</v>
      </c>
      <c r="F10" s="6">
        <v>269254</v>
      </c>
      <c r="G10" s="6">
        <v>25856961</v>
      </c>
      <c r="H10" s="7">
        <f t="shared" si="0"/>
        <v>98.9</v>
      </c>
      <c r="I10" s="7">
        <f t="shared" si="0"/>
        <v>24.5</v>
      </c>
      <c r="J10" s="7">
        <f t="shared" si="0"/>
        <v>95.9</v>
      </c>
      <c r="K10" s="6">
        <v>269149</v>
      </c>
      <c r="L10" s="6">
        <v>0</v>
      </c>
      <c r="M10" s="6">
        <v>269149</v>
      </c>
      <c r="N10" s="6">
        <v>269149</v>
      </c>
      <c r="O10" s="6">
        <v>0</v>
      </c>
      <c r="P10" s="6">
        <v>269149</v>
      </c>
    </row>
    <row r="11" spans="1:16" ht="13.5">
      <c r="A11" s="5" t="s">
        <v>6</v>
      </c>
      <c r="B11" s="6">
        <v>3485476</v>
      </c>
      <c r="C11" s="6">
        <v>165674</v>
      </c>
      <c r="D11" s="6">
        <v>3651150</v>
      </c>
      <c r="E11" s="6">
        <v>3436985</v>
      </c>
      <c r="F11" s="6">
        <v>55766</v>
      </c>
      <c r="G11" s="6">
        <v>3492751</v>
      </c>
      <c r="H11" s="7">
        <f t="shared" si="0"/>
        <v>98.6</v>
      </c>
      <c r="I11" s="7">
        <f t="shared" si="0"/>
        <v>33.7</v>
      </c>
      <c r="J11" s="7">
        <f t="shared" si="0"/>
        <v>95.7</v>
      </c>
      <c r="K11" s="6">
        <v>17003</v>
      </c>
      <c r="L11" s="6">
        <v>0</v>
      </c>
      <c r="M11" s="6">
        <v>17003</v>
      </c>
      <c r="N11" s="6">
        <v>17003</v>
      </c>
      <c r="O11" s="6">
        <v>0</v>
      </c>
      <c r="P11" s="6">
        <v>17003</v>
      </c>
    </row>
    <row r="12" spans="1:16" ht="13.5">
      <c r="A12" s="5" t="s">
        <v>7</v>
      </c>
      <c r="B12" s="6">
        <v>19760268</v>
      </c>
      <c r="C12" s="6">
        <v>517032</v>
      </c>
      <c r="D12" s="6">
        <v>20277300</v>
      </c>
      <c r="E12" s="6">
        <v>19614821</v>
      </c>
      <c r="F12" s="6">
        <v>222508</v>
      </c>
      <c r="G12" s="6">
        <v>19837329</v>
      </c>
      <c r="H12" s="7">
        <f t="shared" si="0"/>
        <v>99.3</v>
      </c>
      <c r="I12" s="7">
        <f t="shared" si="0"/>
        <v>43</v>
      </c>
      <c r="J12" s="7">
        <f t="shared" si="0"/>
        <v>97.8</v>
      </c>
      <c r="K12" s="6">
        <v>251829</v>
      </c>
      <c r="L12" s="6">
        <v>0</v>
      </c>
      <c r="M12" s="6">
        <v>251829</v>
      </c>
      <c r="N12" s="6">
        <v>251829</v>
      </c>
      <c r="O12" s="6">
        <v>0</v>
      </c>
      <c r="P12" s="6">
        <v>251829</v>
      </c>
    </row>
    <row r="13" spans="1:16" ht="13.5">
      <c r="A13" s="5" t="s">
        <v>8</v>
      </c>
      <c r="B13" s="6">
        <v>3874352</v>
      </c>
      <c r="C13" s="6">
        <v>187111</v>
      </c>
      <c r="D13" s="6">
        <v>4061463</v>
      </c>
      <c r="E13" s="6">
        <v>3804231</v>
      </c>
      <c r="F13" s="6">
        <v>66785</v>
      </c>
      <c r="G13" s="6">
        <v>3871016</v>
      </c>
      <c r="H13" s="7">
        <f t="shared" si="0"/>
        <v>98.2</v>
      </c>
      <c r="I13" s="7">
        <f t="shared" si="0"/>
        <v>35.7</v>
      </c>
      <c r="J13" s="7">
        <f t="shared" si="0"/>
        <v>95.3</v>
      </c>
      <c r="K13" s="6">
        <v>36921</v>
      </c>
      <c r="L13" s="6">
        <v>0</v>
      </c>
      <c r="M13" s="6">
        <v>36921</v>
      </c>
      <c r="N13" s="6">
        <v>36921</v>
      </c>
      <c r="O13" s="6">
        <v>0</v>
      </c>
      <c r="P13" s="6">
        <v>36921</v>
      </c>
    </row>
    <row r="14" spans="1:16" ht="13.5">
      <c r="A14" s="5" t="s">
        <v>9</v>
      </c>
      <c r="B14" s="6">
        <v>6477193</v>
      </c>
      <c r="C14" s="6">
        <v>702838</v>
      </c>
      <c r="D14" s="6">
        <v>7180031</v>
      </c>
      <c r="E14" s="6">
        <v>6332246</v>
      </c>
      <c r="F14" s="6">
        <v>209838</v>
      </c>
      <c r="G14" s="6">
        <v>6542084</v>
      </c>
      <c r="H14" s="7">
        <f t="shared" si="0"/>
        <v>97.8</v>
      </c>
      <c r="I14" s="7">
        <f t="shared" si="0"/>
        <v>29.9</v>
      </c>
      <c r="J14" s="7">
        <f t="shared" si="0"/>
        <v>91.1</v>
      </c>
      <c r="K14" s="6">
        <v>37749</v>
      </c>
      <c r="L14" s="6">
        <v>0</v>
      </c>
      <c r="M14" s="6">
        <v>37749</v>
      </c>
      <c r="N14" s="6">
        <v>37749</v>
      </c>
      <c r="O14" s="6">
        <v>0</v>
      </c>
      <c r="P14" s="6">
        <v>37749</v>
      </c>
    </row>
    <row r="15" spans="1:16" ht="13.5">
      <c r="A15" s="5" t="s">
        <v>10</v>
      </c>
      <c r="B15" s="6">
        <v>21707891</v>
      </c>
      <c r="C15" s="6">
        <v>603552</v>
      </c>
      <c r="D15" s="6">
        <v>22311443</v>
      </c>
      <c r="E15" s="6">
        <v>21556204</v>
      </c>
      <c r="F15" s="6">
        <v>242326</v>
      </c>
      <c r="G15" s="6">
        <v>21798530</v>
      </c>
      <c r="H15" s="7">
        <f t="shared" si="0"/>
        <v>99.3</v>
      </c>
      <c r="I15" s="7">
        <f t="shared" si="0"/>
        <v>40.1</v>
      </c>
      <c r="J15" s="7">
        <f t="shared" si="0"/>
        <v>97.7</v>
      </c>
      <c r="K15" s="6">
        <v>227656</v>
      </c>
      <c r="L15" s="6">
        <v>0</v>
      </c>
      <c r="M15" s="6">
        <v>227656</v>
      </c>
      <c r="N15" s="6">
        <v>227656</v>
      </c>
      <c r="O15" s="6">
        <v>0</v>
      </c>
      <c r="P15" s="6">
        <v>227656</v>
      </c>
    </row>
    <row r="16" spans="1:16" ht="13.5">
      <c r="A16" s="5" t="s">
        <v>11</v>
      </c>
      <c r="B16" s="6">
        <v>17043338</v>
      </c>
      <c r="C16" s="6">
        <v>844212</v>
      </c>
      <c r="D16" s="6">
        <v>17887550</v>
      </c>
      <c r="E16" s="6">
        <v>16838805</v>
      </c>
      <c r="F16" s="6">
        <v>178379</v>
      </c>
      <c r="G16" s="6">
        <v>17017184</v>
      </c>
      <c r="H16" s="7">
        <f t="shared" si="0"/>
        <v>98.8</v>
      </c>
      <c r="I16" s="7">
        <f t="shared" si="0"/>
        <v>21.1</v>
      </c>
      <c r="J16" s="7">
        <f t="shared" si="0"/>
        <v>95.1</v>
      </c>
      <c r="K16" s="6">
        <v>149429</v>
      </c>
      <c r="L16" s="6">
        <v>0</v>
      </c>
      <c r="M16" s="6">
        <v>149429</v>
      </c>
      <c r="N16" s="6">
        <v>149429</v>
      </c>
      <c r="O16" s="6">
        <v>0</v>
      </c>
      <c r="P16" s="6">
        <v>149429</v>
      </c>
    </row>
    <row r="17" spans="1:16" ht="13.5">
      <c r="A17" s="5" t="s">
        <v>12</v>
      </c>
      <c r="B17" s="6">
        <v>13030836</v>
      </c>
      <c r="C17" s="6">
        <v>280664</v>
      </c>
      <c r="D17" s="6">
        <v>13311500</v>
      </c>
      <c r="E17" s="6">
        <v>12856647</v>
      </c>
      <c r="F17" s="6">
        <v>162852</v>
      </c>
      <c r="G17" s="6">
        <v>13019499</v>
      </c>
      <c r="H17" s="7">
        <f t="shared" si="0"/>
        <v>98.7</v>
      </c>
      <c r="I17" s="7">
        <f t="shared" si="0"/>
        <v>58</v>
      </c>
      <c r="J17" s="7">
        <f t="shared" si="0"/>
        <v>97.8</v>
      </c>
      <c r="K17" s="6">
        <v>135758</v>
      </c>
      <c r="L17" s="6">
        <v>0</v>
      </c>
      <c r="M17" s="6">
        <v>135758</v>
      </c>
      <c r="N17" s="6">
        <v>135758</v>
      </c>
      <c r="O17" s="6">
        <v>0</v>
      </c>
      <c r="P17" s="6">
        <v>135758</v>
      </c>
    </row>
    <row r="18" spans="1:16" ht="13.5">
      <c r="A18" s="5" t="s">
        <v>13</v>
      </c>
      <c r="B18" s="6">
        <v>4353362</v>
      </c>
      <c r="C18" s="6">
        <v>134090</v>
      </c>
      <c r="D18" s="6">
        <v>4487452</v>
      </c>
      <c r="E18" s="6">
        <v>4303439</v>
      </c>
      <c r="F18" s="6">
        <v>63021</v>
      </c>
      <c r="G18" s="6">
        <v>4366460</v>
      </c>
      <c r="H18" s="7">
        <f t="shared" si="0"/>
        <v>98.9</v>
      </c>
      <c r="I18" s="7">
        <f t="shared" si="0"/>
        <v>47</v>
      </c>
      <c r="J18" s="7">
        <f t="shared" si="0"/>
        <v>97.3</v>
      </c>
      <c r="K18" s="6">
        <v>35186</v>
      </c>
      <c r="L18" s="6">
        <v>0</v>
      </c>
      <c r="M18" s="6">
        <v>35186</v>
      </c>
      <c r="N18" s="6">
        <v>35186</v>
      </c>
      <c r="O18" s="6">
        <v>0</v>
      </c>
      <c r="P18" s="6">
        <v>35186</v>
      </c>
    </row>
    <row r="19" spans="1:16" ht="13.5">
      <c r="A19" s="5" t="s">
        <v>14</v>
      </c>
      <c r="B19" s="6">
        <v>5860371</v>
      </c>
      <c r="C19" s="6">
        <v>289226</v>
      </c>
      <c r="D19" s="6">
        <v>6149597</v>
      </c>
      <c r="E19" s="6">
        <v>5798963</v>
      </c>
      <c r="F19" s="6">
        <v>112253</v>
      </c>
      <c r="G19" s="6">
        <v>5911216</v>
      </c>
      <c r="H19" s="7">
        <f t="shared" si="0"/>
        <v>99</v>
      </c>
      <c r="I19" s="7">
        <f t="shared" si="0"/>
        <v>38.8</v>
      </c>
      <c r="J19" s="7">
        <f t="shared" si="0"/>
        <v>96.1</v>
      </c>
      <c r="K19" s="6">
        <v>75518</v>
      </c>
      <c r="L19" s="6">
        <v>0</v>
      </c>
      <c r="M19" s="6">
        <v>75518</v>
      </c>
      <c r="N19" s="6">
        <v>75518</v>
      </c>
      <c r="O19" s="6">
        <v>0</v>
      </c>
      <c r="P19" s="6">
        <v>75518</v>
      </c>
    </row>
    <row r="20" spans="1:16" ht="13.5">
      <c r="A20" s="5" t="s">
        <v>15</v>
      </c>
      <c r="B20" s="6">
        <v>10758682</v>
      </c>
      <c r="C20" s="6">
        <v>621026</v>
      </c>
      <c r="D20" s="6">
        <v>11379708</v>
      </c>
      <c r="E20" s="6">
        <v>10521632</v>
      </c>
      <c r="F20" s="6">
        <v>247799</v>
      </c>
      <c r="G20" s="6">
        <v>10769431</v>
      </c>
      <c r="H20" s="7">
        <f t="shared" si="0"/>
        <v>97.8</v>
      </c>
      <c r="I20" s="7">
        <f t="shared" si="0"/>
        <v>39.9</v>
      </c>
      <c r="J20" s="7">
        <f t="shared" si="0"/>
        <v>94.6</v>
      </c>
      <c r="K20" s="6">
        <v>77513</v>
      </c>
      <c r="L20" s="6">
        <v>0</v>
      </c>
      <c r="M20" s="6">
        <v>77513</v>
      </c>
      <c r="N20" s="6">
        <v>77513</v>
      </c>
      <c r="O20" s="6">
        <v>0</v>
      </c>
      <c r="P20" s="6">
        <v>77513</v>
      </c>
    </row>
    <row r="21" spans="1:16" ht="13.5">
      <c r="A21" s="5" t="s">
        <v>16</v>
      </c>
      <c r="B21" s="6">
        <v>5482685</v>
      </c>
      <c r="C21" s="6">
        <v>188562</v>
      </c>
      <c r="D21" s="6">
        <v>5671247</v>
      </c>
      <c r="E21" s="6">
        <v>5437239</v>
      </c>
      <c r="F21" s="6">
        <v>58455</v>
      </c>
      <c r="G21" s="6">
        <v>5495694</v>
      </c>
      <c r="H21" s="7">
        <f t="shared" si="0"/>
        <v>99.2</v>
      </c>
      <c r="I21" s="7">
        <f t="shared" si="0"/>
        <v>31</v>
      </c>
      <c r="J21" s="7">
        <f t="shared" si="0"/>
        <v>96.9</v>
      </c>
      <c r="K21" s="6">
        <v>62441</v>
      </c>
      <c r="L21" s="6">
        <v>0</v>
      </c>
      <c r="M21" s="6">
        <v>62441</v>
      </c>
      <c r="N21" s="6">
        <v>62535</v>
      </c>
      <c r="O21" s="6">
        <v>0</v>
      </c>
      <c r="P21" s="6">
        <v>62535</v>
      </c>
    </row>
    <row r="22" spans="1:16" ht="13.5">
      <c r="A22" s="5" t="s">
        <v>17</v>
      </c>
      <c r="B22" s="6">
        <v>5019479</v>
      </c>
      <c r="C22" s="6">
        <v>307087</v>
      </c>
      <c r="D22" s="6">
        <v>5326566</v>
      </c>
      <c r="E22" s="6">
        <v>4936979</v>
      </c>
      <c r="F22" s="6">
        <v>109180</v>
      </c>
      <c r="G22" s="6">
        <v>5046159</v>
      </c>
      <c r="H22" s="7">
        <f t="shared" si="0"/>
        <v>98.4</v>
      </c>
      <c r="I22" s="7">
        <f t="shared" si="0"/>
        <v>35.6</v>
      </c>
      <c r="J22" s="7">
        <f t="shared" si="0"/>
        <v>94.7</v>
      </c>
      <c r="K22" s="6">
        <v>26593</v>
      </c>
      <c r="L22" s="6">
        <v>0</v>
      </c>
      <c r="M22" s="6">
        <v>26593</v>
      </c>
      <c r="N22" s="6">
        <v>26593</v>
      </c>
      <c r="O22" s="6">
        <v>0</v>
      </c>
      <c r="P22" s="6">
        <v>26593</v>
      </c>
    </row>
    <row r="23" spans="1:16" ht="13.5">
      <c r="A23" s="5" t="s">
        <v>18</v>
      </c>
      <c r="B23" s="6">
        <v>5438372</v>
      </c>
      <c r="C23" s="6">
        <v>400977</v>
      </c>
      <c r="D23" s="6">
        <v>5839349</v>
      </c>
      <c r="E23" s="6">
        <v>5336526</v>
      </c>
      <c r="F23" s="6">
        <v>172689</v>
      </c>
      <c r="G23" s="6">
        <v>5509215</v>
      </c>
      <c r="H23" s="7">
        <f t="shared" si="0"/>
        <v>98.1</v>
      </c>
      <c r="I23" s="7">
        <f t="shared" si="0"/>
        <v>43.1</v>
      </c>
      <c r="J23" s="7">
        <f t="shared" si="0"/>
        <v>94.3</v>
      </c>
      <c r="K23" s="6">
        <v>32274</v>
      </c>
      <c r="L23" s="6">
        <v>0</v>
      </c>
      <c r="M23" s="6">
        <v>32274</v>
      </c>
      <c r="N23" s="6">
        <v>32274</v>
      </c>
      <c r="O23" s="6">
        <v>0</v>
      </c>
      <c r="P23" s="6">
        <v>32274</v>
      </c>
    </row>
    <row r="24" spans="1:16" ht="13.5">
      <c r="A24" s="5" t="s">
        <v>19</v>
      </c>
      <c r="B24" s="6">
        <v>8978000</v>
      </c>
      <c r="C24" s="6">
        <v>371881</v>
      </c>
      <c r="D24" s="6">
        <v>9349881</v>
      </c>
      <c r="E24" s="6">
        <v>8888073</v>
      </c>
      <c r="F24" s="6">
        <v>134705</v>
      </c>
      <c r="G24" s="6">
        <v>9022778</v>
      </c>
      <c r="H24" s="7">
        <f t="shared" si="0"/>
        <v>99</v>
      </c>
      <c r="I24" s="7">
        <f t="shared" si="0"/>
        <v>36.2</v>
      </c>
      <c r="J24" s="7">
        <f t="shared" si="0"/>
        <v>96.5</v>
      </c>
      <c r="K24" s="6">
        <v>70265</v>
      </c>
      <c r="L24" s="6">
        <v>0</v>
      </c>
      <c r="M24" s="6">
        <v>70265</v>
      </c>
      <c r="N24" s="6">
        <v>70265</v>
      </c>
      <c r="O24" s="6">
        <v>0</v>
      </c>
      <c r="P24" s="6">
        <v>70265</v>
      </c>
    </row>
    <row r="25" spans="1:16" ht="13.5">
      <c r="A25" s="5" t="s">
        <v>20</v>
      </c>
      <c r="B25" s="6">
        <v>9931833</v>
      </c>
      <c r="C25" s="6">
        <v>639691</v>
      </c>
      <c r="D25" s="6">
        <v>10571524</v>
      </c>
      <c r="E25" s="6">
        <v>9812549</v>
      </c>
      <c r="F25" s="6">
        <v>158614</v>
      </c>
      <c r="G25" s="6">
        <v>9971163</v>
      </c>
      <c r="H25" s="7">
        <f t="shared" si="0"/>
        <v>98.8</v>
      </c>
      <c r="I25" s="7">
        <f t="shared" si="0"/>
        <v>24.8</v>
      </c>
      <c r="J25" s="7">
        <f t="shared" si="0"/>
        <v>94.3</v>
      </c>
      <c r="K25" s="6">
        <v>166187</v>
      </c>
      <c r="L25" s="6">
        <v>0</v>
      </c>
      <c r="M25" s="6">
        <v>166187</v>
      </c>
      <c r="N25" s="6">
        <v>166187</v>
      </c>
      <c r="O25" s="6">
        <v>0</v>
      </c>
      <c r="P25" s="6">
        <v>166187</v>
      </c>
    </row>
    <row r="26" spans="1:16" ht="13.5">
      <c r="A26" s="5" t="s">
        <v>21</v>
      </c>
      <c r="B26" s="6">
        <v>3356919</v>
      </c>
      <c r="C26" s="6">
        <v>203613</v>
      </c>
      <c r="D26" s="6">
        <v>3560532</v>
      </c>
      <c r="E26" s="6">
        <v>3305917</v>
      </c>
      <c r="F26" s="6">
        <v>77087</v>
      </c>
      <c r="G26" s="6">
        <v>3383004</v>
      </c>
      <c r="H26" s="7">
        <f t="shared" si="0"/>
        <v>98.5</v>
      </c>
      <c r="I26" s="7">
        <f t="shared" si="0"/>
        <v>37.9</v>
      </c>
      <c r="J26" s="7">
        <f t="shared" si="0"/>
        <v>95</v>
      </c>
      <c r="K26" s="6">
        <v>35278</v>
      </c>
      <c r="L26" s="6">
        <v>0</v>
      </c>
      <c r="M26" s="6">
        <v>35278</v>
      </c>
      <c r="N26" s="6">
        <v>35278</v>
      </c>
      <c r="O26" s="6">
        <v>0</v>
      </c>
      <c r="P26" s="6">
        <v>35278</v>
      </c>
    </row>
    <row r="27" spans="1:16" ht="13.5">
      <c r="A27" s="5" t="s">
        <v>22</v>
      </c>
      <c r="B27" s="6">
        <v>5035654</v>
      </c>
      <c r="C27" s="6">
        <v>289435</v>
      </c>
      <c r="D27" s="6">
        <v>5325089</v>
      </c>
      <c r="E27" s="6">
        <v>4981322</v>
      </c>
      <c r="F27" s="6">
        <v>94414</v>
      </c>
      <c r="G27" s="6">
        <v>5075736</v>
      </c>
      <c r="H27" s="7">
        <f t="shared" si="0"/>
        <v>98.9</v>
      </c>
      <c r="I27" s="7">
        <f t="shared" si="0"/>
        <v>32.6</v>
      </c>
      <c r="J27" s="7">
        <f t="shared" si="0"/>
        <v>95.3</v>
      </c>
      <c r="K27" s="6">
        <v>54662</v>
      </c>
      <c r="L27" s="6">
        <v>0</v>
      </c>
      <c r="M27" s="6">
        <v>54662</v>
      </c>
      <c r="N27" s="6">
        <v>54662</v>
      </c>
      <c r="O27" s="6">
        <v>0</v>
      </c>
      <c r="P27" s="6">
        <v>54662</v>
      </c>
    </row>
    <row r="28" spans="1:16" ht="13.5">
      <c r="A28" s="5" t="s">
        <v>23</v>
      </c>
      <c r="B28" s="6">
        <v>5028657</v>
      </c>
      <c r="C28" s="6">
        <v>502999</v>
      </c>
      <c r="D28" s="6">
        <v>5531656</v>
      </c>
      <c r="E28" s="6">
        <v>4901868</v>
      </c>
      <c r="F28" s="6">
        <v>152828</v>
      </c>
      <c r="G28" s="6">
        <v>5054696</v>
      </c>
      <c r="H28" s="7">
        <f t="shared" si="0"/>
        <v>97.5</v>
      </c>
      <c r="I28" s="7">
        <f t="shared" si="0"/>
        <v>30.4</v>
      </c>
      <c r="J28" s="7">
        <f t="shared" si="0"/>
        <v>91.4</v>
      </c>
      <c r="K28" s="6">
        <v>19969</v>
      </c>
      <c r="L28" s="6">
        <v>0</v>
      </c>
      <c r="M28" s="6">
        <v>19969</v>
      </c>
      <c r="N28" s="6">
        <v>19969</v>
      </c>
      <c r="O28" s="6">
        <v>0</v>
      </c>
      <c r="P28" s="6">
        <v>19969</v>
      </c>
    </row>
    <row r="29" spans="1:16" ht="13.5">
      <c r="A29" s="5" t="s">
        <v>24</v>
      </c>
      <c r="B29" s="6">
        <v>4154227</v>
      </c>
      <c r="C29" s="6">
        <v>315563</v>
      </c>
      <c r="D29" s="6">
        <v>4469790</v>
      </c>
      <c r="E29" s="6">
        <v>4056493</v>
      </c>
      <c r="F29" s="6">
        <v>118364</v>
      </c>
      <c r="G29" s="6">
        <v>4174857</v>
      </c>
      <c r="H29" s="7">
        <f t="shared" si="0"/>
        <v>97.6</v>
      </c>
      <c r="I29" s="7">
        <f t="shared" si="0"/>
        <v>37.5</v>
      </c>
      <c r="J29" s="7">
        <f t="shared" si="0"/>
        <v>93.4</v>
      </c>
      <c r="K29" s="6">
        <v>18548</v>
      </c>
      <c r="L29" s="6">
        <v>0</v>
      </c>
      <c r="M29" s="6">
        <v>18548</v>
      </c>
      <c r="N29" s="6">
        <v>18548</v>
      </c>
      <c r="O29" s="6">
        <v>0</v>
      </c>
      <c r="P29" s="6">
        <v>18548</v>
      </c>
    </row>
    <row r="30" spans="1:16" ht="13.5">
      <c r="A30" s="5" t="s">
        <v>25</v>
      </c>
      <c r="B30" s="6">
        <v>3076331</v>
      </c>
      <c r="C30" s="6">
        <v>178137</v>
      </c>
      <c r="D30" s="6">
        <v>3254468</v>
      </c>
      <c r="E30" s="6">
        <v>3029475</v>
      </c>
      <c r="F30" s="6">
        <v>54094</v>
      </c>
      <c r="G30" s="6">
        <v>3083569</v>
      </c>
      <c r="H30" s="7">
        <f t="shared" si="0"/>
        <v>98.5</v>
      </c>
      <c r="I30" s="7">
        <f t="shared" si="0"/>
        <v>30.4</v>
      </c>
      <c r="J30" s="7">
        <f t="shared" si="0"/>
        <v>94.7</v>
      </c>
      <c r="K30" s="6">
        <v>25685</v>
      </c>
      <c r="L30" s="6">
        <v>0</v>
      </c>
      <c r="M30" s="6">
        <v>25685</v>
      </c>
      <c r="N30" s="6">
        <v>25685</v>
      </c>
      <c r="O30" s="6">
        <v>0</v>
      </c>
      <c r="P30" s="6">
        <v>25685</v>
      </c>
    </row>
    <row r="31" spans="1:16" ht="13.5">
      <c r="A31" s="5" t="s">
        <v>26</v>
      </c>
      <c r="B31" s="6">
        <v>3225680</v>
      </c>
      <c r="C31" s="6">
        <v>156677</v>
      </c>
      <c r="D31" s="6">
        <v>3382357</v>
      </c>
      <c r="E31" s="6">
        <v>3169322</v>
      </c>
      <c r="F31" s="6">
        <v>47004</v>
      </c>
      <c r="G31" s="6">
        <v>3216326</v>
      </c>
      <c r="H31" s="7">
        <f t="shared" si="0"/>
        <v>98.3</v>
      </c>
      <c r="I31" s="7">
        <f t="shared" si="0"/>
        <v>30</v>
      </c>
      <c r="J31" s="7">
        <f t="shared" si="0"/>
        <v>95.1</v>
      </c>
      <c r="K31" s="6">
        <v>39284</v>
      </c>
      <c r="L31" s="6">
        <v>0</v>
      </c>
      <c r="M31" s="6">
        <v>39284</v>
      </c>
      <c r="N31" s="6">
        <v>39284</v>
      </c>
      <c r="O31" s="6">
        <v>0</v>
      </c>
      <c r="P31" s="6">
        <v>39284</v>
      </c>
    </row>
    <row r="32" spans="1:16" ht="13.5">
      <c r="A32" s="5" t="s">
        <v>27</v>
      </c>
      <c r="B32" s="6">
        <v>22551015</v>
      </c>
      <c r="C32" s="6">
        <v>975163</v>
      </c>
      <c r="D32" s="6">
        <v>23526178</v>
      </c>
      <c r="E32" s="6">
        <v>22201310</v>
      </c>
      <c r="F32" s="6">
        <v>458243</v>
      </c>
      <c r="G32" s="6">
        <v>22659553</v>
      </c>
      <c r="H32" s="7">
        <f t="shared" si="0"/>
        <v>98.4</v>
      </c>
      <c r="I32" s="7">
        <f t="shared" si="0"/>
        <v>47</v>
      </c>
      <c r="J32" s="7">
        <f t="shared" si="0"/>
        <v>96.3</v>
      </c>
      <c r="K32" s="6">
        <v>211925</v>
      </c>
      <c r="L32" s="6">
        <v>0</v>
      </c>
      <c r="M32" s="6">
        <v>211925</v>
      </c>
      <c r="N32" s="6">
        <v>211925</v>
      </c>
      <c r="O32" s="6">
        <v>0</v>
      </c>
      <c r="P32" s="6">
        <v>211925</v>
      </c>
    </row>
    <row r="33" spans="1:16" ht="13.5">
      <c r="A33" s="5" t="s">
        <v>28</v>
      </c>
      <c r="B33" s="6">
        <v>2256963</v>
      </c>
      <c r="C33" s="6">
        <v>99378</v>
      </c>
      <c r="D33" s="6">
        <v>2356341</v>
      </c>
      <c r="E33" s="6">
        <v>2214530</v>
      </c>
      <c r="F33" s="6">
        <v>30596</v>
      </c>
      <c r="G33" s="6">
        <v>2245126</v>
      </c>
      <c r="H33" s="7">
        <f t="shared" si="0"/>
        <v>98.1</v>
      </c>
      <c r="I33" s="7">
        <f t="shared" si="0"/>
        <v>30.8</v>
      </c>
      <c r="J33" s="7">
        <f t="shared" si="0"/>
        <v>95.3</v>
      </c>
      <c r="K33" s="6">
        <v>14776</v>
      </c>
      <c r="L33" s="6">
        <v>0</v>
      </c>
      <c r="M33" s="6">
        <v>14776</v>
      </c>
      <c r="N33" s="6">
        <v>14776</v>
      </c>
      <c r="O33" s="6">
        <v>0</v>
      </c>
      <c r="P33" s="6">
        <v>14776</v>
      </c>
    </row>
    <row r="34" spans="1:16" ht="13.5">
      <c r="A34" s="5" t="s">
        <v>29</v>
      </c>
      <c r="B34" s="6">
        <v>2681395</v>
      </c>
      <c r="C34" s="6">
        <v>142935</v>
      </c>
      <c r="D34" s="6">
        <v>2824330</v>
      </c>
      <c r="E34" s="6">
        <v>2645734</v>
      </c>
      <c r="F34" s="6">
        <v>49156</v>
      </c>
      <c r="G34" s="6">
        <v>2694890</v>
      </c>
      <c r="H34" s="7">
        <f t="shared" si="0"/>
        <v>98.7</v>
      </c>
      <c r="I34" s="7">
        <f t="shared" si="0"/>
        <v>34.4</v>
      </c>
      <c r="J34" s="7">
        <f t="shared" si="0"/>
        <v>95.4</v>
      </c>
      <c r="K34" s="6">
        <v>31711</v>
      </c>
      <c r="L34" s="6">
        <v>0</v>
      </c>
      <c r="M34" s="6">
        <v>31711</v>
      </c>
      <c r="N34" s="6">
        <v>31711</v>
      </c>
      <c r="O34" s="6">
        <v>0</v>
      </c>
      <c r="P34" s="6">
        <v>31711</v>
      </c>
    </row>
    <row r="35" spans="1:16" ht="13.5">
      <c r="A35" s="5" t="s">
        <v>30</v>
      </c>
      <c r="B35" s="6">
        <v>4162712</v>
      </c>
      <c r="C35" s="6">
        <v>96249</v>
      </c>
      <c r="D35" s="6">
        <v>4258961</v>
      </c>
      <c r="E35" s="6">
        <v>4142121</v>
      </c>
      <c r="F35" s="6">
        <v>55039</v>
      </c>
      <c r="G35" s="6">
        <v>4197160</v>
      </c>
      <c r="H35" s="7">
        <f t="shared" si="0"/>
        <v>99.5</v>
      </c>
      <c r="I35" s="7">
        <f t="shared" si="0"/>
        <v>57.2</v>
      </c>
      <c r="J35" s="7">
        <f t="shared" si="0"/>
        <v>98.5</v>
      </c>
      <c r="K35" s="6">
        <v>43196</v>
      </c>
      <c r="L35" s="6">
        <v>0</v>
      </c>
      <c r="M35" s="6">
        <v>43196</v>
      </c>
      <c r="N35" s="6">
        <v>43196</v>
      </c>
      <c r="O35" s="6">
        <v>0</v>
      </c>
      <c r="P35" s="6">
        <v>43196</v>
      </c>
    </row>
    <row r="36" spans="1:16" ht="13.5">
      <c r="A36" s="5" t="s">
        <v>31</v>
      </c>
      <c r="B36" s="6">
        <v>3393267</v>
      </c>
      <c r="C36" s="6">
        <v>153433</v>
      </c>
      <c r="D36" s="6">
        <v>3546700</v>
      </c>
      <c r="E36" s="6">
        <v>3360319</v>
      </c>
      <c r="F36" s="6">
        <v>52479</v>
      </c>
      <c r="G36" s="6">
        <v>3412798</v>
      </c>
      <c r="H36" s="7">
        <f t="shared" si="0"/>
        <v>99</v>
      </c>
      <c r="I36" s="7">
        <f t="shared" si="0"/>
        <v>34.2</v>
      </c>
      <c r="J36" s="7">
        <f t="shared" si="0"/>
        <v>96.2</v>
      </c>
      <c r="K36" s="6">
        <v>30100</v>
      </c>
      <c r="L36" s="6">
        <v>0</v>
      </c>
      <c r="M36" s="6">
        <v>30100</v>
      </c>
      <c r="N36" s="6">
        <v>30100</v>
      </c>
      <c r="O36" s="6">
        <v>0</v>
      </c>
      <c r="P36" s="6">
        <v>30100</v>
      </c>
    </row>
    <row r="37" spans="1:16" ht="13.5">
      <c r="A37" s="5" t="s">
        <v>32</v>
      </c>
      <c r="B37" s="6">
        <v>2377265</v>
      </c>
      <c r="C37" s="6">
        <v>137433</v>
      </c>
      <c r="D37" s="6">
        <v>2514698</v>
      </c>
      <c r="E37" s="6">
        <v>2342417</v>
      </c>
      <c r="F37" s="6">
        <v>38257</v>
      </c>
      <c r="G37" s="6">
        <v>2380674</v>
      </c>
      <c r="H37" s="7">
        <f t="shared" si="0"/>
        <v>98.5</v>
      </c>
      <c r="I37" s="7">
        <f t="shared" si="0"/>
        <v>27.8</v>
      </c>
      <c r="J37" s="7">
        <f t="shared" si="0"/>
        <v>94.7</v>
      </c>
      <c r="K37" s="6">
        <v>19147</v>
      </c>
      <c r="L37" s="6">
        <v>0</v>
      </c>
      <c r="M37" s="6">
        <v>19147</v>
      </c>
      <c r="N37" s="6">
        <v>19147</v>
      </c>
      <c r="O37" s="6">
        <v>0</v>
      </c>
      <c r="P37" s="6">
        <v>19147</v>
      </c>
    </row>
    <row r="38" spans="1:16" ht="13.5">
      <c r="A38" s="5" t="s">
        <v>33</v>
      </c>
      <c r="B38" s="6">
        <v>1710749</v>
      </c>
      <c r="C38" s="6">
        <v>62731</v>
      </c>
      <c r="D38" s="6">
        <v>1773480</v>
      </c>
      <c r="E38" s="6">
        <v>1700182</v>
      </c>
      <c r="F38" s="6">
        <v>15973</v>
      </c>
      <c r="G38" s="6">
        <v>1716155</v>
      </c>
      <c r="H38" s="7">
        <f t="shared" si="0"/>
        <v>99.4</v>
      </c>
      <c r="I38" s="7">
        <f t="shared" si="0"/>
        <v>25.5</v>
      </c>
      <c r="J38" s="7">
        <f t="shared" si="0"/>
        <v>96.8</v>
      </c>
      <c r="K38" s="6">
        <v>17878</v>
      </c>
      <c r="L38" s="6">
        <v>0</v>
      </c>
      <c r="M38" s="6">
        <v>17878</v>
      </c>
      <c r="N38" s="6">
        <v>17878</v>
      </c>
      <c r="O38" s="6">
        <v>0</v>
      </c>
      <c r="P38" s="6">
        <v>17878</v>
      </c>
    </row>
    <row r="39" spans="1:16" ht="13.5">
      <c r="A39" s="5" t="s">
        <v>34</v>
      </c>
      <c r="B39" s="6">
        <v>1141226</v>
      </c>
      <c r="C39" s="6">
        <v>18196</v>
      </c>
      <c r="D39" s="6">
        <v>1159422</v>
      </c>
      <c r="E39" s="6">
        <v>1134075</v>
      </c>
      <c r="F39" s="6">
        <v>5696</v>
      </c>
      <c r="G39" s="6">
        <v>1139771</v>
      </c>
      <c r="H39" s="7">
        <f t="shared" si="0"/>
        <v>99.4</v>
      </c>
      <c r="I39" s="7">
        <f t="shared" si="0"/>
        <v>31.3</v>
      </c>
      <c r="J39" s="7">
        <f t="shared" si="0"/>
        <v>98.3</v>
      </c>
      <c r="K39" s="6">
        <v>20187</v>
      </c>
      <c r="L39" s="6">
        <v>0</v>
      </c>
      <c r="M39" s="6">
        <v>20187</v>
      </c>
      <c r="N39" s="6">
        <v>20187</v>
      </c>
      <c r="O39" s="6">
        <v>0</v>
      </c>
      <c r="P39" s="6">
        <v>20187</v>
      </c>
    </row>
    <row r="40" spans="1:16" ht="13.5">
      <c r="A40" s="5" t="s">
        <v>35</v>
      </c>
      <c r="B40" s="6">
        <v>406106</v>
      </c>
      <c r="C40" s="6">
        <v>21778</v>
      </c>
      <c r="D40" s="6">
        <v>427884</v>
      </c>
      <c r="E40" s="6">
        <v>401169</v>
      </c>
      <c r="F40" s="6">
        <v>7459</v>
      </c>
      <c r="G40" s="6">
        <v>408628</v>
      </c>
      <c r="H40" s="7">
        <f t="shared" si="0"/>
        <v>98.8</v>
      </c>
      <c r="I40" s="7">
        <f t="shared" si="0"/>
        <v>34.3</v>
      </c>
      <c r="J40" s="7">
        <f t="shared" si="0"/>
        <v>95.5</v>
      </c>
      <c r="K40" s="6">
        <v>4228</v>
      </c>
      <c r="L40" s="6">
        <v>0</v>
      </c>
      <c r="M40" s="6">
        <v>4228</v>
      </c>
      <c r="N40" s="6">
        <v>4228</v>
      </c>
      <c r="O40" s="6">
        <v>0</v>
      </c>
      <c r="P40" s="6">
        <v>4228</v>
      </c>
    </row>
    <row r="41" spans="1:16" ht="13.5">
      <c r="A41" s="5" t="s">
        <v>36</v>
      </c>
      <c r="B41" s="6">
        <v>675231</v>
      </c>
      <c r="C41" s="6">
        <v>31487</v>
      </c>
      <c r="D41" s="6">
        <v>706718</v>
      </c>
      <c r="E41" s="6">
        <v>663577</v>
      </c>
      <c r="F41" s="6">
        <v>10526</v>
      </c>
      <c r="G41" s="6">
        <v>674103</v>
      </c>
      <c r="H41" s="7">
        <f t="shared" si="0"/>
        <v>98.3</v>
      </c>
      <c r="I41" s="7">
        <f t="shared" si="0"/>
        <v>33.4</v>
      </c>
      <c r="J41" s="7">
        <f t="shared" si="0"/>
        <v>95.4</v>
      </c>
      <c r="K41" s="6">
        <v>2989</v>
      </c>
      <c r="L41" s="6">
        <v>0</v>
      </c>
      <c r="M41" s="6">
        <v>2989</v>
      </c>
      <c r="N41" s="6">
        <v>2989</v>
      </c>
      <c r="O41" s="6">
        <v>0</v>
      </c>
      <c r="P41" s="6">
        <v>2989</v>
      </c>
    </row>
    <row r="42" spans="1:16" ht="13.5">
      <c r="A42" s="5" t="s">
        <v>37</v>
      </c>
      <c r="B42" s="6">
        <v>2164871</v>
      </c>
      <c r="C42" s="6">
        <v>79074</v>
      </c>
      <c r="D42" s="6">
        <v>2243945</v>
      </c>
      <c r="E42" s="6">
        <v>2139247</v>
      </c>
      <c r="F42" s="6">
        <v>27736</v>
      </c>
      <c r="G42" s="6">
        <v>2166983</v>
      </c>
      <c r="H42" s="7">
        <f t="shared" si="0"/>
        <v>98.8</v>
      </c>
      <c r="I42" s="7">
        <f t="shared" si="0"/>
        <v>35.1</v>
      </c>
      <c r="J42" s="7">
        <f t="shared" si="0"/>
        <v>96.6</v>
      </c>
      <c r="K42" s="6">
        <v>25972</v>
      </c>
      <c r="L42" s="6">
        <v>0</v>
      </c>
      <c r="M42" s="6">
        <v>25972</v>
      </c>
      <c r="N42" s="6">
        <v>25972</v>
      </c>
      <c r="O42" s="6">
        <v>0</v>
      </c>
      <c r="P42" s="6">
        <v>25972</v>
      </c>
    </row>
    <row r="43" spans="1:16" ht="13.5">
      <c r="A43" s="5" t="s">
        <v>38</v>
      </c>
      <c r="B43" s="6">
        <v>364327</v>
      </c>
      <c r="C43" s="6">
        <v>9170</v>
      </c>
      <c r="D43" s="6">
        <v>373497</v>
      </c>
      <c r="E43" s="6">
        <v>360598</v>
      </c>
      <c r="F43" s="6">
        <v>4092</v>
      </c>
      <c r="G43" s="6">
        <v>364690</v>
      </c>
      <c r="H43" s="7">
        <f t="shared" si="0"/>
        <v>99</v>
      </c>
      <c r="I43" s="7">
        <f t="shared" si="0"/>
        <v>44.6</v>
      </c>
      <c r="J43" s="7">
        <f t="shared" si="0"/>
        <v>97.6</v>
      </c>
      <c r="K43" s="6">
        <v>2870</v>
      </c>
      <c r="L43" s="6">
        <v>0</v>
      </c>
      <c r="M43" s="6">
        <v>2870</v>
      </c>
      <c r="N43" s="6">
        <v>2870</v>
      </c>
      <c r="O43" s="6">
        <v>0</v>
      </c>
      <c r="P43" s="6">
        <v>2870</v>
      </c>
    </row>
    <row r="44" spans="1:16" ht="13.5">
      <c r="A44" s="5" t="s">
        <v>39</v>
      </c>
      <c r="B44" s="6">
        <v>641407</v>
      </c>
      <c r="C44" s="6">
        <v>35043</v>
      </c>
      <c r="D44" s="6">
        <v>676450</v>
      </c>
      <c r="E44" s="6">
        <v>631770</v>
      </c>
      <c r="F44" s="6">
        <v>9705</v>
      </c>
      <c r="G44" s="6">
        <v>641475</v>
      </c>
      <c r="H44" s="7">
        <f t="shared" si="0"/>
        <v>98.5</v>
      </c>
      <c r="I44" s="7">
        <f t="shared" si="0"/>
        <v>27.7</v>
      </c>
      <c r="J44" s="7">
        <f t="shared" si="0"/>
        <v>94.8</v>
      </c>
      <c r="K44" s="6">
        <v>4540</v>
      </c>
      <c r="L44" s="6">
        <v>0</v>
      </c>
      <c r="M44" s="6">
        <v>4540</v>
      </c>
      <c r="N44" s="6">
        <v>4540</v>
      </c>
      <c r="O44" s="6">
        <v>0</v>
      </c>
      <c r="P44" s="6">
        <v>4540</v>
      </c>
    </row>
    <row r="45" spans="1:16" ht="13.5">
      <c r="A45" s="5" t="s">
        <v>40</v>
      </c>
      <c r="B45" s="6">
        <v>642114</v>
      </c>
      <c r="C45" s="6">
        <v>25427</v>
      </c>
      <c r="D45" s="6">
        <v>667541</v>
      </c>
      <c r="E45" s="6">
        <v>635930</v>
      </c>
      <c r="F45" s="6">
        <v>12372</v>
      </c>
      <c r="G45" s="6">
        <v>648302</v>
      </c>
      <c r="H45" s="7">
        <f t="shared" si="0"/>
        <v>99</v>
      </c>
      <c r="I45" s="7">
        <f t="shared" si="0"/>
        <v>48.7</v>
      </c>
      <c r="J45" s="7">
        <f t="shared" si="0"/>
        <v>97.1</v>
      </c>
      <c r="K45" s="6">
        <v>8169</v>
      </c>
      <c r="L45" s="6">
        <v>0</v>
      </c>
      <c r="M45" s="6">
        <v>8169</v>
      </c>
      <c r="N45" s="6">
        <v>8169</v>
      </c>
      <c r="O45" s="6">
        <v>0</v>
      </c>
      <c r="P45" s="6">
        <v>8169</v>
      </c>
    </row>
    <row r="46" spans="1:16" ht="13.5">
      <c r="A46" s="5" t="s">
        <v>41</v>
      </c>
      <c r="B46" s="6">
        <v>757223</v>
      </c>
      <c r="C46" s="6">
        <v>40480</v>
      </c>
      <c r="D46" s="6">
        <v>797703</v>
      </c>
      <c r="E46" s="6">
        <v>747714</v>
      </c>
      <c r="F46" s="6">
        <v>14327</v>
      </c>
      <c r="G46" s="6">
        <v>762041</v>
      </c>
      <c r="H46" s="7">
        <f t="shared" si="0"/>
        <v>98.7</v>
      </c>
      <c r="I46" s="7">
        <f t="shared" si="0"/>
        <v>35.4</v>
      </c>
      <c r="J46" s="7">
        <f t="shared" si="0"/>
        <v>95.5</v>
      </c>
      <c r="K46" s="6">
        <v>8837</v>
      </c>
      <c r="L46" s="6">
        <v>0</v>
      </c>
      <c r="M46" s="6">
        <v>8837</v>
      </c>
      <c r="N46" s="6">
        <v>8837</v>
      </c>
      <c r="O46" s="6">
        <v>0</v>
      </c>
      <c r="P46" s="6">
        <v>8837</v>
      </c>
    </row>
    <row r="47" spans="1:16" ht="13.5">
      <c r="A47" s="5" t="s">
        <v>42</v>
      </c>
      <c r="B47" s="6">
        <v>219099</v>
      </c>
      <c r="C47" s="6">
        <v>4708</v>
      </c>
      <c r="D47" s="6">
        <v>223807</v>
      </c>
      <c r="E47" s="6">
        <v>218540</v>
      </c>
      <c r="F47" s="6">
        <v>1523</v>
      </c>
      <c r="G47" s="6">
        <v>220063</v>
      </c>
      <c r="H47" s="7">
        <f t="shared" si="0"/>
        <v>99.7</v>
      </c>
      <c r="I47" s="7">
        <f t="shared" si="0"/>
        <v>32.3</v>
      </c>
      <c r="J47" s="7">
        <f t="shared" si="0"/>
        <v>98.3</v>
      </c>
      <c r="K47" s="6">
        <v>3373</v>
      </c>
      <c r="L47" s="6">
        <v>0</v>
      </c>
      <c r="M47" s="6">
        <v>3373</v>
      </c>
      <c r="N47" s="6">
        <v>3373</v>
      </c>
      <c r="O47" s="6">
        <v>0</v>
      </c>
      <c r="P47" s="6">
        <v>3373</v>
      </c>
    </row>
    <row r="48" spans="1:16" ht="13.5">
      <c r="A48" s="2" t="s">
        <v>53</v>
      </c>
      <c r="B48" s="3">
        <f aca="true" t="shared" si="1" ref="B48:G48">SUM(B7:B37)</f>
        <v>271387859</v>
      </c>
      <c r="C48" s="3">
        <f t="shared" si="1"/>
        <v>13023883</v>
      </c>
      <c r="D48" s="3">
        <f t="shared" si="1"/>
        <v>284411742</v>
      </c>
      <c r="E48" s="3">
        <f t="shared" si="1"/>
        <v>267798511</v>
      </c>
      <c r="F48" s="3">
        <f t="shared" si="1"/>
        <v>4340182</v>
      </c>
      <c r="G48" s="3">
        <f t="shared" si="1"/>
        <v>272138693</v>
      </c>
      <c r="H48" s="4">
        <f t="shared" si="0"/>
        <v>98.7</v>
      </c>
      <c r="I48" s="4">
        <f t="shared" si="0"/>
        <v>33.3</v>
      </c>
      <c r="J48" s="4">
        <f t="shared" si="0"/>
        <v>95.7</v>
      </c>
      <c r="K48" s="3">
        <f aca="true" t="shared" si="2" ref="K48:P48">SUM(K7:K37)</f>
        <v>2683638</v>
      </c>
      <c r="L48" s="3">
        <f t="shared" si="2"/>
        <v>0</v>
      </c>
      <c r="M48" s="3">
        <f t="shared" si="2"/>
        <v>2683638</v>
      </c>
      <c r="N48" s="3">
        <f t="shared" si="2"/>
        <v>2683732</v>
      </c>
      <c r="O48" s="3">
        <f t="shared" si="2"/>
        <v>0</v>
      </c>
      <c r="P48" s="3">
        <f t="shared" si="2"/>
        <v>2683732</v>
      </c>
    </row>
    <row r="49" spans="1:16" ht="13.5">
      <c r="A49" s="5" t="s">
        <v>54</v>
      </c>
      <c r="B49" s="6">
        <f aca="true" t="shared" si="3" ref="B49:G49">SUM(B38:B47)</f>
        <v>8722353</v>
      </c>
      <c r="C49" s="6">
        <f t="shared" si="3"/>
        <v>328094</v>
      </c>
      <c r="D49" s="6">
        <f t="shared" si="3"/>
        <v>9050447</v>
      </c>
      <c r="E49" s="6">
        <f t="shared" si="3"/>
        <v>8632802</v>
      </c>
      <c r="F49" s="6">
        <f t="shared" si="3"/>
        <v>109409</v>
      </c>
      <c r="G49" s="6">
        <f t="shared" si="3"/>
        <v>8742211</v>
      </c>
      <c r="H49" s="7">
        <f t="shared" si="0"/>
        <v>99</v>
      </c>
      <c r="I49" s="7">
        <f t="shared" si="0"/>
        <v>33.3</v>
      </c>
      <c r="J49" s="7">
        <f t="shared" si="0"/>
        <v>96.6</v>
      </c>
      <c r="K49" s="6">
        <f aca="true" t="shared" si="4" ref="K49:P49">SUM(K38:K47)</f>
        <v>99043</v>
      </c>
      <c r="L49" s="6">
        <f t="shared" si="4"/>
        <v>0</v>
      </c>
      <c r="M49" s="6">
        <f t="shared" si="4"/>
        <v>99043</v>
      </c>
      <c r="N49" s="6">
        <f t="shared" si="4"/>
        <v>99043</v>
      </c>
      <c r="O49" s="6">
        <f t="shared" si="4"/>
        <v>0</v>
      </c>
      <c r="P49" s="6">
        <f t="shared" si="4"/>
        <v>99043</v>
      </c>
    </row>
    <row r="50" spans="1:16" ht="13.5">
      <c r="A50" s="5" t="s">
        <v>55</v>
      </c>
      <c r="B50" s="6">
        <f aca="true" t="shared" si="5" ref="B50:G50">B48+B49</f>
        <v>280110212</v>
      </c>
      <c r="C50" s="6">
        <f t="shared" si="5"/>
        <v>13351977</v>
      </c>
      <c r="D50" s="6">
        <f t="shared" si="5"/>
        <v>293462189</v>
      </c>
      <c r="E50" s="6">
        <f t="shared" si="5"/>
        <v>276431313</v>
      </c>
      <c r="F50" s="6">
        <f t="shared" si="5"/>
        <v>4449591</v>
      </c>
      <c r="G50" s="6">
        <f t="shared" si="5"/>
        <v>280880904</v>
      </c>
      <c r="H50" s="7">
        <f t="shared" si="0"/>
        <v>98.7</v>
      </c>
      <c r="I50" s="7">
        <f t="shared" si="0"/>
        <v>33.3</v>
      </c>
      <c r="J50" s="7">
        <f t="shared" si="0"/>
        <v>95.7</v>
      </c>
      <c r="K50" s="6">
        <f aca="true" t="shared" si="6" ref="K50:P50">K48+K49</f>
        <v>2782681</v>
      </c>
      <c r="L50" s="6">
        <f t="shared" si="6"/>
        <v>0</v>
      </c>
      <c r="M50" s="6">
        <f t="shared" si="6"/>
        <v>2782681</v>
      </c>
      <c r="N50" s="6">
        <f t="shared" si="6"/>
        <v>2782775</v>
      </c>
      <c r="O50" s="6">
        <f t="shared" si="6"/>
        <v>0</v>
      </c>
      <c r="P50" s="6">
        <f t="shared" si="6"/>
        <v>2782775</v>
      </c>
    </row>
    <row r="51" spans="1:16" ht="13.5">
      <c r="A51" s="8" t="s">
        <v>56</v>
      </c>
      <c r="B51" s="9">
        <f aca="true" t="shared" si="7" ref="B51:G51">B5+B6+B50</f>
        <v>461021260</v>
      </c>
      <c r="C51" s="9">
        <f t="shared" si="7"/>
        <v>24216474</v>
      </c>
      <c r="D51" s="9">
        <f t="shared" si="7"/>
        <v>485237734</v>
      </c>
      <c r="E51" s="9">
        <f t="shared" si="7"/>
        <v>454333482</v>
      </c>
      <c r="F51" s="9">
        <f t="shared" si="7"/>
        <v>7109195</v>
      </c>
      <c r="G51" s="9">
        <f t="shared" si="7"/>
        <v>461442677</v>
      </c>
      <c r="H51" s="10">
        <f t="shared" si="0"/>
        <v>98.5</v>
      </c>
      <c r="I51" s="10">
        <f t="shared" si="0"/>
        <v>29.4</v>
      </c>
      <c r="J51" s="10">
        <f t="shared" si="0"/>
        <v>95.1</v>
      </c>
      <c r="K51" s="9">
        <f aca="true" t="shared" si="8" ref="K51:P51">K5+K6+K50</f>
        <v>4413105</v>
      </c>
      <c r="L51" s="9">
        <f t="shared" si="8"/>
        <v>0</v>
      </c>
      <c r="M51" s="9">
        <f t="shared" si="8"/>
        <v>4413105</v>
      </c>
      <c r="N51" s="9">
        <f t="shared" si="8"/>
        <v>4413199</v>
      </c>
      <c r="O51" s="9">
        <f t="shared" si="8"/>
        <v>0</v>
      </c>
      <c r="P51" s="9">
        <f t="shared" si="8"/>
        <v>4413199</v>
      </c>
    </row>
    <row r="52" spans="1:16" ht="14.25">
      <c r="A52" s="16" t="s">
        <v>64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</sheetData>
  <sheetProtection/>
  <mergeCells count="9">
    <mergeCell ref="A1:A4"/>
    <mergeCell ref="E3:G3"/>
    <mergeCell ref="K3:M3"/>
    <mergeCell ref="N3:P3"/>
    <mergeCell ref="K1:P1"/>
    <mergeCell ref="B3:D3"/>
    <mergeCell ref="B1:J2"/>
    <mergeCell ref="H3:J3"/>
    <mergeCell ref="K2:P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68" r:id="rId1"/>
  <headerFooter alignWithMargins="0">
    <oddHeader>&amp;L&amp;"ＭＳ 明朝,太字"&amp;16市町村民税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5" width="13.00390625" style="0" bestFit="1" customWidth="1"/>
    <col min="6" max="6" width="12.125" style="0" bestFit="1" customWidth="1"/>
    <col min="7" max="7" width="12.75390625" style="0" bestFit="1" customWidth="1"/>
    <col min="8" max="8" width="12.125" style="0" customWidth="1"/>
    <col min="9" max="9" width="12.125" style="0" bestFit="1" customWidth="1"/>
  </cols>
  <sheetData>
    <row r="1" spans="1:10" ht="13.5">
      <c r="A1" s="30"/>
      <c r="B1" s="33" t="s">
        <v>62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17946014</v>
      </c>
      <c r="C5" s="3">
        <v>103354</v>
      </c>
      <c r="D5" s="3">
        <v>18049368</v>
      </c>
      <c r="E5" s="3">
        <v>17908336</v>
      </c>
      <c r="F5" s="3">
        <v>16739</v>
      </c>
      <c r="G5" s="3">
        <v>17925075</v>
      </c>
      <c r="H5" s="23">
        <f aca="true" t="shared" si="0" ref="H5:J20">ROUND(E5/B5*100,1)</f>
        <v>99.8</v>
      </c>
      <c r="I5" s="24">
        <f t="shared" si="0"/>
        <v>16.2</v>
      </c>
      <c r="J5" s="23">
        <f t="shared" si="0"/>
        <v>99.3</v>
      </c>
    </row>
    <row r="6" spans="1:10" ht="13.5">
      <c r="A6" s="5" t="s">
        <v>1</v>
      </c>
      <c r="B6" s="6">
        <v>2209690</v>
      </c>
      <c r="C6" s="6">
        <v>22836</v>
      </c>
      <c r="D6" s="6">
        <v>2232526</v>
      </c>
      <c r="E6" s="6">
        <v>2205545</v>
      </c>
      <c r="F6" s="6">
        <v>3677</v>
      </c>
      <c r="G6" s="6">
        <v>2209222</v>
      </c>
      <c r="H6" s="25">
        <f t="shared" si="0"/>
        <v>99.8</v>
      </c>
      <c r="I6" s="25">
        <f t="shared" si="0"/>
        <v>16.1</v>
      </c>
      <c r="J6" s="25">
        <f t="shared" si="0"/>
        <v>99</v>
      </c>
    </row>
    <row r="7" spans="1:10" ht="13.5">
      <c r="A7" s="5" t="s">
        <v>2</v>
      </c>
      <c r="B7" s="6">
        <v>430500</v>
      </c>
      <c r="C7" s="6">
        <v>7600</v>
      </c>
      <c r="D7" s="6">
        <v>438100</v>
      </c>
      <c r="E7" s="6">
        <v>427787</v>
      </c>
      <c r="F7" s="6">
        <v>1912</v>
      </c>
      <c r="G7" s="6">
        <v>429699</v>
      </c>
      <c r="H7" s="25">
        <f t="shared" si="0"/>
        <v>99.4</v>
      </c>
      <c r="I7" s="25">
        <f t="shared" si="0"/>
        <v>25.2</v>
      </c>
      <c r="J7" s="25">
        <f t="shared" si="0"/>
        <v>98.1</v>
      </c>
    </row>
    <row r="8" spans="1:10" ht="13.5">
      <c r="A8" s="5" t="s">
        <v>3</v>
      </c>
      <c r="B8" s="6">
        <v>1080002</v>
      </c>
      <c r="C8" s="6">
        <v>64271</v>
      </c>
      <c r="D8" s="6">
        <v>1144273</v>
      </c>
      <c r="E8" s="6">
        <v>1075857</v>
      </c>
      <c r="F8" s="6">
        <v>15449</v>
      </c>
      <c r="G8" s="6">
        <v>1091306</v>
      </c>
      <c r="H8" s="25">
        <f t="shared" si="0"/>
        <v>99.6</v>
      </c>
      <c r="I8" s="26">
        <f t="shared" si="0"/>
        <v>24</v>
      </c>
      <c r="J8" s="25">
        <f t="shared" si="0"/>
        <v>95.4</v>
      </c>
    </row>
    <row r="9" spans="1:10" ht="13.5">
      <c r="A9" s="5" t="s">
        <v>4</v>
      </c>
      <c r="B9" s="6">
        <v>282767</v>
      </c>
      <c r="C9" s="6">
        <v>9083</v>
      </c>
      <c r="D9" s="6">
        <v>291850</v>
      </c>
      <c r="E9" s="6">
        <v>280200</v>
      </c>
      <c r="F9" s="6">
        <v>1993</v>
      </c>
      <c r="G9" s="6">
        <v>282193</v>
      </c>
      <c r="H9" s="25">
        <f t="shared" si="0"/>
        <v>99.1</v>
      </c>
      <c r="I9" s="25">
        <f t="shared" si="0"/>
        <v>21.9</v>
      </c>
      <c r="J9" s="25">
        <f t="shared" si="0"/>
        <v>96.7</v>
      </c>
    </row>
    <row r="10" spans="1:10" ht="13.5">
      <c r="A10" s="5" t="s">
        <v>5</v>
      </c>
      <c r="B10" s="6">
        <v>1086939</v>
      </c>
      <c r="C10" s="6">
        <v>28157</v>
      </c>
      <c r="D10" s="6">
        <v>1115096</v>
      </c>
      <c r="E10" s="6">
        <v>1079704</v>
      </c>
      <c r="F10" s="6">
        <v>5830</v>
      </c>
      <c r="G10" s="6">
        <v>1085534</v>
      </c>
      <c r="H10" s="25">
        <f t="shared" si="0"/>
        <v>99.3</v>
      </c>
      <c r="I10" s="25">
        <f t="shared" si="0"/>
        <v>20.7</v>
      </c>
      <c r="J10" s="25">
        <f t="shared" si="0"/>
        <v>97.3</v>
      </c>
    </row>
    <row r="11" spans="1:10" ht="13.5">
      <c r="A11" s="5" t="s">
        <v>6</v>
      </c>
      <c r="B11" s="6">
        <v>264321</v>
      </c>
      <c r="C11" s="6">
        <v>2167</v>
      </c>
      <c r="D11" s="6">
        <v>266488</v>
      </c>
      <c r="E11" s="6">
        <v>263561</v>
      </c>
      <c r="F11" s="6">
        <v>650</v>
      </c>
      <c r="G11" s="6">
        <v>264211</v>
      </c>
      <c r="H11" s="25">
        <f t="shared" si="0"/>
        <v>99.7</v>
      </c>
      <c r="I11" s="25">
        <f t="shared" si="0"/>
        <v>30</v>
      </c>
      <c r="J11" s="25">
        <f t="shared" si="0"/>
        <v>99.1</v>
      </c>
    </row>
    <row r="12" spans="1:10" ht="13.5">
      <c r="A12" s="5" t="s">
        <v>7</v>
      </c>
      <c r="B12" s="6">
        <v>771228</v>
      </c>
      <c r="C12" s="6">
        <v>19576</v>
      </c>
      <c r="D12" s="6">
        <v>790804</v>
      </c>
      <c r="E12" s="6">
        <v>770151</v>
      </c>
      <c r="F12" s="6">
        <v>9149</v>
      </c>
      <c r="G12" s="6">
        <v>779300</v>
      </c>
      <c r="H12" s="25">
        <f t="shared" si="0"/>
        <v>99.9</v>
      </c>
      <c r="I12" s="25">
        <f t="shared" si="0"/>
        <v>46.7</v>
      </c>
      <c r="J12" s="25">
        <f t="shared" si="0"/>
        <v>98.5</v>
      </c>
    </row>
    <row r="13" spans="1:10" ht="13.5">
      <c r="A13" s="5" t="s">
        <v>8</v>
      </c>
      <c r="B13" s="6">
        <v>191262</v>
      </c>
      <c r="C13" s="6">
        <v>779</v>
      </c>
      <c r="D13" s="6">
        <v>192041</v>
      </c>
      <c r="E13" s="6">
        <v>190847</v>
      </c>
      <c r="F13" s="6">
        <v>373</v>
      </c>
      <c r="G13" s="6">
        <v>191220</v>
      </c>
      <c r="H13" s="25">
        <f t="shared" si="0"/>
        <v>99.8</v>
      </c>
      <c r="I13" s="25">
        <f t="shared" si="0"/>
        <v>47.9</v>
      </c>
      <c r="J13" s="25">
        <f t="shared" si="0"/>
        <v>99.6</v>
      </c>
    </row>
    <row r="14" spans="1:10" ht="13.5">
      <c r="A14" s="5" t="s">
        <v>9</v>
      </c>
      <c r="B14" s="6">
        <v>469718</v>
      </c>
      <c r="C14" s="6">
        <v>7506</v>
      </c>
      <c r="D14" s="6">
        <v>477224</v>
      </c>
      <c r="E14" s="6">
        <v>467697</v>
      </c>
      <c r="F14" s="6">
        <v>1451</v>
      </c>
      <c r="G14" s="6">
        <v>469148</v>
      </c>
      <c r="H14" s="25">
        <f t="shared" si="0"/>
        <v>99.6</v>
      </c>
      <c r="I14" s="25">
        <f t="shared" si="0"/>
        <v>19.3</v>
      </c>
      <c r="J14" s="25">
        <f t="shared" si="0"/>
        <v>98.3</v>
      </c>
    </row>
    <row r="15" spans="1:10" ht="13.5">
      <c r="A15" s="5" t="s">
        <v>10</v>
      </c>
      <c r="B15" s="6">
        <v>703116</v>
      </c>
      <c r="C15" s="6">
        <v>4250</v>
      </c>
      <c r="D15" s="6">
        <v>707366</v>
      </c>
      <c r="E15" s="6">
        <v>703050</v>
      </c>
      <c r="F15" s="6">
        <v>1017</v>
      </c>
      <c r="G15" s="6">
        <v>704067</v>
      </c>
      <c r="H15" s="25">
        <f t="shared" si="0"/>
        <v>100</v>
      </c>
      <c r="I15" s="25">
        <f t="shared" si="0"/>
        <v>23.9</v>
      </c>
      <c r="J15" s="25">
        <f t="shared" si="0"/>
        <v>99.5</v>
      </c>
    </row>
    <row r="16" spans="1:10" ht="13.5">
      <c r="A16" s="5" t="s">
        <v>11</v>
      </c>
      <c r="B16" s="6">
        <v>721284</v>
      </c>
      <c r="C16" s="6">
        <v>11224</v>
      </c>
      <c r="D16" s="6">
        <v>732508</v>
      </c>
      <c r="E16" s="6">
        <v>719491</v>
      </c>
      <c r="F16" s="6">
        <v>1692</v>
      </c>
      <c r="G16" s="6">
        <v>721183</v>
      </c>
      <c r="H16" s="25">
        <f t="shared" si="0"/>
        <v>99.8</v>
      </c>
      <c r="I16" s="25">
        <f t="shared" si="0"/>
        <v>15.1</v>
      </c>
      <c r="J16" s="25">
        <f t="shared" si="0"/>
        <v>98.5</v>
      </c>
    </row>
    <row r="17" spans="1:10" ht="13.5">
      <c r="A17" s="5" t="s">
        <v>12</v>
      </c>
      <c r="B17" s="6">
        <v>702365</v>
      </c>
      <c r="C17" s="6">
        <v>25300</v>
      </c>
      <c r="D17" s="6">
        <v>727665</v>
      </c>
      <c r="E17" s="6">
        <v>699284</v>
      </c>
      <c r="F17" s="6">
        <v>2833</v>
      </c>
      <c r="G17" s="6">
        <v>702117</v>
      </c>
      <c r="H17" s="25">
        <f t="shared" si="0"/>
        <v>99.6</v>
      </c>
      <c r="I17" s="25">
        <f t="shared" si="0"/>
        <v>11.2</v>
      </c>
      <c r="J17" s="25">
        <f t="shared" si="0"/>
        <v>96.5</v>
      </c>
    </row>
    <row r="18" spans="1:10" ht="13.5">
      <c r="A18" s="5" t="s">
        <v>13</v>
      </c>
      <c r="B18" s="6">
        <v>423529</v>
      </c>
      <c r="C18" s="6">
        <v>8305</v>
      </c>
      <c r="D18" s="6">
        <v>431834</v>
      </c>
      <c r="E18" s="6">
        <v>423401</v>
      </c>
      <c r="F18" s="6">
        <v>3350</v>
      </c>
      <c r="G18" s="6">
        <v>426751</v>
      </c>
      <c r="H18" s="25">
        <f t="shared" si="0"/>
        <v>100</v>
      </c>
      <c r="I18" s="25">
        <f t="shared" si="0"/>
        <v>40.3</v>
      </c>
      <c r="J18" s="25">
        <f t="shared" si="0"/>
        <v>98.8</v>
      </c>
    </row>
    <row r="19" spans="1:10" ht="13.5">
      <c r="A19" s="5" t="s">
        <v>14</v>
      </c>
      <c r="B19" s="6">
        <v>188864</v>
      </c>
      <c r="C19" s="6">
        <v>2439</v>
      </c>
      <c r="D19" s="6">
        <v>191303</v>
      </c>
      <c r="E19" s="6">
        <v>187038</v>
      </c>
      <c r="F19" s="6">
        <v>775</v>
      </c>
      <c r="G19" s="6">
        <v>187813</v>
      </c>
      <c r="H19" s="25">
        <f t="shared" si="0"/>
        <v>99</v>
      </c>
      <c r="I19" s="25">
        <f t="shared" si="0"/>
        <v>31.8</v>
      </c>
      <c r="J19" s="25">
        <f t="shared" si="0"/>
        <v>98.2</v>
      </c>
    </row>
    <row r="20" spans="1:10" ht="13.5">
      <c r="A20" s="5" t="s">
        <v>15</v>
      </c>
      <c r="B20" s="6">
        <v>531742</v>
      </c>
      <c r="C20" s="6">
        <v>12307</v>
      </c>
      <c r="D20" s="6">
        <v>544049</v>
      </c>
      <c r="E20" s="6">
        <v>529291</v>
      </c>
      <c r="F20" s="6">
        <v>3511</v>
      </c>
      <c r="G20" s="6">
        <v>532802</v>
      </c>
      <c r="H20" s="25">
        <f t="shared" si="0"/>
        <v>99.5</v>
      </c>
      <c r="I20" s="25">
        <f t="shared" si="0"/>
        <v>28.5</v>
      </c>
      <c r="J20" s="25">
        <f t="shared" si="0"/>
        <v>97.9</v>
      </c>
    </row>
    <row r="21" spans="1:10" ht="13.5">
      <c r="A21" s="5" t="s">
        <v>16</v>
      </c>
      <c r="B21" s="6">
        <v>197421</v>
      </c>
      <c r="C21" s="6">
        <v>8353</v>
      </c>
      <c r="D21" s="6">
        <v>205774</v>
      </c>
      <c r="E21" s="6">
        <v>196819</v>
      </c>
      <c r="F21" s="6">
        <v>912</v>
      </c>
      <c r="G21" s="6">
        <v>197731</v>
      </c>
      <c r="H21" s="25">
        <f aca="true" t="shared" si="1" ref="H21:J51">ROUND(E21/B21*100,1)</f>
        <v>99.7</v>
      </c>
      <c r="I21" s="25">
        <f t="shared" si="1"/>
        <v>10.9</v>
      </c>
      <c r="J21" s="25">
        <f t="shared" si="1"/>
        <v>96.1</v>
      </c>
    </row>
    <row r="22" spans="1:10" ht="13.5">
      <c r="A22" s="5" t="s">
        <v>17</v>
      </c>
      <c r="B22" s="6">
        <v>248959</v>
      </c>
      <c r="C22" s="6">
        <v>4828</v>
      </c>
      <c r="D22" s="6">
        <v>253787</v>
      </c>
      <c r="E22" s="6">
        <v>247140</v>
      </c>
      <c r="F22" s="6">
        <v>1169</v>
      </c>
      <c r="G22" s="6">
        <v>248309</v>
      </c>
      <c r="H22" s="25">
        <f t="shared" si="1"/>
        <v>99.3</v>
      </c>
      <c r="I22" s="25">
        <f t="shared" si="1"/>
        <v>24.2</v>
      </c>
      <c r="J22" s="25">
        <f t="shared" si="1"/>
        <v>97.8</v>
      </c>
    </row>
    <row r="23" spans="1:10" ht="13.5">
      <c r="A23" s="5" t="s">
        <v>18</v>
      </c>
      <c r="B23" s="6">
        <v>344834</v>
      </c>
      <c r="C23" s="6">
        <v>4707</v>
      </c>
      <c r="D23" s="6">
        <v>349541</v>
      </c>
      <c r="E23" s="6">
        <v>344151</v>
      </c>
      <c r="F23" s="6">
        <v>1496</v>
      </c>
      <c r="G23" s="6">
        <v>345647</v>
      </c>
      <c r="H23" s="25">
        <f t="shared" si="1"/>
        <v>99.8</v>
      </c>
      <c r="I23" s="25">
        <f t="shared" si="1"/>
        <v>31.8</v>
      </c>
      <c r="J23" s="25">
        <f t="shared" si="1"/>
        <v>98.9</v>
      </c>
    </row>
    <row r="24" spans="1:10" ht="13.5">
      <c r="A24" s="5" t="s">
        <v>19</v>
      </c>
      <c r="B24" s="6">
        <v>414195</v>
      </c>
      <c r="C24" s="6">
        <v>6628</v>
      </c>
      <c r="D24" s="6">
        <v>420823</v>
      </c>
      <c r="E24" s="6">
        <v>412351</v>
      </c>
      <c r="F24" s="6">
        <v>1191</v>
      </c>
      <c r="G24" s="6">
        <v>413542</v>
      </c>
      <c r="H24" s="25">
        <f t="shared" si="1"/>
        <v>99.6</v>
      </c>
      <c r="I24" s="25">
        <f t="shared" si="1"/>
        <v>18</v>
      </c>
      <c r="J24" s="25">
        <f t="shared" si="1"/>
        <v>98.3</v>
      </c>
    </row>
    <row r="25" spans="1:10" ht="13.5">
      <c r="A25" s="5" t="s">
        <v>20</v>
      </c>
      <c r="B25" s="6">
        <v>353375</v>
      </c>
      <c r="C25" s="6">
        <v>9265</v>
      </c>
      <c r="D25" s="6">
        <v>362640</v>
      </c>
      <c r="E25" s="6">
        <v>353812</v>
      </c>
      <c r="F25" s="6">
        <v>1707</v>
      </c>
      <c r="G25" s="6">
        <v>355519</v>
      </c>
      <c r="H25" s="25">
        <f t="shared" si="1"/>
        <v>100.1</v>
      </c>
      <c r="I25" s="25">
        <f t="shared" si="1"/>
        <v>18.4</v>
      </c>
      <c r="J25" s="25">
        <f t="shared" si="1"/>
        <v>98</v>
      </c>
    </row>
    <row r="26" spans="1:10" ht="13.5">
      <c r="A26" s="5" t="s">
        <v>21</v>
      </c>
      <c r="B26" s="6">
        <v>135505</v>
      </c>
      <c r="C26" s="6">
        <v>5521</v>
      </c>
      <c r="D26" s="6">
        <v>141026</v>
      </c>
      <c r="E26" s="6">
        <v>133574</v>
      </c>
      <c r="F26" s="6">
        <v>756</v>
      </c>
      <c r="G26" s="6">
        <v>134330</v>
      </c>
      <c r="H26" s="25">
        <f t="shared" si="1"/>
        <v>98.6</v>
      </c>
      <c r="I26" s="25">
        <f t="shared" si="1"/>
        <v>13.7</v>
      </c>
      <c r="J26" s="25">
        <f t="shared" si="1"/>
        <v>95.3</v>
      </c>
    </row>
    <row r="27" spans="1:10" ht="13.5">
      <c r="A27" s="5" t="s">
        <v>22</v>
      </c>
      <c r="B27" s="6">
        <v>190655</v>
      </c>
      <c r="C27" s="6">
        <v>13186</v>
      </c>
      <c r="D27" s="6">
        <v>203841</v>
      </c>
      <c r="E27" s="6">
        <v>189852</v>
      </c>
      <c r="F27" s="6">
        <v>3546</v>
      </c>
      <c r="G27" s="6">
        <v>193398</v>
      </c>
      <c r="H27" s="25">
        <f t="shared" si="1"/>
        <v>99.6</v>
      </c>
      <c r="I27" s="25">
        <f t="shared" si="1"/>
        <v>26.9</v>
      </c>
      <c r="J27" s="25">
        <f t="shared" si="1"/>
        <v>94.9</v>
      </c>
    </row>
    <row r="28" spans="1:10" ht="13.5">
      <c r="A28" s="5" t="s">
        <v>23</v>
      </c>
      <c r="B28" s="6">
        <v>429528</v>
      </c>
      <c r="C28" s="6">
        <v>4675</v>
      </c>
      <c r="D28" s="6">
        <v>434203</v>
      </c>
      <c r="E28" s="6">
        <v>428551</v>
      </c>
      <c r="F28" s="6">
        <v>1227</v>
      </c>
      <c r="G28" s="6">
        <v>429778</v>
      </c>
      <c r="H28" s="25">
        <f t="shared" si="1"/>
        <v>99.8</v>
      </c>
      <c r="I28" s="25">
        <f t="shared" si="1"/>
        <v>26.2</v>
      </c>
      <c r="J28" s="25">
        <f t="shared" si="1"/>
        <v>99</v>
      </c>
    </row>
    <row r="29" spans="1:10" ht="13.5">
      <c r="A29" s="5" t="s">
        <v>24</v>
      </c>
      <c r="B29" s="6">
        <v>346868</v>
      </c>
      <c r="C29" s="6">
        <v>3384</v>
      </c>
      <c r="D29" s="6">
        <v>350252</v>
      </c>
      <c r="E29" s="6">
        <v>347280</v>
      </c>
      <c r="F29" s="6">
        <v>1215</v>
      </c>
      <c r="G29" s="6">
        <v>348495</v>
      </c>
      <c r="H29" s="25">
        <f t="shared" si="1"/>
        <v>100.1</v>
      </c>
      <c r="I29" s="25">
        <f t="shared" si="1"/>
        <v>35.9</v>
      </c>
      <c r="J29" s="25">
        <f t="shared" si="1"/>
        <v>99.5</v>
      </c>
    </row>
    <row r="30" spans="1:10" ht="13.5">
      <c r="A30" s="5" t="s">
        <v>25</v>
      </c>
      <c r="B30" s="6">
        <v>161991</v>
      </c>
      <c r="C30" s="6">
        <v>4451</v>
      </c>
      <c r="D30" s="6">
        <v>166442</v>
      </c>
      <c r="E30" s="6">
        <v>161488</v>
      </c>
      <c r="F30" s="6">
        <v>520</v>
      </c>
      <c r="G30" s="6">
        <v>162008</v>
      </c>
      <c r="H30" s="25">
        <f t="shared" si="1"/>
        <v>99.7</v>
      </c>
      <c r="I30" s="25">
        <f t="shared" si="1"/>
        <v>11.7</v>
      </c>
      <c r="J30" s="25">
        <f t="shared" si="1"/>
        <v>97.3</v>
      </c>
    </row>
    <row r="31" spans="1:10" ht="13.5">
      <c r="A31" s="5" t="s">
        <v>26</v>
      </c>
      <c r="B31" s="6">
        <v>129332</v>
      </c>
      <c r="C31" s="6">
        <v>9744</v>
      </c>
      <c r="D31" s="6">
        <v>139076</v>
      </c>
      <c r="E31" s="6">
        <v>128220</v>
      </c>
      <c r="F31" s="6">
        <v>1562</v>
      </c>
      <c r="G31" s="6">
        <v>129782</v>
      </c>
      <c r="H31" s="25">
        <f t="shared" si="1"/>
        <v>99.1</v>
      </c>
      <c r="I31" s="25">
        <f t="shared" si="1"/>
        <v>16</v>
      </c>
      <c r="J31" s="25">
        <f t="shared" si="1"/>
        <v>93.3</v>
      </c>
    </row>
    <row r="32" spans="1:10" ht="13.5">
      <c r="A32" s="5" t="s">
        <v>27</v>
      </c>
      <c r="B32" s="6">
        <v>1489959</v>
      </c>
      <c r="C32" s="6">
        <v>22529</v>
      </c>
      <c r="D32" s="6">
        <v>1512488</v>
      </c>
      <c r="E32" s="6">
        <v>1488177</v>
      </c>
      <c r="F32" s="6">
        <v>5142</v>
      </c>
      <c r="G32" s="6">
        <v>1493319</v>
      </c>
      <c r="H32" s="25">
        <f t="shared" si="1"/>
        <v>99.9</v>
      </c>
      <c r="I32" s="25">
        <f t="shared" si="1"/>
        <v>22.8</v>
      </c>
      <c r="J32" s="25">
        <f t="shared" si="1"/>
        <v>98.7</v>
      </c>
    </row>
    <row r="33" spans="1:10" ht="13.5">
      <c r="A33" s="5" t="s">
        <v>28</v>
      </c>
      <c r="B33" s="6">
        <v>181238</v>
      </c>
      <c r="C33" s="6">
        <v>1364</v>
      </c>
      <c r="D33" s="6">
        <v>182602</v>
      </c>
      <c r="E33" s="6">
        <v>180556</v>
      </c>
      <c r="F33" s="6">
        <v>164</v>
      </c>
      <c r="G33" s="6">
        <v>180720</v>
      </c>
      <c r="H33" s="25">
        <f t="shared" si="1"/>
        <v>99.6</v>
      </c>
      <c r="I33" s="25">
        <f t="shared" si="1"/>
        <v>12</v>
      </c>
      <c r="J33" s="25">
        <f t="shared" si="1"/>
        <v>99</v>
      </c>
    </row>
    <row r="34" spans="1:10" ht="13.5">
      <c r="A34" s="5" t="s">
        <v>29</v>
      </c>
      <c r="B34" s="6">
        <v>107104</v>
      </c>
      <c r="C34" s="6">
        <v>6723</v>
      </c>
      <c r="D34" s="6">
        <v>113827</v>
      </c>
      <c r="E34" s="6">
        <v>105441</v>
      </c>
      <c r="F34" s="6">
        <v>1285</v>
      </c>
      <c r="G34" s="6">
        <v>106726</v>
      </c>
      <c r="H34" s="25">
        <f t="shared" si="1"/>
        <v>98.4</v>
      </c>
      <c r="I34" s="25">
        <f t="shared" si="1"/>
        <v>19.1</v>
      </c>
      <c r="J34" s="25">
        <f t="shared" si="1"/>
        <v>93.8</v>
      </c>
    </row>
    <row r="35" spans="1:10" ht="13.5">
      <c r="A35" s="5" t="s">
        <v>30</v>
      </c>
      <c r="B35" s="6">
        <v>122691</v>
      </c>
      <c r="C35" s="6">
        <v>3445</v>
      </c>
      <c r="D35" s="6">
        <v>126136</v>
      </c>
      <c r="E35" s="6">
        <v>122382</v>
      </c>
      <c r="F35" s="6">
        <v>1287</v>
      </c>
      <c r="G35" s="6">
        <v>123669</v>
      </c>
      <c r="H35" s="25">
        <f t="shared" si="1"/>
        <v>99.7</v>
      </c>
      <c r="I35" s="25">
        <f t="shared" si="1"/>
        <v>37.4</v>
      </c>
      <c r="J35" s="25">
        <f t="shared" si="1"/>
        <v>98</v>
      </c>
    </row>
    <row r="36" spans="1:10" ht="13.5">
      <c r="A36" s="5" t="s">
        <v>31</v>
      </c>
      <c r="B36" s="6">
        <v>98924</v>
      </c>
      <c r="C36" s="6">
        <v>2526</v>
      </c>
      <c r="D36" s="6">
        <v>101450</v>
      </c>
      <c r="E36" s="6">
        <v>98351</v>
      </c>
      <c r="F36" s="6">
        <v>628</v>
      </c>
      <c r="G36" s="6">
        <v>98979</v>
      </c>
      <c r="H36" s="25">
        <f t="shared" si="1"/>
        <v>99.4</v>
      </c>
      <c r="I36" s="25">
        <f t="shared" si="1"/>
        <v>24.9</v>
      </c>
      <c r="J36" s="25">
        <f t="shared" si="1"/>
        <v>97.6</v>
      </c>
    </row>
    <row r="37" spans="1:10" ht="13.5">
      <c r="A37" s="5" t="s">
        <v>32</v>
      </c>
      <c r="B37" s="6">
        <v>68559</v>
      </c>
      <c r="C37" s="6">
        <v>2484</v>
      </c>
      <c r="D37" s="6">
        <v>71043</v>
      </c>
      <c r="E37" s="6">
        <v>67966</v>
      </c>
      <c r="F37" s="6">
        <v>510</v>
      </c>
      <c r="G37" s="6">
        <v>68476</v>
      </c>
      <c r="H37" s="25">
        <f t="shared" si="1"/>
        <v>99.1</v>
      </c>
      <c r="I37" s="25">
        <f t="shared" si="1"/>
        <v>20.5</v>
      </c>
      <c r="J37" s="25">
        <f t="shared" si="1"/>
        <v>96.4</v>
      </c>
    </row>
    <row r="38" spans="1:10" ht="13.5">
      <c r="A38" s="5" t="s">
        <v>33</v>
      </c>
      <c r="B38" s="6">
        <v>53014</v>
      </c>
      <c r="C38" s="6">
        <v>387</v>
      </c>
      <c r="D38" s="6">
        <v>53401</v>
      </c>
      <c r="E38" s="6">
        <v>52678</v>
      </c>
      <c r="F38" s="6">
        <v>53</v>
      </c>
      <c r="G38" s="6">
        <v>52731</v>
      </c>
      <c r="H38" s="25">
        <f t="shared" si="1"/>
        <v>99.4</v>
      </c>
      <c r="I38" s="25">
        <f t="shared" si="1"/>
        <v>13.7</v>
      </c>
      <c r="J38" s="25">
        <f t="shared" si="1"/>
        <v>98.7</v>
      </c>
    </row>
    <row r="39" spans="1:10" ht="13.5">
      <c r="A39" s="5" t="s">
        <v>34</v>
      </c>
      <c r="B39" s="6">
        <v>19957</v>
      </c>
      <c r="C39" s="6">
        <v>1146</v>
      </c>
      <c r="D39" s="6">
        <v>21103</v>
      </c>
      <c r="E39" s="6">
        <v>19519</v>
      </c>
      <c r="F39" s="6">
        <v>215</v>
      </c>
      <c r="G39" s="6">
        <v>19734</v>
      </c>
      <c r="H39" s="25">
        <f t="shared" si="1"/>
        <v>97.8</v>
      </c>
      <c r="I39" s="25">
        <f t="shared" si="1"/>
        <v>18.8</v>
      </c>
      <c r="J39" s="25">
        <f t="shared" si="1"/>
        <v>93.5</v>
      </c>
    </row>
    <row r="40" spans="1:10" ht="13.5">
      <c r="A40" s="5" t="s">
        <v>35</v>
      </c>
      <c r="B40" s="6">
        <v>19913</v>
      </c>
      <c r="C40" s="6">
        <v>1662</v>
      </c>
      <c r="D40" s="6">
        <v>21575</v>
      </c>
      <c r="E40" s="6">
        <v>19672</v>
      </c>
      <c r="F40" s="6">
        <v>100</v>
      </c>
      <c r="G40" s="6">
        <v>19772</v>
      </c>
      <c r="H40" s="25">
        <f t="shared" si="1"/>
        <v>98.8</v>
      </c>
      <c r="I40" s="25">
        <f t="shared" si="1"/>
        <v>6</v>
      </c>
      <c r="J40" s="25">
        <f t="shared" si="1"/>
        <v>91.6</v>
      </c>
    </row>
    <row r="41" spans="1:10" ht="13.5">
      <c r="A41" s="5" t="s">
        <v>36</v>
      </c>
      <c r="B41" s="6">
        <v>46669</v>
      </c>
      <c r="C41" s="6">
        <v>942</v>
      </c>
      <c r="D41" s="6">
        <v>47611</v>
      </c>
      <c r="E41" s="6">
        <v>46380</v>
      </c>
      <c r="F41" s="6">
        <v>373</v>
      </c>
      <c r="G41" s="6">
        <v>46753</v>
      </c>
      <c r="H41" s="25">
        <f t="shared" si="1"/>
        <v>99.4</v>
      </c>
      <c r="I41" s="25">
        <f t="shared" si="1"/>
        <v>39.6</v>
      </c>
      <c r="J41" s="25">
        <f t="shared" si="1"/>
        <v>98.2</v>
      </c>
    </row>
    <row r="42" spans="1:10" ht="13.5">
      <c r="A42" s="5" t="s">
        <v>37</v>
      </c>
      <c r="B42" s="6">
        <v>47153</v>
      </c>
      <c r="C42" s="6">
        <v>663</v>
      </c>
      <c r="D42" s="6">
        <v>47816</v>
      </c>
      <c r="E42" s="6">
        <v>47058</v>
      </c>
      <c r="F42" s="6">
        <v>104</v>
      </c>
      <c r="G42" s="6">
        <v>47162</v>
      </c>
      <c r="H42" s="25">
        <f t="shared" si="1"/>
        <v>99.8</v>
      </c>
      <c r="I42" s="25">
        <f t="shared" si="1"/>
        <v>15.7</v>
      </c>
      <c r="J42" s="25">
        <f t="shared" si="1"/>
        <v>98.6</v>
      </c>
    </row>
    <row r="43" spans="1:10" ht="13.5">
      <c r="A43" s="5" t="s">
        <v>38</v>
      </c>
      <c r="B43" s="6">
        <v>48874</v>
      </c>
      <c r="C43" s="6">
        <v>57</v>
      </c>
      <c r="D43" s="6">
        <v>48931</v>
      </c>
      <c r="E43" s="6">
        <v>48824</v>
      </c>
      <c r="F43" s="6">
        <v>7</v>
      </c>
      <c r="G43" s="6">
        <v>48831</v>
      </c>
      <c r="H43" s="25">
        <f t="shared" si="1"/>
        <v>99.9</v>
      </c>
      <c r="I43" s="25">
        <f t="shared" si="1"/>
        <v>12.3</v>
      </c>
      <c r="J43" s="25">
        <f t="shared" si="1"/>
        <v>99.8</v>
      </c>
    </row>
    <row r="44" spans="1:10" ht="13.5">
      <c r="A44" s="5" t="s">
        <v>39</v>
      </c>
      <c r="B44" s="6">
        <v>32593</v>
      </c>
      <c r="C44" s="6">
        <v>980</v>
      </c>
      <c r="D44" s="6">
        <v>33573</v>
      </c>
      <c r="E44" s="6">
        <v>32353</v>
      </c>
      <c r="F44" s="6">
        <v>92</v>
      </c>
      <c r="G44" s="6">
        <v>32445</v>
      </c>
      <c r="H44" s="25">
        <f t="shared" si="1"/>
        <v>99.3</v>
      </c>
      <c r="I44" s="25">
        <f t="shared" si="1"/>
        <v>9.4</v>
      </c>
      <c r="J44" s="25">
        <f t="shared" si="1"/>
        <v>96.6</v>
      </c>
    </row>
    <row r="45" spans="1:10" ht="13.5">
      <c r="A45" s="5" t="s">
        <v>40</v>
      </c>
      <c r="B45" s="6">
        <v>17839</v>
      </c>
      <c r="C45" s="6">
        <v>645</v>
      </c>
      <c r="D45" s="6">
        <v>18484</v>
      </c>
      <c r="E45" s="6">
        <v>17709</v>
      </c>
      <c r="F45" s="6">
        <v>380</v>
      </c>
      <c r="G45" s="6">
        <v>18089</v>
      </c>
      <c r="H45" s="25">
        <f t="shared" si="1"/>
        <v>99.3</v>
      </c>
      <c r="I45" s="25">
        <f t="shared" si="1"/>
        <v>58.9</v>
      </c>
      <c r="J45" s="25">
        <f t="shared" si="1"/>
        <v>97.9</v>
      </c>
    </row>
    <row r="46" spans="1:10" ht="13.5">
      <c r="A46" s="5" t="s">
        <v>41</v>
      </c>
      <c r="B46" s="6">
        <v>27566</v>
      </c>
      <c r="C46" s="6">
        <v>1362</v>
      </c>
      <c r="D46" s="6">
        <v>28928</v>
      </c>
      <c r="E46" s="6">
        <v>27229</v>
      </c>
      <c r="F46" s="6">
        <v>671</v>
      </c>
      <c r="G46" s="6">
        <v>27900</v>
      </c>
      <c r="H46" s="25">
        <f t="shared" si="1"/>
        <v>98.8</v>
      </c>
      <c r="I46" s="25">
        <f t="shared" si="1"/>
        <v>49.3</v>
      </c>
      <c r="J46" s="25">
        <f t="shared" si="1"/>
        <v>96.4</v>
      </c>
    </row>
    <row r="47" spans="1:10" ht="13.5">
      <c r="A47" s="5" t="s">
        <v>42</v>
      </c>
      <c r="B47" s="6">
        <v>14174</v>
      </c>
      <c r="C47" s="6">
        <v>50</v>
      </c>
      <c r="D47" s="6">
        <v>14224</v>
      </c>
      <c r="E47" s="6">
        <v>14124</v>
      </c>
      <c r="F47" s="6">
        <v>0</v>
      </c>
      <c r="G47" s="6">
        <v>14124</v>
      </c>
      <c r="H47" s="25">
        <f t="shared" si="1"/>
        <v>99.6</v>
      </c>
      <c r="I47" s="25">
        <v>0</v>
      </c>
      <c r="J47" s="25">
        <f t="shared" si="1"/>
        <v>99.3</v>
      </c>
    </row>
    <row r="48" spans="1:10" ht="13.5">
      <c r="A48" s="2" t="s">
        <v>53</v>
      </c>
      <c r="B48" s="3">
        <f aca="true" t="shared" si="2" ref="B48:G48">SUM(B7:B37)</f>
        <v>12868775</v>
      </c>
      <c r="C48" s="3">
        <f t="shared" si="2"/>
        <v>316777</v>
      </c>
      <c r="D48" s="3">
        <f t="shared" si="2"/>
        <v>13185552</v>
      </c>
      <c r="E48" s="3">
        <f t="shared" si="2"/>
        <v>12823470</v>
      </c>
      <c r="F48" s="3">
        <f t="shared" si="2"/>
        <v>74302</v>
      </c>
      <c r="G48" s="3">
        <f t="shared" si="2"/>
        <v>12897772</v>
      </c>
      <c r="H48" s="4">
        <f t="shared" si="1"/>
        <v>99.6</v>
      </c>
      <c r="I48" s="4">
        <f t="shared" si="1"/>
        <v>23.5</v>
      </c>
      <c r="J48" s="4">
        <f t="shared" si="1"/>
        <v>97.8</v>
      </c>
    </row>
    <row r="49" spans="1:10" ht="13.5">
      <c r="A49" s="5" t="s">
        <v>54</v>
      </c>
      <c r="B49" s="6">
        <f aca="true" t="shared" si="3" ref="B49:G49">SUM(B38:B47)</f>
        <v>327752</v>
      </c>
      <c r="C49" s="6">
        <f t="shared" si="3"/>
        <v>7894</v>
      </c>
      <c r="D49" s="6">
        <f t="shared" si="3"/>
        <v>335646</v>
      </c>
      <c r="E49" s="6">
        <f t="shared" si="3"/>
        <v>325546</v>
      </c>
      <c r="F49" s="6">
        <f t="shared" si="3"/>
        <v>1995</v>
      </c>
      <c r="G49" s="6">
        <f t="shared" si="3"/>
        <v>327541</v>
      </c>
      <c r="H49" s="7">
        <f t="shared" si="1"/>
        <v>99.3</v>
      </c>
      <c r="I49" s="7">
        <f t="shared" si="1"/>
        <v>25.3</v>
      </c>
      <c r="J49" s="7">
        <f t="shared" si="1"/>
        <v>97.6</v>
      </c>
    </row>
    <row r="50" spans="1:10" ht="13.5">
      <c r="A50" s="5" t="s">
        <v>55</v>
      </c>
      <c r="B50" s="6">
        <f aca="true" t="shared" si="4" ref="B50:G50">B48+B49</f>
        <v>13196527</v>
      </c>
      <c r="C50" s="6">
        <f t="shared" si="4"/>
        <v>324671</v>
      </c>
      <c r="D50" s="6">
        <f t="shared" si="4"/>
        <v>13521198</v>
      </c>
      <c r="E50" s="6">
        <f t="shared" si="4"/>
        <v>13149016</v>
      </c>
      <c r="F50" s="6">
        <f t="shared" si="4"/>
        <v>76297</v>
      </c>
      <c r="G50" s="6">
        <f t="shared" si="4"/>
        <v>13225313</v>
      </c>
      <c r="H50" s="7">
        <f t="shared" si="1"/>
        <v>99.6</v>
      </c>
      <c r="I50" s="7">
        <f t="shared" si="1"/>
        <v>23.5</v>
      </c>
      <c r="J50" s="7">
        <f t="shared" si="1"/>
        <v>97.8</v>
      </c>
    </row>
    <row r="51" spans="1:10" ht="13.5">
      <c r="A51" s="8" t="s">
        <v>56</v>
      </c>
      <c r="B51" s="9">
        <f aca="true" t="shared" si="5" ref="B51:G51">B5+B6+B50</f>
        <v>33352231</v>
      </c>
      <c r="C51" s="9">
        <f t="shared" si="5"/>
        <v>450861</v>
      </c>
      <c r="D51" s="9">
        <f t="shared" si="5"/>
        <v>33803092</v>
      </c>
      <c r="E51" s="9">
        <f t="shared" si="5"/>
        <v>33262897</v>
      </c>
      <c r="F51" s="9">
        <f t="shared" si="5"/>
        <v>96713</v>
      </c>
      <c r="G51" s="9">
        <f t="shared" si="5"/>
        <v>33359610</v>
      </c>
      <c r="H51" s="10">
        <f t="shared" si="1"/>
        <v>99.7</v>
      </c>
      <c r="I51" s="10">
        <f t="shared" si="1"/>
        <v>21.5</v>
      </c>
      <c r="J51" s="10">
        <f t="shared" si="1"/>
        <v>98.7</v>
      </c>
    </row>
    <row r="52" spans="1:10" ht="14.25">
      <c r="A52" s="18" t="s">
        <v>64</v>
      </c>
      <c r="B52" s="19"/>
      <c r="C52" s="19"/>
      <c r="D52" s="19"/>
      <c r="E52" s="19"/>
      <c r="F52" s="19"/>
      <c r="G52" s="19"/>
      <c r="H52" s="19"/>
      <c r="I52" s="19"/>
      <c r="J52" s="19"/>
    </row>
    <row r="53" ht="13.5">
      <c r="A53" s="22" t="s">
        <v>65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2.00390625" style="0" bestFit="1" customWidth="1"/>
    <col min="4" max="5" width="14.00390625" style="0" bestFit="1" customWidth="1"/>
    <col min="6" max="6" width="11.00390625" style="0" customWidth="1"/>
    <col min="7" max="7" width="13.875" style="0" bestFit="1" customWidth="1"/>
    <col min="8" max="9" width="12.125" style="0" bestFit="1" customWidth="1"/>
  </cols>
  <sheetData>
    <row r="1" spans="1:10" ht="13.5">
      <c r="A1" s="30"/>
      <c r="B1" s="33" t="s">
        <v>63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114079350</v>
      </c>
      <c r="C5" s="3">
        <v>778611</v>
      </c>
      <c r="D5" s="3">
        <v>114857961</v>
      </c>
      <c r="E5" s="3">
        <v>113808004</v>
      </c>
      <c r="F5" s="3">
        <v>126098</v>
      </c>
      <c r="G5" s="3">
        <v>113934102</v>
      </c>
      <c r="H5" s="4">
        <f aca="true" t="shared" si="0" ref="H5:J51">ROUND(E5/B5*100,1)</f>
        <v>99.8</v>
      </c>
      <c r="I5" s="4">
        <f t="shared" si="0"/>
        <v>16.2</v>
      </c>
      <c r="J5" s="4">
        <f t="shared" si="0"/>
        <v>99.2</v>
      </c>
    </row>
    <row r="6" spans="1:10" ht="13.5">
      <c r="A6" s="5" t="s">
        <v>1</v>
      </c>
      <c r="B6" s="6">
        <v>8976822</v>
      </c>
      <c r="C6" s="6">
        <v>107441</v>
      </c>
      <c r="D6" s="6">
        <v>9084263</v>
      </c>
      <c r="E6" s="6">
        <v>8960431</v>
      </c>
      <c r="F6" s="6">
        <v>17299</v>
      </c>
      <c r="G6" s="6">
        <v>8977730</v>
      </c>
      <c r="H6" s="7">
        <f t="shared" si="0"/>
        <v>99.8</v>
      </c>
      <c r="I6" s="7">
        <f t="shared" si="0"/>
        <v>16.1</v>
      </c>
      <c r="J6" s="7">
        <f t="shared" si="0"/>
        <v>98.8</v>
      </c>
    </row>
    <row r="7" spans="1:10" ht="13.5">
      <c r="A7" s="5" t="s">
        <v>2</v>
      </c>
      <c r="B7" s="6">
        <v>1209914</v>
      </c>
      <c r="C7" s="6">
        <v>393</v>
      </c>
      <c r="D7" s="6">
        <v>1210307</v>
      </c>
      <c r="E7" s="6">
        <v>1215804</v>
      </c>
      <c r="F7" s="6">
        <v>66</v>
      </c>
      <c r="G7" s="6">
        <v>1215870</v>
      </c>
      <c r="H7" s="7">
        <f t="shared" si="0"/>
        <v>100.5</v>
      </c>
      <c r="I7" s="7">
        <f t="shared" si="0"/>
        <v>16.8</v>
      </c>
      <c r="J7" s="7">
        <f t="shared" si="0"/>
        <v>100.5</v>
      </c>
    </row>
    <row r="8" spans="1:10" ht="13.5">
      <c r="A8" s="5" t="s">
        <v>3</v>
      </c>
      <c r="B8" s="6">
        <v>3732093</v>
      </c>
      <c r="C8" s="6">
        <v>20031</v>
      </c>
      <c r="D8" s="6">
        <v>3752124</v>
      </c>
      <c r="E8" s="6">
        <v>3717792</v>
      </c>
      <c r="F8" s="6">
        <v>4815</v>
      </c>
      <c r="G8" s="6">
        <v>3722607</v>
      </c>
      <c r="H8" s="7">
        <f t="shared" si="0"/>
        <v>99.6</v>
      </c>
      <c r="I8" s="7">
        <f t="shared" si="0"/>
        <v>24</v>
      </c>
      <c r="J8" s="7">
        <f t="shared" si="0"/>
        <v>99.2</v>
      </c>
    </row>
    <row r="9" spans="1:10" ht="13.5">
      <c r="A9" s="5" t="s">
        <v>4</v>
      </c>
      <c r="B9" s="6">
        <v>759508</v>
      </c>
      <c r="C9" s="6">
        <v>1587</v>
      </c>
      <c r="D9" s="6">
        <v>761095</v>
      </c>
      <c r="E9" s="6">
        <v>759221</v>
      </c>
      <c r="F9" s="6">
        <v>1260</v>
      </c>
      <c r="G9" s="6">
        <v>760481</v>
      </c>
      <c r="H9" s="7">
        <f t="shared" si="0"/>
        <v>100</v>
      </c>
      <c r="I9" s="7">
        <f t="shared" si="0"/>
        <v>79.4</v>
      </c>
      <c r="J9" s="7">
        <f t="shared" si="0"/>
        <v>99.9</v>
      </c>
    </row>
    <row r="10" spans="1:10" ht="13.5">
      <c r="A10" s="5" t="s">
        <v>5</v>
      </c>
      <c r="B10" s="6">
        <v>3938609</v>
      </c>
      <c r="C10" s="6">
        <v>4610</v>
      </c>
      <c r="D10" s="6">
        <v>3943219</v>
      </c>
      <c r="E10" s="6">
        <v>3948303</v>
      </c>
      <c r="F10" s="6">
        <v>875</v>
      </c>
      <c r="G10" s="6">
        <v>3949178</v>
      </c>
      <c r="H10" s="7">
        <f t="shared" si="0"/>
        <v>100.2</v>
      </c>
      <c r="I10" s="7">
        <f t="shared" si="0"/>
        <v>19</v>
      </c>
      <c r="J10" s="7">
        <f t="shared" si="0"/>
        <v>100.2</v>
      </c>
    </row>
    <row r="11" spans="1:10" ht="13.5">
      <c r="A11" s="5" t="s">
        <v>6</v>
      </c>
      <c r="B11" s="6">
        <v>618083</v>
      </c>
      <c r="C11" s="6">
        <v>5067</v>
      </c>
      <c r="D11" s="6">
        <v>623150</v>
      </c>
      <c r="E11" s="6">
        <v>616307</v>
      </c>
      <c r="F11" s="6">
        <v>1522</v>
      </c>
      <c r="G11" s="6">
        <v>617829</v>
      </c>
      <c r="H11" s="7">
        <f t="shared" si="0"/>
        <v>99.7</v>
      </c>
      <c r="I11" s="7">
        <f t="shared" si="0"/>
        <v>30</v>
      </c>
      <c r="J11" s="7">
        <f t="shared" si="0"/>
        <v>99.1</v>
      </c>
    </row>
    <row r="12" spans="1:10" ht="13.5">
      <c r="A12" s="5" t="s">
        <v>7</v>
      </c>
      <c r="B12" s="6">
        <v>2949228</v>
      </c>
      <c r="C12" s="6">
        <v>4766</v>
      </c>
      <c r="D12" s="6">
        <v>2953994</v>
      </c>
      <c r="E12" s="6">
        <v>2945108</v>
      </c>
      <c r="F12" s="6">
        <v>2227</v>
      </c>
      <c r="G12" s="6">
        <v>2947335</v>
      </c>
      <c r="H12" s="7">
        <f t="shared" si="0"/>
        <v>99.9</v>
      </c>
      <c r="I12" s="7">
        <f t="shared" si="0"/>
        <v>46.7</v>
      </c>
      <c r="J12" s="7">
        <f t="shared" si="0"/>
        <v>99.8</v>
      </c>
    </row>
    <row r="13" spans="1:10" ht="13.5">
      <c r="A13" s="5" t="s">
        <v>8</v>
      </c>
      <c r="B13" s="6">
        <v>462775</v>
      </c>
      <c r="C13" s="6">
        <v>1885</v>
      </c>
      <c r="D13" s="6">
        <v>464660</v>
      </c>
      <c r="E13" s="6">
        <v>466516</v>
      </c>
      <c r="F13" s="6">
        <v>902</v>
      </c>
      <c r="G13" s="6">
        <v>467418</v>
      </c>
      <c r="H13" s="7">
        <f t="shared" si="0"/>
        <v>100.8</v>
      </c>
      <c r="I13" s="7">
        <f t="shared" si="0"/>
        <v>47.9</v>
      </c>
      <c r="J13" s="7">
        <f t="shared" si="0"/>
        <v>100.6</v>
      </c>
    </row>
    <row r="14" spans="1:10" ht="13.5">
      <c r="A14" s="5" t="s">
        <v>9</v>
      </c>
      <c r="B14" s="6">
        <v>986167</v>
      </c>
      <c r="C14" s="6">
        <v>17205</v>
      </c>
      <c r="D14" s="6">
        <v>1003372</v>
      </c>
      <c r="E14" s="6">
        <v>981859</v>
      </c>
      <c r="F14" s="6">
        <v>3325</v>
      </c>
      <c r="G14" s="6">
        <v>985184</v>
      </c>
      <c r="H14" s="7">
        <f t="shared" si="0"/>
        <v>99.6</v>
      </c>
      <c r="I14" s="7">
        <f t="shared" si="0"/>
        <v>19.3</v>
      </c>
      <c r="J14" s="7">
        <f t="shared" si="0"/>
        <v>98.2</v>
      </c>
    </row>
    <row r="15" spans="1:10" ht="13.5">
      <c r="A15" s="5" t="s">
        <v>10</v>
      </c>
      <c r="B15" s="6">
        <v>3514800</v>
      </c>
      <c r="C15" s="6">
        <v>21245</v>
      </c>
      <c r="D15" s="6">
        <v>3536045</v>
      </c>
      <c r="E15" s="6">
        <v>3514472</v>
      </c>
      <c r="F15" s="6">
        <v>5085</v>
      </c>
      <c r="G15" s="6">
        <v>3519557</v>
      </c>
      <c r="H15" s="7">
        <f t="shared" si="0"/>
        <v>100</v>
      </c>
      <c r="I15" s="7">
        <f t="shared" si="0"/>
        <v>23.9</v>
      </c>
      <c r="J15" s="7">
        <f t="shared" si="0"/>
        <v>99.5</v>
      </c>
    </row>
    <row r="16" spans="1:10" ht="13.5">
      <c r="A16" s="5" t="s">
        <v>11</v>
      </c>
      <c r="B16" s="6">
        <v>2509632</v>
      </c>
      <c r="C16" s="6">
        <v>39051</v>
      </c>
      <c r="D16" s="6">
        <v>2548683</v>
      </c>
      <c r="E16" s="6">
        <v>2503393</v>
      </c>
      <c r="F16" s="6">
        <v>5887</v>
      </c>
      <c r="G16" s="6">
        <v>2509280</v>
      </c>
      <c r="H16" s="7">
        <f t="shared" si="0"/>
        <v>99.8</v>
      </c>
      <c r="I16" s="7">
        <f t="shared" si="0"/>
        <v>15.1</v>
      </c>
      <c r="J16" s="7">
        <f t="shared" si="0"/>
        <v>98.5</v>
      </c>
    </row>
    <row r="17" spans="1:10" ht="13.5">
      <c r="A17" s="5" t="s">
        <v>12</v>
      </c>
      <c r="B17" s="6">
        <v>2458214</v>
      </c>
      <c r="C17" s="6">
        <v>88546</v>
      </c>
      <c r="D17" s="6">
        <v>2546760</v>
      </c>
      <c r="E17" s="6">
        <v>2447124</v>
      </c>
      <c r="F17" s="6">
        <v>9915</v>
      </c>
      <c r="G17" s="6">
        <v>2457039</v>
      </c>
      <c r="H17" s="7">
        <f t="shared" si="0"/>
        <v>99.5</v>
      </c>
      <c r="I17" s="7">
        <f t="shared" si="0"/>
        <v>11.2</v>
      </c>
      <c r="J17" s="7">
        <f t="shared" si="0"/>
        <v>96.5</v>
      </c>
    </row>
    <row r="18" spans="1:10" ht="13.5">
      <c r="A18" s="5" t="s">
        <v>13</v>
      </c>
      <c r="B18" s="6">
        <v>1241194</v>
      </c>
      <c r="C18" s="6">
        <v>172</v>
      </c>
      <c r="D18" s="6">
        <v>1241366</v>
      </c>
      <c r="E18" s="6">
        <v>1240764</v>
      </c>
      <c r="F18" s="6">
        <v>70</v>
      </c>
      <c r="G18" s="6">
        <v>1240834</v>
      </c>
      <c r="H18" s="7">
        <f t="shared" si="0"/>
        <v>100</v>
      </c>
      <c r="I18" s="7">
        <f t="shared" si="0"/>
        <v>40.7</v>
      </c>
      <c r="J18" s="7">
        <f t="shared" si="0"/>
        <v>100</v>
      </c>
    </row>
    <row r="19" spans="1:10" ht="13.5">
      <c r="A19" s="5" t="s">
        <v>14</v>
      </c>
      <c r="B19" s="6">
        <v>413373</v>
      </c>
      <c r="C19" s="6">
        <v>5406</v>
      </c>
      <c r="D19" s="6">
        <v>418779</v>
      </c>
      <c r="E19" s="6">
        <v>409375</v>
      </c>
      <c r="F19" s="6">
        <v>1718</v>
      </c>
      <c r="G19" s="6">
        <v>411093</v>
      </c>
      <c r="H19" s="7">
        <f t="shared" si="0"/>
        <v>99</v>
      </c>
      <c r="I19" s="7">
        <f t="shared" si="0"/>
        <v>31.8</v>
      </c>
      <c r="J19" s="7">
        <f t="shared" si="0"/>
        <v>98.2</v>
      </c>
    </row>
    <row r="20" spans="1:10" ht="13.5">
      <c r="A20" s="5" t="s">
        <v>15</v>
      </c>
      <c r="B20" s="6">
        <v>1417228</v>
      </c>
      <c r="C20" s="6">
        <v>32803</v>
      </c>
      <c r="D20" s="6">
        <v>1450031</v>
      </c>
      <c r="E20" s="6">
        <v>1410695</v>
      </c>
      <c r="F20" s="6">
        <v>9359</v>
      </c>
      <c r="G20" s="6">
        <v>1420054</v>
      </c>
      <c r="H20" s="7">
        <f t="shared" si="0"/>
        <v>99.5</v>
      </c>
      <c r="I20" s="7">
        <f t="shared" si="0"/>
        <v>28.5</v>
      </c>
      <c r="J20" s="7">
        <f t="shared" si="0"/>
        <v>97.9</v>
      </c>
    </row>
    <row r="21" spans="1:10" ht="13.5">
      <c r="A21" s="5" t="s">
        <v>16</v>
      </c>
      <c r="B21" s="6">
        <v>527120</v>
      </c>
      <c r="C21" s="6">
        <v>9417</v>
      </c>
      <c r="D21" s="6">
        <v>536537</v>
      </c>
      <c r="E21" s="6">
        <v>525512</v>
      </c>
      <c r="F21" s="6">
        <v>1028</v>
      </c>
      <c r="G21" s="6">
        <v>526540</v>
      </c>
      <c r="H21" s="7">
        <f t="shared" si="0"/>
        <v>99.7</v>
      </c>
      <c r="I21" s="7">
        <f t="shared" si="0"/>
        <v>10.9</v>
      </c>
      <c r="J21" s="7">
        <f t="shared" si="0"/>
        <v>98.1</v>
      </c>
    </row>
    <row r="22" spans="1:10" ht="13.5">
      <c r="A22" s="5" t="s">
        <v>17</v>
      </c>
      <c r="B22" s="6">
        <v>567972</v>
      </c>
      <c r="C22" s="6">
        <v>11015</v>
      </c>
      <c r="D22" s="6">
        <v>578987</v>
      </c>
      <c r="E22" s="6">
        <v>563822</v>
      </c>
      <c r="F22" s="6">
        <v>2666</v>
      </c>
      <c r="G22" s="6">
        <v>566488</v>
      </c>
      <c r="H22" s="7">
        <f t="shared" si="0"/>
        <v>99.3</v>
      </c>
      <c r="I22" s="7">
        <f t="shared" si="0"/>
        <v>24.2</v>
      </c>
      <c r="J22" s="7">
        <f t="shared" si="0"/>
        <v>97.8</v>
      </c>
    </row>
    <row r="23" spans="1:10" ht="13.5">
      <c r="A23" s="5" t="s">
        <v>18</v>
      </c>
      <c r="B23" s="6">
        <v>1023028</v>
      </c>
      <c r="C23" s="6">
        <v>13963</v>
      </c>
      <c r="D23" s="6">
        <v>1036991</v>
      </c>
      <c r="E23" s="6">
        <v>1020987</v>
      </c>
      <c r="F23" s="6">
        <v>4437</v>
      </c>
      <c r="G23" s="6">
        <v>1025424</v>
      </c>
      <c r="H23" s="7">
        <f t="shared" si="0"/>
        <v>99.8</v>
      </c>
      <c r="I23" s="7">
        <f t="shared" si="0"/>
        <v>31.8</v>
      </c>
      <c r="J23" s="7">
        <f t="shared" si="0"/>
        <v>98.9</v>
      </c>
    </row>
    <row r="24" spans="1:10" ht="13.5">
      <c r="A24" s="5" t="s">
        <v>19</v>
      </c>
      <c r="B24" s="6">
        <v>1003828</v>
      </c>
      <c r="C24" s="6">
        <v>16064</v>
      </c>
      <c r="D24" s="6">
        <v>1019892</v>
      </c>
      <c r="E24" s="6">
        <v>999360</v>
      </c>
      <c r="F24" s="6">
        <v>2888</v>
      </c>
      <c r="G24" s="6">
        <v>1002248</v>
      </c>
      <c r="H24" s="7">
        <f t="shared" si="0"/>
        <v>99.6</v>
      </c>
      <c r="I24" s="7">
        <f t="shared" si="0"/>
        <v>18</v>
      </c>
      <c r="J24" s="7">
        <f t="shared" si="0"/>
        <v>98.3</v>
      </c>
    </row>
    <row r="25" spans="1:10" ht="13.5">
      <c r="A25" s="5" t="s">
        <v>20</v>
      </c>
      <c r="B25" s="6">
        <v>741488</v>
      </c>
      <c r="C25" s="6">
        <v>19441</v>
      </c>
      <c r="D25" s="6">
        <v>760929</v>
      </c>
      <c r="E25" s="6">
        <v>747271</v>
      </c>
      <c r="F25" s="6">
        <v>3581</v>
      </c>
      <c r="G25" s="6">
        <v>750852</v>
      </c>
      <c r="H25" s="7">
        <f t="shared" si="0"/>
        <v>100.8</v>
      </c>
      <c r="I25" s="7">
        <f t="shared" si="0"/>
        <v>18.4</v>
      </c>
      <c r="J25" s="7">
        <f t="shared" si="0"/>
        <v>98.7</v>
      </c>
    </row>
    <row r="26" spans="1:10" ht="13.5">
      <c r="A26" s="5" t="s">
        <v>21</v>
      </c>
      <c r="B26" s="6">
        <v>444553</v>
      </c>
      <c r="C26" s="6">
        <v>476</v>
      </c>
      <c r="D26" s="6">
        <v>445029</v>
      </c>
      <c r="E26" s="6">
        <v>444804</v>
      </c>
      <c r="F26" s="6">
        <v>359</v>
      </c>
      <c r="G26" s="6">
        <v>445163</v>
      </c>
      <c r="H26" s="7">
        <f t="shared" si="0"/>
        <v>100.1</v>
      </c>
      <c r="I26" s="7">
        <f t="shared" si="0"/>
        <v>75.4</v>
      </c>
      <c r="J26" s="7">
        <f t="shared" si="0"/>
        <v>100</v>
      </c>
    </row>
    <row r="27" spans="1:10" ht="13.5">
      <c r="A27" s="5" t="s">
        <v>22</v>
      </c>
      <c r="B27" s="6">
        <v>399652</v>
      </c>
      <c r="C27" s="6">
        <v>27640</v>
      </c>
      <c r="D27" s="6">
        <v>427292</v>
      </c>
      <c r="E27" s="6">
        <v>397962</v>
      </c>
      <c r="F27" s="6">
        <v>7432</v>
      </c>
      <c r="G27" s="6">
        <v>405394</v>
      </c>
      <c r="H27" s="7">
        <f t="shared" si="0"/>
        <v>99.6</v>
      </c>
      <c r="I27" s="7">
        <f t="shared" si="0"/>
        <v>26.9</v>
      </c>
      <c r="J27" s="7">
        <f t="shared" si="0"/>
        <v>94.9</v>
      </c>
    </row>
    <row r="28" spans="1:10" ht="13.5">
      <c r="A28" s="5" t="s">
        <v>23</v>
      </c>
      <c r="B28" s="6">
        <v>1278162</v>
      </c>
      <c r="C28" s="6">
        <v>13911</v>
      </c>
      <c r="D28" s="6">
        <v>1292073</v>
      </c>
      <c r="E28" s="6">
        <v>1275253</v>
      </c>
      <c r="F28" s="6">
        <v>3653</v>
      </c>
      <c r="G28" s="6">
        <v>1278906</v>
      </c>
      <c r="H28" s="7">
        <f t="shared" si="0"/>
        <v>99.8</v>
      </c>
      <c r="I28" s="7">
        <f t="shared" si="0"/>
        <v>26.3</v>
      </c>
      <c r="J28" s="7">
        <f t="shared" si="0"/>
        <v>99</v>
      </c>
    </row>
    <row r="29" spans="1:10" ht="13.5">
      <c r="A29" s="5" t="s">
        <v>24</v>
      </c>
      <c r="B29" s="6">
        <v>1957549</v>
      </c>
      <c r="C29" s="6">
        <v>19097</v>
      </c>
      <c r="D29" s="6">
        <v>1976646</v>
      </c>
      <c r="E29" s="6">
        <v>1959873</v>
      </c>
      <c r="F29" s="6">
        <v>6859</v>
      </c>
      <c r="G29" s="6">
        <v>1966732</v>
      </c>
      <c r="H29" s="7">
        <f t="shared" si="0"/>
        <v>100.1</v>
      </c>
      <c r="I29" s="7">
        <f t="shared" si="0"/>
        <v>35.9</v>
      </c>
      <c r="J29" s="7">
        <f t="shared" si="0"/>
        <v>99.5</v>
      </c>
    </row>
    <row r="30" spans="1:10" ht="13.5">
      <c r="A30" s="5" t="s">
        <v>25</v>
      </c>
      <c r="B30" s="6">
        <v>517489</v>
      </c>
      <c r="C30" s="6">
        <v>14220</v>
      </c>
      <c r="D30" s="6">
        <v>531709</v>
      </c>
      <c r="E30" s="6">
        <v>515883</v>
      </c>
      <c r="F30" s="6">
        <v>1662</v>
      </c>
      <c r="G30" s="6">
        <v>517545</v>
      </c>
      <c r="H30" s="7">
        <f t="shared" si="0"/>
        <v>99.7</v>
      </c>
      <c r="I30" s="7">
        <f t="shared" si="0"/>
        <v>11.7</v>
      </c>
      <c r="J30" s="7">
        <f t="shared" si="0"/>
        <v>97.3</v>
      </c>
    </row>
    <row r="31" spans="1:10" ht="13.5">
      <c r="A31" s="5" t="s">
        <v>26</v>
      </c>
      <c r="B31" s="6">
        <v>384076</v>
      </c>
      <c r="C31" s="6">
        <v>22467</v>
      </c>
      <c r="D31" s="6">
        <v>406543</v>
      </c>
      <c r="E31" s="6">
        <v>366674</v>
      </c>
      <c r="F31" s="6">
        <v>12620</v>
      </c>
      <c r="G31" s="6">
        <v>379294</v>
      </c>
      <c r="H31" s="7">
        <f t="shared" si="0"/>
        <v>95.5</v>
      </c>
      <c r="I31" s="7">
        <f t="shared" si="0"/>
        <v>56.2</v>
      </c>
      <c r="J31" s="7">
        <f t="shared" si="0"/>
        <v>93.3</v>
      </c>
    </row>
    <row r="32" spans="1:10" ht="13.5">
      <c r="A32" s="5" t="s">
        <v>27</v>
      </c>
      <c r="B32" s="6">
        <v>5081442</v>
      </c>
      <c r="C32" s="6">
        <v>75171</v>
      </c>
      <c r="D32" s="6">
        <v>5156613</v>
      </c>
      <c r="E32" s="6">
        <v>5075364</v>
      </c>
      <c r="F32" s="6">
        <v>17156</v>
      </c>
      <c r="G32" s="6">
        <v>5092520</v>
      </c>
      <c r="H32" s="7">
        <f t="shared" si="0"/>
        <v>99.9</v>
      </c>
      <c r="I32" s="7">
        <f t="shared" si="0"/>
        <v>22.8</v>
      </c>
      <c r="J32" s="7">
        <f t="shared" si="0"/>
        <v>98.8</v>
      </c>
    </row>
    <row r="33" spans="1:10" ht="13.5">
      <c r="A33" s="5" t="s">
        <v>28</v>
      </c>
      <c r="B33" s="6">
        <v>346732</v>
      </c>
      <c r="C33" s="6">
        <v>2611</v>
      </c>
      <c r="D33" s="6">
        <v>349343</v>
      </c>
      <c r="E33" s="6">
        <v>345428</v>
      </c>
      <c r="F33" s="6">
        <v>312</v>
      </c>
      <c r="G33" s="6">
        <v>345740</v>
      </c>
      <c r="H33" s="7">
        <f t="shared" si="0"/>
        <v>99.6</v>
      </c>
      <c r="I33" s="7">
        <f t="shared" si="0"/>
        <v>11.9</v>
      </c>
      <c r="J33" s="7">
        <f t="shared" si="0"/>
        <v>99</v>
      </c>
    </row>
    <row r="34" spans="1:10" ht="13.5">
      <c r="A34" s="5" t="s">
        <v>29</v>
      </c>
      <c r="B34" s="6">
        <v>164365</v>
      </c>
      <c r="C34" s="6">
        <v>1307</v>
      </c>
      <c r="D34" s="6">
        <v>165672</v>
      </c>
      <c r="E34" s="6">
        <v>163531</v>
      </c>
      <c r="F34" s="6">
        <v>1301</v>
      </c>
      <c r="G34" s="6">
        <v>164832</v>
      </c>
      <c r="H34" s="7">
        <f t="shared" si="0"/>
        <v>99.5</v>
      </c>
      <c r="I34" s="7">
        <f t="shared" si="0"/>
        <v>99.5</v>
      </c>
      <c r="J34" s="7">
        <f t="shared" si="0"/>
        <v>99.5</v>
      </c>
    </row>
    <row r="35" spans="1:10" ht="13.5">
      <c r="A35" s="5" t="s">
        <v>30</v>
      </c>
      <c r="B35" s="6">
        <v>209089</v>
      </c>
      <c r="C35" s="6">
        <v>5870</v>
      </c>
      <c r="D35" s="6">
        <v>214959</v>
      </c>
      <c r="E35" s="6">
        <v>208563</v>
      </c>
      <c r="F35" s="6">
        <v>2192</v>
      </c>
      <c r="G35" s="6">
        <v>210755</v>
      </c>
      <c r="H35" s="7">
        <f t="shared" si="0"/>
        <v>99.7</v>
      </c>
      <c r="I35" s="7">
        <f t="shared" si="0"/>
        <v>37.3</v>
      </c>
      <c r="J35" s="7">
        <f t="shared" si="0"/>
        <v>98</v>
      </c>
    </row>
    <row r="36" spans="1:10" ht="13.5">
      <c r="A36" s="5" t="s">
        <v>31</v>
      </c>
      <c r="B36" s="6">
        <v>270061</v>
      </c>
      <c r="C36" s="6">
        <v>110</v>
      </c>
      <c r="D36" s="6">
        <v>270171</v>
      </c>
      <c r="E36" s="6">
        <v>270040</v>
      </c>
      <c r="F36" s="6">
        <v>40</v>
      </c>
      <c r="G36" s="6">
        <v>270080</v>
      </c>
      <c r="H36" s="7">
        <f t="shared" si="0"/>
        <v>100</v>
      </c>
      <c r="I36" s="7">
        <f t="shared" si="0"/>
        <v>36.4</v>
      </c>
      <c r="J36" s="7">
        <f t="shared" si="0"/>
        <v>100</v>
      </c>
    </row>
    <row r="37" spans="1:10" ht="13.5">
      <c r="A37" s="5" t="s">
        <v>32</v>
      </c>
      <c r="B37" s="6">
        <v>99466</v>
      </c>
      <c r="C37" s="6">
        <v>1169</v>
      </c>
      <c r="D37" s="6">
        <v>100635</v>
      </c>
      <c r="E37" s="6">
        <v>98606</v>
      </c>
      <c r="F37" s="6">
        <v>240</v>
      </c>
      <c r="G37" s="6">
        <v>98846</v>
      </c>
      <c r="H37" s="7">
        <f t="shared" si="0"/>
        <v>99.1</v>
      </c>
      <c r="I37" s="7">
        <f t="shared" si="0"/>
        <v>20.5</v>
      </c>
      <c r="J37" s="7">
        <f t="shared" si="0"/>
        <v>98.2</v>
      </c>
    </row>
    <row r="38" spans="1:10" ht="13.5">
      <c r="A38" s="5" t="s">
        <v>33</v>
      </c>
      <c r="B38" s="6">
        <v>592187</v>
      </c>
      <c r="C38" s="6">
        <v>2301</v>
      </c>
      <c r="D38" s="6">
        <v>594488</v>
      </c>
      <c r="E38" s="6">
        <v>592864</v>
      </c>
      <c r="F38" s="6">
        <v>319</v>
      </c>
      <c r="G38" s="6">
        <v>593183</v>
      </c>
      <c r="H38" s="7">
        <f t="shared" si="0"/>
        <v>100.1</v>
      </c>
      <c r="I38" s="7">
        <f t="shared" si="0"/>
        <v>13.9</v>
      </c>
      <c r="J38" s="7">
        <f t="shared" si="0"/>
        <v>99.8</v>
      </c>
    </row>
    <row r="39" spans="1:10" ht="13.5">
      <c r="A39" s="5" t="s">
        <v>34</v>
      </c>
      <c r="B39" s="6">
        <v>10522</v>
      </c>
      <c r="C39" s="6">
        <v>4651</v>
      </c>
      <c r="D39" s="6">
        <v>15173</v>
      </c>
      <c r="E39" s="6">
        <v>10522</v>
      </c>
      <c r="F39" s="6">
        <v>75</v>
      </c>
      <c r="G39" s="6">
        <v>10597</v>
      </c>
      <c r="H39" s="7">
        <f t="shared" si="0"/>
        <v>100</v>
      </c>
      <c r="I39" s="7">
        <f t="shared" si="0"/>
        <v>1.6</v>
      </c>
      <c r="J39" s="7">
        <f t="shared" si="0"/>
        <v>69.8</v>
      </c>
    </row>
    <row r="40" spans="1:10" ht="13.5">
      <c r="A40" s="5" t="s">
        <v>35</v>
      </c>
      <c r="B40" s="6">
        <v>21516</v>
      </c>
      <c r="C40" s="6">
        <v>154</v>
      </c>
      <c r="D40" s="6">
        <v>21670</v>
      </c>
      <c r="E40" s="6">
        <v>21504</v>
      </c>
      <c r="F40" s="6">
        <v>0</v>
      </c>
      <c r="G40" s="6">
        <v>21504</v>
      </c>
      <c r="H40" s="7">
        <f t="shared" si="0"/>
        <v>99.9</v>
      </c>
      <c r="I40" s="7">
        <f t="shared" si="0"/>
        <v>0</v>
      </c>
      <c r="J40" s="7">
        <f t="shared" si="0"/>
        <v>99.2</v>
      </c>
    </row>
    <row r="41" spans="1:10" ht="13.5">
      <c r="A41" s="5" t="s">
        <v>36</v>
      </c>
      <c r="B41" s="6">
        <v>91030</v>
      </c>
      <c r="C41" s="6">
        <v>7</v>
      </c>
      <c r="D41" s="6">
        <v>91037</v>
      </c>
      <c r="E41" s="6">
        <v>91030</v>
      </c>
      <c r="F41" s="6">
        <v>3</v>
      </c>
      <c r="G41" s="6">
        <v>91033</v>
      </c>
      <c r="H41" s="7">
        <f t="shared" si="0"/>
        <v>100</v>
      </c>
      <c r="I41" s="7">
        <f t="shared" si="0"/>
        <v>42.9</v>
      </c>
      <c r="J41" s="7">
        <f t="shared" si="0"/>
        <v>100</v>
      </c>
    </row>
    <row r="42" spans="1:10" ht="13.5">
      <c r="A42" s="5" t="s">
        <v>37</v>
      </c>
      <c r="B42" s="6">
        <v>87346</v>
      </c>
      <c r="C42" s="6">
        <v>1229</v>
      </c>
      <c r="D42" s="6">
        <v>88575</v>
      </c>
      <c r="E42" s="6">
        <v>87163</v>
      </c>
      <c r="F42" s="6">
        <v>191</v>
      </c>
      <c r="G42" s="6">
        <v>87354</v>
      </c>
      <c r="H42" s="7">
        <f t="shared" si="0"/>
        <v>99.8</v>
      </c>
      <c r="I42" s="7">
        <f t="shared" si="0"/>
        <v>15.5</v>
      </c>
      <c r="J42" s="7">
        <f t="shared" si="0"/>
        <v>98.6</v>
      </c>
    </row>
    <row r="43" spans="1:10" ht="13.5">
      <c r="A43" s="5" t="s">
        <v>38</v>
      </c>
      <c r="B43" s="6">
        <v>241087</v>
      </c>
      <c r="C43" s="6">
        <v>7</v>
      </c>
      <c r="D43" s="6">
        <v>241094</v>
      </c>
      <c r="E43" s="6">
        <v>241087</v>
      </c>
      <c r="F43" s="6">
        <v>7</v>
      </c>
      <c r="G43" s="6">
        <v>241094</v>
      </c>
      <c r="H43" s="7">
        <f t="shared" si="0"/>
        <v>100</v>
      </c>
      <c r="I43" s="7">
        <f t="shared" si="0"/>
        <v>100</v>
      </c>
      <c r="J43" s="7">
        <f t="shared" si="0"/>
        <v>100</v>
      </c>
    </row>
    <row r="44" spans="1:10" ht="13.5">
      <c r="A44" s="5" t="s">
        <v>39</v>
      </c>
      <c r="B44" s="6">
        <v>29426</v>
      </c>
      <c r="C44" s="6">
        <v>885</v>
      </c>
      <c r="D44" s="6">
        <v>30311</v>
      </c>
      <c r="E44" s="6">
        <v>29426</v>
      </c>
      <c r="F44" s="6">
        <v>83</v>
      </c>
      <c r="G44" s="6">
        <v>29509</v>
      </c>
      <c r="H44" s="7">
        <f t="shared" si="0"/>
        <v>100</v>
      </c>
      <c r="I44" s="7">
        <f t="shared" si="0"/>
        <v>9.4</v>
      </c>
      <c r="J44" s="7">
        <f t="shared" si="0"/>
        <v>97.4</v>
      </c>
    </row>
    <row r="45" spans="1:10" ht="13.5">
      <c r="A45" s="5" t="s">
        <v>40</v>
      </c>
      <c r="B45" s="6">
        <v>16028</v>
      </c>
      <c r="C45" s="6">
        <v>28</v>
      </c>
      <c r="D45" s="6">
        <v>16056</v>
      </c>
      <c r="E45" s="6">
        <v>16028</v>
      </c>
      <c r="F45" s="6">
        <v>0</v>
      </c>
      <c r="G45" s="6">
        <v>16028</v>
      </c>
      <c r="H45" s="7">
        <f t="shared" si="0"/>
        <v>100</v>
      </c>
      <c r="I45" s="7">
        <f t="shared" si="0"/>
        <v>0</v>
      </c>
      <c r="J45" s="7">
        <f t="shared" si="0"/>
        <v>99.8</v>
      </c>
    </row>
    <row r="46" spans="1:10" ht="13.5">
      <c r="A46" s="5" t="s">
        <v>41</v>
      </c>
      <c r="B46" s="6">
        <v>24576</v>
      </c>
      <c r="C46" s="6">
        <v>1214</v>
      </c>
      <c r="D46" s="6">
        <v>25790</v>
      </c>
      <c r="E46" s="6">
        <v>24508</v>
      </c>
      <c r="F46" s="6">
        <v>604</v>
      </c>
      <c r="G46" s="6">
        <v>25112</v>
      </c>
      <c r="H46" s="7">
        <f t="shared" si="0"/>
        <v>99.7</v>
      </c>
      <c r="I46" s="7">
        <f t="shared" si="0"/>
        <v>49.8</v>
      </c>
      <c r="J46" s="7">
        <f t="shared" si="0"/>
        <v>97.4</v>
      </c>
    </row>
    <row r="47" spans="1:10" ht="13.5">
      <c r="A47" s="5" t="s">
        <v>42</v>
      </c>
      <c r="B47" s="6">
        <v>18080</v>
      </c>
      <c r="C47" s="6">
        <v>7</v>
      </c>
      <c r="D47" s="6">
        <v>18087</v>
      </c>
      <c r="E47" s="6">
        <v>18080</v>
      </c>
      <c r="F47" s="6">
        <v>1</v>
      </c>
      <c r="G47" s="6">
        <v>18081</v>
      </c>
      <c r="H47" s="7">
        <f t="shared" si="0"/>
        <v>100</v>
      </c>
      <c r="I47" s="7">
        <f t="shared" si="0"/>
        <v>14.3</v>
      </c>
      <c r="J47" s="7">
        <f t="shared" si="0"/>
        <v>100</v>
      </c>
    </row>
    <row r="48" spans="1:10" ht="13.5">
      <c r="A48" s="2" t="s">
        <v>53</v>
      </c>
      <c r="B48" s="3">
        <f aca="true" t="shared" si="1" ref="B48:G48">SUM(B7:B37)</f>
        <v>41226890</v>
      </c>
      <c r="C48" s="3">
        <f t="shared" si="1"/>
        <v>496716</v>
      </c>
      <c r="D48" s="3">
        <f t="shared" si="1"/>
        <v>41723606</v>
      </c>
      <c r="E48" s="3">
        <f t="shared" si="1"/>
        <v>41155666</v>
      </c>
      <c r="F48" s="3">
        <f t="shared" si="1"/>
        <v>115452</v>
      </c>
      <c r="G48" s="3">
        <f t="shared" si="1"/>
        <v>41271118</v>
      </c>
      <c r="H48" s="4">
        <f t="shared" si="0"/>
        <v>99.8</v>
      </c>
      <c r="I48" s="4">
        <f t="shared" si="0"/>
        <v>23.2</v>
      </c>
      <c r="J48" s="4">
        <f t="shared" si="0"/>
        <v>98.9</v>
      </c>
    </row>
    <row r="49" spans="1:10" ht="13.5">
      <c r="A49" s="5" t="s">
        <v>54</v>
      </c>
      <c r="B49" s="6">
        <f aca="true" t="shared" si="2" ref="B49:G49">SUM(B38:B47)</f>
        <v>1131798</v>
      </c>
      <c r="C49" s="6">
        <f t="shared" si="2"/>
        <v>10483</v>
      </c>
      <c r="D49" s="6">
        <f t="shared" si="2"/>
        <v>1142281</v>
      </c>
      <c r="E49" s="6">
        <f t="shared" si="2"/>
        <v>1132212</v>
      </c>
      <c r="F49" s="6">
        <f t="shared" si="2"/>
        <v>1283</v>
      </c>
      <c r="G49" s="6">
        <f t="shared" si="2"/>
        <v>1133495</v>
      </c>
      <c r="H49" s="7">
        <f t="shared" si="0"/>
        <v>100</v>
      </c>
      <c r="I49" s="7">
        <f t="shared" si="0"/>
        <v>12.2</v>
      </c>
      <c r="J49" s="7">
        <f t="shared" si="0"/>
        <v>99.2</v>
      </c>
    </row>
    <row r="50" spans="1:10" ht="13.5">
      <c r="A50" s="5" t="s">
        <v>55</v>
      </c>
      <c r="B50" s="6">
        <f aca="true" t="shared" si="3" ref="B50:G50">B48+B49</f>
        <v>42358688</v>
      </c>
      <c r="C50" s="6">
        <f t="shared" si="3"/>
        <v>507199</v>
      </c>
      <c r="D50" s="6">
        <f t="shared" si="3"/>
        <v>42865887</v>
      </c>
      <c r="E50" s="6">
        <f t="shared" si="3"/>
        <v>42287878</v>
      </c>
      <c r="F50" s="6">
        <f t="shared" si="3"/>
        <v>116735</v>
      </c>
      <c r="G50" s="6">
        <f t="shared" si="3"/>
        <v>42404613</v>
      </c>
      <c r="H50" s="7">
        <f t="shared" si="0"/>
        <v>99.8</v>
      </c>
      <c r="I50" s="7">
        <f t="shared" si="0"/>
        <v>23</v>
      </c>
      <c r="J50" s="7">
        <f t="shared" si="0"/>
        <v>98.9</v>
      </c>
    </row>
    <row r="51" spans="1:10" ht="13.5">
      <c r="A51" s="8" t="s">
        <v>56</v>
      </c>
      <c r="B51" s="9">
        <f aca="true" t="shared" si="4" ref="B51:G51">B5+B6+B50</f>
        <v>165414860</v>
      </c>
      <c r="C51" s="9">
        <f t="shared" si="4"/>
        <v>1393251</v>
      </c>
      <c r="D51" s="9">
        <f t="shared" si="4"/>
        <v>166808111</v>
      </c>
      <c r="E51" s="9">
        <f t="shared" si="4"/>
        <v>165056313</v>
      </c>
      <c r="F51" s="9">
        <f t="shared" si="4"/>
        <v>260132</v>
      </c>
      <c r="G51" s="9">
        <f t="shared" si="4"/>
        <v>165316445</v>
      </c>
      <c r="H51" s="10">
        <f t="shared" si="0"/>
        <v>99.8</v>
      </c>
      <c r="I51" s="10">
        <f t="shared" si="0"/>
        <v>18.7</v>
      </c>
      <c r="J51" s="10">
        <f t="shared" si="0"/>
        <v>99.1</v>
      </c>
    </row>
    <row r="52" spans="1:10" ht="14.25">
      <c r="A52" s="20" t="s">
        <v>64</v>
      </c>
      <c r="B52" s="21"/>
      <c r="C52" s="21"/>
      <c r="D52" s="21"/>
      <c r="E52" s="21"/>
      <c r="F52" s="21"/>
      <c r="G52" s="21"/>
      <c r="H52" s="21"/>
      <c r="I52" s="21"/>
      <c r="J52" s="21"/>
    </row>
    <row r="53" ht="13.5">
      <c r="A53" s="22" t="s">
        <v>65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IchikawaYu</cp:lastModifiedBy>
  <cp:lastPrinted>2015-12-16T01:11:20Z</cp:lastPrinted>
  <dcterms:created xsi:type="dcterms:W3CDTF">2003-10-15T07:51:28Z</dcterms:created>
  <dcterms:modified xsi:type="dcterms:W3CDTF">2017-03-23T08:40:34Z</dcterms:modified>
  <cp:category/>
  <cp:version/>
  <cp:contentType/>
  <cp:contentStatus/>
</cp:coreProperties>
</file>