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<sst xmlns="http://schemas.openxmlformats.org/spreadsheetml/2006/main" count="386" uniqueCount="84">
  <si>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</si>
  <si>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</si>
  <si>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</si>
  <si>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</si>
  <si>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</si>
  <si>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</si>
  <si>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</si>
  <si>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</si>
  <si>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</si>
  <si>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</si>
  <si>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</si>
  <si>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</si>
  <si>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</si>
  <si>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</si>
  <si>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</si>
  <si>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</si>
  <si>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</si>
  <si>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</si>
  <si>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</si>
  <si>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</si>
  <si>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</si>
  <si>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</si>
  <si>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</si>
  <si>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</si>
  <si>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</si>
  <si>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</si>
  <si>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</si>
  <si>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</si>
  <si>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</si>
  <si>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</si>
  <si>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</si>
  <si>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</si>
  <si>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</si>
  <si>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</si>
  <si>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</si>
  <si>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</si>
  <si>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</si>
  <si>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</si>
  <si>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</si>
  <si>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</si>
  <si>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</si>
  <si>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</si>
  <si>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</si>
  <si>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</si>
  <si>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</si>
  <si>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</si>
  <si>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</si>
  <si>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</si>
  <si>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</si>
  <si>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</si>
  <si>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</si>
  <si>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</si>
  <si>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</si>
  <si>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</si>
  <si>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</si>
  <si>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</si>
  <si>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</si>
  <si>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</si>
  <si>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</si>
  <si>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</si>
  <si>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</si>
  <si>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</si>
  <si>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</si>
  <si>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</si>
  <si>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</si>
  <si>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</si>
  <si>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</si>
  <si>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</si>
  <si>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</si>
  <si>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</si>
  <si>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</si>
  <si>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</si>
  <si>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</si>
  <si>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</si>
  <si>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</si>
  <si>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</si>
  <si>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</si>
  <si>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</si>
  <si>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- </t>
  </si>
  <si>
    <t xml:space="preserve">
職　員
</t>
  </si>
  <si>
    <t xml:space="preserve">
ほか臨時職員
</t>
  </si>
  <si>
    <t>　徴収費(平成26年度分)（千円）</t>
  </si>
  <si>
    <t>　徴税職員数（平成27年度）（人）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</si>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</sst>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right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0" xfId="61" applyFont="1" applyBorder="1" applyAlignment="1">
      <alignment vertical="center" wrapText="1"/>
      <protection/>
    </xf>
    <xf numFmtId="0" fontId="0" fillId="0" borderId="21" xfId="61" applyBorder="1">
      <alignment/>
      <protection/>
    </xf>
    <xf numFmtId="0" fontId="0" fillId="0" borderId="22" xfId="61" applyBorder="1" applyAlignment="1">
      <alignment horizontal="distributed" vertical="center"/>
      <protection/>
    </xf>
    <xf numFmtId="0" fontId="0" fillId="0" borderId="22" xfId="61" applyBorder="1">
      <alignment/>
      <protection/>
    </xf>
    <xf numFmtId="0" fontId="0" fillId="0" borderId="20" xfId="61" applyBorder="1" applyAlignment="1">
      <alignment horizontal="distributed" vertical="center"/>
      <protection/>
    </xf>
    <xf numFmtId="0" fontId="0" fillId="0" borderId="20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49" fontId="0" fillId="0" borderId="0" xfId="61" applyNumberFormat="1" applyFill="1">
      <alignment/>
      <protection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85" fontId="0" fillId="0" borderId="33" xfId="62" applyNumberFormat="1" applyBorder="1" applyAlignment="1">
      <alignment horizontal="right" vertical="center"/>
      <protection/>
    </xf>
    <xf numFmtId="185" fontId="0" fillId="0" borderId="34" xfId="62" applyNumberFormat="1" applyBorder="1" applyAlignment="1">
      <alignment horizontal="right" vertical="center"/>
      <protection/>
    </xf>
    <xf numFmtId="185" fontId="0" fillId="0" borderId="35" xfId="62" applyNumberFormat="1" applyBorder="1" applyAlignment="1">
      <alignment horizontal="right" vertical="center"/>
      <protection/>
    </xf>
    <xf numFmtId="185" fontId="0" fillId="0" borderId="36" xfId="62" applyNumberFormat="1" applyBorder="1" applyAlignment="1">
      <alignment horizontal="right" vertical="center"/>
      <protection/>
    </xf>
    <xf numFmtId="185" fontId="0" fillId="0" borderId="37" xfId="62" applyNumberFormat="1" applyBorder="1" applyAlignment="1">
      <alignment horizontal="right" vertical="center"/>
      <protection/>
    </xf>
    <xf numFmtId="185" fontId="0" fillId="0" borderId="38" xfId="62" applyNumberFormat="1" applyBorder="1" applyAlignment="1">
      <alignment horizontal="right" vertical="center"/>
      <protection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 applyProtection="1">
      <alignment horizontal="right" vertical="center"/>
      <protection locked="0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42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>
      <alignment horizontal="right" vertical="center"/>
      <protection locked="0"/>
    </xf>
    <xf numFmtId="185" fontId="0" fillId="0" borderId="44" xfId="0" applyNumberFormat="1" applyBorder="1" applyAlignment="1" applyProtection="1">
      <alignment horizontal="right" vertical="center"/>
      <protection locked="0"/>
    </xf>
    <xf numFmtId="185" fontId="0" fillId="0" borderId="45" xfId="0" applyNumberFormat="1" applyBorder="1" applyAlignment="1" applyProtection="1">
      <alignment horizontal="right" vertical="center"/>
      <protection locked="0"/>
    </xf>
    <xf numFmtId="185" fontId="0" fillId="0" borderId="46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47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 quotePrefix="1">
      <alignment horizontal="right" vertical="center"/>
      <protection locked="0"/>
    </xf>
    <xf numFmtId="185" fontId="0" fillId="0" borderId="44" xfId="0" applyNumberFormat="1" applyBorder="1" applyAlignment="1" applyProtection="1" quotePrefix="1">
      <alignment horizontal="right" vertical="center"/>
      <protection locked="0"/>
    </xf>
    <xf numFmtId="185" fontId="0" fillId="0" borderId="48" xfId="0" applyNumberFormat="1" applyBorder="1" applyAlignment="1" applyProtection="1">
      <alignment horizontal="right" vertical="center"/>
      <protection locked="0"/>
    </xf>
    <xf numFmtId="185" fontId="0" fillId="0" borderId="49" xfId="0" applyNumberFormat="1" applyBorder="1" applyAlignment="1" applyProtection="1">
      <alignment horizontal="right" vertical="center"/>
      <protection locked="0"/>
    </xf>
    <xf numFmtId="185" fontId="0" fillId="0" borderId="50" xfId="0" applyNumberFormat="1" applyBorder="1" applyAlignment="1" applyProtection="1">
      <alignment horizontal="right" vertical="center"/>
      <protection locked="0"/>
    </xf>
    <xf numFmtId="185" fontId="0" fillId="0" borderId="51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52" xfId="0" applyNumberFormat="1" applyBorder="1" applyAlignment="1" applyProtection="1">
      <alignment horizontal="right" vertical="center"/>
      <protection locked="0"/>
    </xf>
    <xf numFmtId="185" fontId="0" fillId="0" borderId="19" xfId="0" applyNumberFormat="1" applyBorder="1" applyAlignment="1">
      <alignment horizontal="right" vertical="center"/>
    </xf>
    <xf numFmtId="185" fontId="0" fillId="0" borderId="53" xfId="0" applyNumberForma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0" fillId="0" borderId="54" xfId="0" applyNumberFormat="1" applyBorder="1" applyAlignment="1" applyProtection="1">
      <alignment horizontal="right" vertical="center"/>
      <protection locked="0"/>
    </xf>
    <xf numFmtId="185" fontId="0" fillId="0" borderId="55" xfId="0" applyNumberFormat="1" applyBorder="1" applyAlignment="1" applyProtection="1">
      <alignment horizontal="right" vertical="center"/>
      <protection locked="0"/>
    </xf>
    <xf numFmtId="185" fontId="0" fillId="0" borderId="56" xfId="0" applyNumberFormat="1" applyBorder="1" applyAlignment="1" applyProtection="1">
      <alignment horizontal="right" vertical="center"/>
      <protection locked="0"/>
    </xf>
    <xf numFmtId="185" fontId="0" fillId="0" borderId="57" xfId="0" applyNumberFormat="1" applyBorder="1" applyAlignment="1" applyProtection="1">
      <alignment horizontal="right" vertical="center"/>
      <protection locked="0"/>
    </xf>
    <xf numFmtId="185" fontId="0" fillId="0" borderId="22" xfId="0" applyNumberFormat="1" applyBorder="1" applyAlignment="1" applyProtection="1">
      <alignment horizontal="right" vertical="center"/>
      <protection locked="0"/>
    </xf>
    <xf numFmtId="185" fontId="0" fillId="0" borderId="58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>
      <alignment horizontal="right" vertical="center"/>
    </xf>
    <xf numFmtId="185" fontId="0" fillId="0" borderId="59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60" xfId="0" applyNumberFormat="1" applyBorder="1" applyAlignment="1">
      <alignment horizontal="right" vertical="center"/>
    </xf>
    <xf numFmtId="185" fontId="0" fillId="0" borderId="61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185" fontId="0" fillId="0" borderId="65" xfId="62" applyNumberFormat="1" applyBorder="1" applyAlignment="1" quotePrefix="1">
      <alignment horizontal="right" vertical="center"/>
      <protection/>
    </xf>
    <xf numFmtId="185" fontId="0" fillId="0" borderId="66" xfId="62" applyNumberFormat="1" applyBorder="1" applyAlignment="1" quotePrefix="1">
      <alignment horizontal="right" vertical="center"/>
      <protection/>
    </xf>
    <xf numFmtId="185" fontId="0" fillId="0" borderId="67" xfId="62" applyNumberFormat="1" applyBorder="1" applyAlignment="1" quotePrefix="1">
      <alignment horizontal="right" vertical="center"/>
      <protection/>
    </xf>
    <xf numFmtId="185" fontId="0" fillId="0" borderId="43" xfId="62" applyNumberFormat="1" applyBorder="1" applyAlignment="1" quotePrefix="1">
      <alignment horizontal="right" vertical="center"/>
      <protection/>
    </xf>
    <xf numFmtId="185" fontId="0" fillId="0" borderId="44" xfId="62" applyNumberFormat="1" applyBorder="1" applyAlignment="1" quotePrefix="1">
      <alignment horizontal="right" vertical="center"/>
      <protection/>
    </xf>
    <xf numFmtId="185" fontId="0" fillId="0" borderId="47" xfId="62" applyNumberFormat="1" applyBorder="1" applyAlignment="1" quotePrefix="1">
      <alignment horizontal="right" vertical="center"/>
      <protection/>
    </xf>
    <xf numFmtId="185" fontId="0" fillId="0" borderId="47" xfId="62" applyNumberFormat="1" applyFont="1" applyBorder="1" applyAlignment="1">
      <alignment horizontal="right" vertical="center"/>
      <protection/>
    </xf>
    <xf numFmtId="185" fontId="0" fillId="0" borderId="44" xfId="62" applyNumberFormat="1" applyFont="1" applyBorder="1" applyAlignment="1">
      <alignment horizontal="right" vertical="center"/>
      <protection/>
    </xf>
    <xf numFmtId="185" fontId="0" fillId="0" borderId="44" xfId="62" applyNumberFormat="1" applyBorder="1" applyAlignment="1">
      <alignment horizontal="right" vertical="center"/>
      <protection/>
    </xf>
    <xf numFmtId="185" fontId="0" fillId="0" borderId="68" xfId="62" applyNumberFormat="1" applyBorder="1" applyAlignment="1" quotePrefix="1">
      <alignment horizontal="right" vertical="center"/>
      <protection/>
    </xf>
    <xf numFmtId="185" fontId="0" fillId="0" borderId="69" xfId="62" applyNumberFormat="1" applyBorder="1" applyAlignment="1" quotePrefix="1">
      <alignment horizontal="right" vertical="center"/>
      <protection/>
    </xf>
    <xf numFmtId="185" fontId="0" fillId="0" borderId="70" xfId="62" applyNumberFormat="1" applyBorder="1" applyAlignment="1">
      <alignment horizontal="right" vertical="center"/>
      <protection/>
    </xf>
    <xf numFmtId="185" fontId="0" fillId="0" borderId="70" xfId="62" applyNumberFormat="1" applyFont="1" applyBorder="1" applyAlignment="1">
      <alignment horizontal="right" vertical="center"/>
      <protection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85" xfId="0" applyNumberForma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wrapText="1"/>
    </xf>
    <xf numFmtId="0" fontId="0" fillId="0" borderId="87" xfId="0" applyNumberFormat="1" applyFill="1" applyBorder="1" applyAlignment="1">
      <alignment horizontal="center" vertical="center" wrapText="1"/>
    </xf>
    <xf numFmtId="0" fontId="0" fillId="0" borderId="82" xfId="0" applyNumberFormat="1" applyFill="1" applyBorder="1" applyAlignment="1">
      <alignment horizontal="center" vertical="center"/>
    </xf>
    <xf numFmtId="0" fontId="0" fillId="0" borderId="83" xfId="0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0" xfId="61" applyBorder="1" applyAlignment="1">
      <alignment horizontal="left" vertical="center"/>
      <protection/>
    </xf>
    <xf numFmtId="0" fontId="0" fillId="0" borderId="81" xfId="61" applyBorder="1" applyAlignment="1">
      <alignment horizontal="left" vertical="center"/>
      <protection/>
    </xf>
    <xf numFmtId="0" fontId="0" fillId="0" borderId="67" xfId="61" applyNumberFormat="1" applyFont="1" applyBorder="1" applyAlignment="1">
      <alignment horizontal="center" vertical="center" wrapText="1"/>
      <protection/>
    </xf>
    <xf numFmtId="0" fontId="0" fillId="0" borderId="70" xfId="61" applyNumberFormat="1" applyBorder="1" applyAlignment="1">
      <alignment horizontal="center" vertical="center"/>
      <protection/>
    </xf>
    <xf numFmtId="0" fontId="0" fillId="0" borderId="38" xfId="61" applyNumberFormat="1" applyBorder="1" applyAlignment="1">
      <alignment horizontal="center" vertical="center"/>
      <protection/>
    </xf>
    <xf numFmtId="0" fontId="0" fillId="0" borderId="87" xfId="61" applyNumberFormat="1" applyBorder="1" applyAlignment="1">
      <alignment horizontal="center" vertical="center"/>
      <protection/>
    </xf>
    <xf numFmtId="0" fontId="0" fillId="0" borderId="82" xfId="61" applyNumberFormat="1" applyBorder="1" applyAlignment="1">
      <alignment horizontal="center" vertical="center"/>
      <protection/>
    </xf>
    <xf numFmtId="0" fontId="0" fillId="0" borderId="83" xfId="61" applyNumberFormat="1" applyBorder="1" applyAlignment="1">
      <alignment horizontal="center" vertical="center"/>
      <protection/>
    </xf>
    <xf numFmtId="0" fontId="0" fillId="0" borderId="80" xfId="61" applyNumberFormat="1" applyBorder="1" applyAlignment="1">
      <alignment horizontal="center" vertical="center" wrapText="1"/>
      <protection/>
    </xf>
    <xf numFmtId="0" fontId="0" fillId="0" borderId="69" xfId="61" applyNumberFormat="1" applyBorder="1" applyAlignment="1">
      <alignment horizontal="center" vertical="center" wrapText="1"/>
      <protection/>
    </xf>
    <xf numFmtId="0" fontId="0" fillId="0" borderId="37" xfId="61" applyNumberFormat="1" applyBorder="1" applyAlignment="1">
      <alignment horizontal="center" vertical="center" wrapText="1"/>
      <protection/>
    </xf>
    <xf numFmtId="0" fontId="0" fillId="0" borderId="91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81" xfId="61" applyNumberFormat="1" applyBorder="1" applyAlignment="1">
      <alignment horizontal="center" vertical="center"/>
      <protection/>
    </xf>
    <xf numFmtId="0" fontId="0" fillId="0" borderId="26" xfId="61" applyNumberFormat="1" applyFont="1" applyBorder="1" applyAlignment="1">
      <alignment horizontal="center" vertical="center" wrapText="1"/>
      <protection/>
    </xf>
    <xf numFmtId="0" fontId="0" fillId="0" borderId="29" xfId="61" applyNumberFormat="1" applyBorder="1" applyAlignment="1">
      <alignment horizontal="center" vertical="center"/>
      <protection/>
    </xf>
    <xf numFmtId="0" fontId="0" fillId="0" borderId="31" xfId="61" applyNumberFormat="1" applyBorder="1" applyAlignment="1">
      <alignment horizontal="center" vertical="center"/>
      <protection/>
    </xf>
    <xf numFmtId="0" fontId="0" fillId="0" borderId="84" xfId="61" applyNumberFormat="1" applyBorder="1" applyAlignment="1">
      <alignment horizontal="center" vertical="center"/>
      <protection/>
    </xf>
    <xf numFmtId="0" fontId="0" fillId="0" borderId="85" xfId="61" applyNumberFormat="1" applyBorder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zoomScaleSheetLayoutView="87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25" style="0" customWidth="1"/>
    <col min="2" max="2" width="12.625" style="0" customWidth="1"/>
    <col min="3" max="3" width="0.875" style="0" customWidth="1"/>
    <col min="4" max="26" width="14.625" style="0" customWidth="1"/>
  </cols>
  <sheetData>
    <row r="1" s="21" customFormat="1" ht="13.5"/>
    <row r="2" ht="15" thickBot="1">
      <c r="A2" s="184" t="s">
        <v>81</v>
      </c>
    </row>
    <row r="3" spans="1:26" ht="13.5">
      <c r="A3" s="113" t="s">
        <v>75</v>
      </c>
      <c r="B3" s="114"/>
      <c r="C3" s="115"/>
      <c r="D3" s="152" t="s">
        <v>48</v>
      </c>
      <c r="E3" s="153"/>
      <c r="F3" s="153"/>
      <c r="G3" s="133" t="s">
        <v>49</v>
      </c>
      <c r="H3" s="134"/>
      <c r="I3" s="134"/>
      <c r="J3" s="134"/>
      <c r="K3" s="134"/>
      <c r="L3" s="134"/>
      <c r="M3" s="135"/>
      <c r="N3" s="133" t="s">
        <v>50</v>
      </c>
      <c r="O3" s="134"/>
      <c r="P3" s="134"/>
      <c r="Q3" s="135"/>
      <c r="R3" s="134" t="s">
        <v>51</v>
      </c>
      <c r="S3" s="134"/>
      <c r="T3" s="134"/>
      <c r="U3" s="134"/>
      <c r="V3" s="139" t="s">
        <v>52</v>
      </c>
      <c r="W3" s="142" t="s">
        <v>47</v>
      </c>
      <c r="X3" s="133" t="s">
        <v>53</v>
      </c>
      <c r="Y3" s="134"/>
      <c r="Z3" s="145"/>
    </row>
    <row r="4" spans="1:26" ht="13.5">
      <c r="A4" s="116"/>
      <c r="B4" s="117"/>
      <c r="C4" s="118"/>
      <c r="D4" s="154" t="s">
        <v>54</v>
      </c>
      <c r="E4" s="124" t="s">
        <v>55</v>
      </c>
      <c r="F4" s="127" t="s">
        <v>56</v>
      </c>
      <c r="G4" s="157" t="s">
        <v>57</v>
      </c>
      <c r="H4" s="124" t="s">
        <v>58</v>
      </c>
      <c r="I4" s="162" t="s">
        <v>59</v>
      </c>
      <c r="J4" s="163"/>
      <c r="K4" s="164"/>
      <c r="L4" s="158" t="s">
        <v>52</v>
      </c>
      <c r="M4" s="124" t="s">
        <v>60</v>
      </c>
      <c r="N4" s="161" t="s">
        <v>61</v>
      </c>
      <c r="O4" s="124" t="s">
        <v>62</v>
      </c>
      <c r="P4" s="127" t="s">
        <v>52</v>
      </c>
      <c r="Q4" s="124" t="s">
        <v>60</v>
      </c>
      <c r="R4" s="149" t="s">
        <v>63</v>
      </c>
      <c r="S4" s="124" t="s">
        <v>64</v>
      </c>
      <c r="T4" s="127" t="s">
        <v>52</v>
      </c>
      <c r="U4" s="136" t="s">
        <v>60</v>
      </c>
      <c r="V4" s="140"/>
      <c r="W4" s="143"/>
      <c r="X4" s="130" t="s">
        <v>76</v>
      </c>
      <c r="Y4" s="124" t="s">
        <v>77</v>
      </c>
      <c r="Z4" s="146" t="s">
        <v>60</v>
      </c>
    </row>
    <row r="5" spans="1:26" ht="13.5">
      <c r="A5" s="116"/>
      <c r="B5" s="117"/>
      <c r="C5" s="118"/>
      <c r="D5" s="155"/>
      <c r="E5" s="125"/>
      <c r="F5" s="128"/>
      <c r="G5" s="137"/>
      <c r="H5" s="125"/>
      <c r="I5" s="125" t="s">
        <v>65</v>
      </c>
      <c r="J5" s="122" t="s">
        <v>66</v>
      </c>
      <c r="K5" s="125" t="s">
        <v>67</v>
      </c>
      <c r="L5" s="159"/>
      <c r="M5" s="122"/>
      <c r="N5" s="140"/>
      <c r="O5" s="125"/>
      <c r="P5" s="128"/>
      <c r="Q5" s="125"/>
      <c r="R5" s="150"/>
      <c r="S5" s="125"/>
      <c r="T5" s="128"/>
      <c r="U5" s="137"/>
      <c r="V5" s="140"/>
      <c r="W5" s="143"/>
      <c r="X5" s="131"/>
      <c r="Y5" s="125"/>
      <c r="Z5" s="147"/>
    </row>
    <row r="6" spans="1:26" ht="14.25" thickBot="1">
      <c r="A6" s="119"/>
      <c r="B6" s="120"/>
      <c r="C6" s="121"/>
      <c r="D6" s="156"/>
      <c r="E6" s="126"/>
      <c r="F6" s="129"/>
      <c r="G6" s="138"/>
      <c r="H6" s="126"/>
      <c r="I6" s="126"/>
      <c r="J6" s="123"/>
      <c r="K6" s="126"/>
      <c r="L6" s="160"/>
      <c r="M6" s="123"/>
      <c r="N6" s="141"/>
      <c r="O6" s="126"/>
      <c r="P6" s="129"/>
      <c r="Q6" s="126"/>
      <c r="R6" s="151"/>
      <c r="S6" s="126"/>
      <c r="T6" s="129"/>
      <c r="U6" s="138"/>
      <c r="V6" s="141"/>
      <c r="W6" s="144"/>
      <c r="X6" s="132"/>
      <c r="Y6" s="126"/>
      <c r="Z6" s="148"/>
    </row>
    <row r="7" spans="1:26" ht="13.5">
      <c r="A7" s="2"/>
      <c r="B7" s="3" t="s">
        <v>0</v>
      </c>
      <c r="C7" s="4"/>
      <c r="D7" s="63">
        <v>659255786</v>
      </c>
      <c r="E7" s="64">
        <v>91230258</v>
      </c>
      <c r="F7" s="65">
        <v>750486044</v>
      </c>
      <c r="G7" s="64">
        <v>3645288</v>
      </c>
      <c r="H7" s="64">
        <v>2840369</v>
      </c>
      <c r="I7" s="64">
        <v>186247</v>
      </c>
      <c r="J7" s="64" t="s">
        <v>78</v>
      </c>
      <c r="K7" s="64">
        <v>2654122</v>
      </c>
      <c r="L7" s="64">
        <v>1398993</v>
      </c>
      <c r="M7" s="64">
        <v>7884650</v>
      </c>
      <c r="N7" s="64">
        <v>30384</v>
      </c>
      <c r="O7" s="64">
        <v>15456</v>
      </c>
      <c r="P7" s="65">
        <v>4737402</v>
      </c>
      <c r="Q7" s="64">
        <v>4783242</v>
      </c>
      <c r="R7" s="64" t="s">
        <v>78</v>
      </c>
      <c r="S7" s="64" t="s">
        <v>78</v>
      </c>
      <c r="T7" s="64" t="s">
        <v>78</v>
      </c>
      <c r="U7" s="64" t="s">
        <v>78</v>
      </c>
      <c r="V7" s="64" t="s">
        <v>78</v>
      </c>
      <c r="W7" s="66">
        <v>12667892</v>
      </c>
      <c r="X7" s="64">
        <v>3506140</v>
      </c>
      <c r="Y7" s="64" t="s">
        <v>78</v>
      </c>
      <c r="Z7" s="67">
        <v>3506140</v>
      </c>
    </row>
    <row r="8" spans="1:26" ht="13.5">
      <c r="A8" s="5"/>
      <c r="B8" s="6" t="s">
        <v>1</v>
      </c>
      <c r="C8" s="7"/>
      <c r="D8" s="68">
        <v>132746566</v>
      </c>
      <c r="E8" s="69">
        <v>28459128</v>
      </c>
      <c r="F8" s="70">
        <v>161205694</v>
      </c>
      <c r="G8" s="69">
        <v>968919</v>
      </c>
      <c r="H8" s="69">
        <v>678768</v>
      </c>
      <c r="I8" s="69">
        <v>87787</v>
      </c>
      <c r="J8" s="69">
        <v>2554</v>
      </c>
      <c r="K8" s="69">
        <v>588427</v>
      </c>
      <c r="L8" s="69">
        <v>359449</v>
      </c>
      <c r="M8" s="69">
        <v>2007136</v>
      </c>
      <c r="N8" s="69">
        <v>1180</v>
      </c>
      <c r="O8" s="69">
        <v>106143</v>
      </c>
      <c r="P8" s="70">
        <v>528643</v>
      </c>
      <c r="Q8" s="69">
        <v>635966</v>
      </c>
      <c r="R8" s="71" t="s">
        <v>78</v>
      </c>
      <c r="S8" s="71" t="s">
        <v>78</v>
      </c>
      <c r="T8" s="71">
        <v>4218</v>
      </c>
      <c r="U8" s="71">
        <v>4218</v>
      </c>
      <c r="V8" s="69">
        <v>50702</v>
      </c>
      <c r="W8" s="72">
        <v>2698022</v>
      </c>
      <c r="X8" s="69">
        <v>1173719</v>
      </c>
      <c r="Y8" s="71" t="s">
        <v>78</v>
      </c>
      <c r="Z8" s="73">
        <v>1173719</v>
      </c>
    </row>
    <row r="9" spans="1:26" ht="13.5">
      <c r="A9" s="5"/>
      <c r="B9" s="6" t="s">
        <v>2</v>
      </c>
      <c r="C9" s="7"/>
      <c r="D9" s="68">
        <v>24474350</v>
      </c>
      <c r="E9" s="69">
        <v>5750628</v>
      </c>
      <c r="F9" s="70">
        <v>30224978</v>
      </c>
      <c r="G9" s="69">
        <v>229184</v>
      </c>
      <c r="H9" s="69">
        <v>109206</v>
      </c>
      <c r="I9" s="69">
        <v>7491</v>
      </c>
      <c r="J9" s="69">
        <v>838</v>
      </c>
      <c r="K9" s="69">
        <v>100877</v>
      </c>
      <c r="L9" s="69">
        <v>73539</v>
      </c>
      <c r="M9" s="69">
        <v>411929</v>
      </c>
      <c r="N9" s="69">
        <v>293</v>
      </c>
      <c r="O9" s="69">
        <v>4820</v>
      </c>
      <c r="P9" s="70">
        <v>6660</v>
      </c>
      <c r="Q9" s="69">
        <v>11773</v>
      </c>
      <c r="R9" s="71" t="s">
        <v>78</v>
      </c>
      <c r="S9" s="71" t="s">
        <v>78</v>
      </c>
      <c r="T9" s="71" t="s">
        <v>78</v>
      </c>
      <c r="U9" s="71" t="s">
        <v>78</v>
      </c>
      <c r="V9" s="69">
        <v>96517</v>
      </c>
      <c r="W9" s="72">
        <v>520219</v>
      </c>
      <c r="X9" s="69">
        <v>250911</v>
      </c>
      <c r="Y9" s="71" t="s">
        <v>78</v>
      </c>
      <c r="Z9" s="73">
        <v>250911</v>
      </c>
    </row>
    <row r="10" spans="1:26" ht="13.5">
      <c r="A10" s="5"/>
      <c r="B10" s="6" t="s">
        <v>3</v>
      </c>
      <c r="C10" s="7"/>
      <c r="D10" s="68">
        <v>66667598</v>
      </c>
      <c r="E10" s="69">
        <v>18532165</v>
      </c>
      <c r="F10" s="70">
        <v>85199763</v>
      </c>
      <c r="G10" s="69">
        <v>460956</v>
      </c>
      <c r="H10" s="69">
        <v>308402</v>
      </c>
      <c r="I10" s="69">
        <v>30488</v>
      </c>
      <c r="J10" s="69">
        <v>1292</v>
      </c>
      <c r="K10" s="69">
        <v>276622</v>
      </c>
      <c r="L10" s="69">
        <v>187094</v>
      </c>
      <c r="M10" s="69">
        <v>956452</v>
      </c>
      <c r="N10" s="69">
        <v>617</v>
      </c>
      <c r="O10" s="69">
        <v>28287</v>
      </c>
      <c r="P10" s="70">
        <v>201273</v>
      </c>
      <c r="Q10" s="69">
        <v>230177</v>
      </c>
      <c r="R10" s="71" t="s">
        <v>78</v>
      </c>
      <c r="S10" s="71" t="s">
        <v>78</v>
      </c>
      <c r="T10" s="71" t="s">
        <v>78</v>
      </c>
      <c r="U10" s="71" t="s">
        <v>78</v>
      </c>
      <c r="V10" s="69">
        <v>14997</v>
      </c>
      <c r="W10" s="72">
        <v>1201626</v>
      </c>
      <c r="X10" s="69">
        <v>531542</v>
      </c>
      <c r="Y10" s="71" t="s">
        <v>78</v>
      </c>
      <c r="Z10" s="73">
        <v>531542</v>
      </c>
    </row>
    <row r="11" spans="1:26" ht="13.5">
      <c r="A11" s="5"/>
      <c r="B11" s="6" t="s">
        <v>4</v>
      </c>
      <c r="C11" s="7"/>
      <c r="D11" s="68">
        <v>16099801</v>
      </c>
      <c r="E11" s="69">
        <v>4373704</v>
      </c>
      <c r="F11" s="70">
        <v>20473505</v>
      </c>
      <c r="G11" s="69">
        <v>101468</v>
      </c>
      <c r="H11" s="69">
        <v>64341</v>
      </c>
      <c r="I11" s="69">
        <v>1907</v>
      </c>
      <c r="J11" s="71" t="s">
        <v>78</v>
      </c>
      <c r="K11" s="69">
        <v>62434</v>
      </c>
      <c r="L11" s="69">
        <v>34614</v>
      </c>
      <c r="M11" s="69">
        <v>200423</v>
      </c>
      <c r="N11" s="69">
        <v>61</v>
      </c>
      <c r="O11" s="69">
        <v>10907</v>
      </c>
      <c r="P11" s="70">
        <v>128926</v>
      </c>
      <c r="Q11" s="69">
        <v>139894</v>
      </c>
      <c r="R11" s="71" t="s">
        <v>78</v>
      </c>
      <c r="S11" s="71" t="s">
        <v>78</v>
      </c>
      <c r="T11" s="71" t="s">
        <v>78</v>
      </c>
      <c r="U11" s="71" t="s">
        <v>78</v>
      </c>
      <c r="V11" s="69">
        <v>2632</v>
      </c>
      <c r="W11" s="72">
        <v>342949</v>
      </c>
      <c r="X11" s="69">
        <v>142798</v>
      </c>
      <c r="Y11" s="71" t="s">
        <v>78</v>
      </c>
      <c r="Z11" s="73">
        <v>142798</v>
      </c>
    </row>
    <row r="12" spans="1:26" ht="13.5">
      <c r="A12" s="5"/>
      <c r="B12" s="6" t="s">
        <v>5</v>
      </c>
      <c r="C12" s="7"/>
      <c r="D12" s="68">
        <v>64168707</v>
      </c>
      <c r="E12" s="69">
        <v>17298811</v>
      </c>
      <c r="F12" s="70">
        <v>81467518</v>
      </c>
      <c r="G12" s="69">
        <v>442491</v>
      </c>
      <c r="H12" s="69">
        <v>235689</v>
      </c>
      <c r="I12" s="69">
        <v>35061</v>
      </c>
      <c r="J12" s="69">
        <v>3661</v>
      </c>
      <c r="K12" s="69">
        <v>196967</v>
      </c>
      <c r="L12" s="69">
        <v>130126</v>
      </c>
      <c r="M12" s="69">
        <v>808306</v>
      </c>
      <c r="N12" s="69">
        <v>1094</v>
      </c>
      <c r="O12" s="69">
        <v>29362</v>
      </c>
      <c r="P12" s="70">
        <v>137862</v>
      </c>
      <c r="Q12" s="69">
        <v>168318</v>
      </c>
      <c r="R12" s="71">
        <v>10</v>
      </c>
      <c r="S12" s="71" t="s">
        <v>78</v>
      </c>
      <c r="T12" s="71" t="s">
        <v>78</v>
      </c>
      <c r="U12" s="70">
        <v>10</v>
      </c>
      <c r="V12" s="69" t="s">
        <v>78</v>
      </c>
      <c r="W12" s="72">
        <v>976634</v>
      </c>
      <c r="X12" s="69">
        <v>496600</v>
      </c>
      <c r="Y12" s="70" t="s">
        <v>78</v>
      </c>
      <c r="Z12" s="73">
        <v>496600</v>
      </c>
    </row>
    <row r="13" spans="1:26" ht="13.5">
      <c r="A13" s="5"/>
      <c r="B13" s="6" t="s">
        <v>6</v>
      </c>
      <c r="C13" s="7"/>
      <c r="D13" s="68">
        <v>11316539</v>
      </c>
      <c r="E13" s="69">
        <v>2399320</v>
      </c>
      <c r="F13" s="70">
        <v>13715859</v>
      </c>
      <c r="G13" s="69">
        <v>71951</v>
      </c>
      <c r="H13" s="69">
        <v>41547</v>
      </c>
      <c r="I13" s="69">
        <v>13481</v>
      </c>
      <c r="J13" s="69">
        <v>506</v>
      </c>
      <c r="K13" s="69">
        <v>27560</v>
      </c>
      <c r="L13" s="69">
        <v>21452</v>
      </c>
      <c r="M13" s="69">
        <v>134950</v>
      </c>
      <c r="N13" s="69">
        <v>278</v>
      </c>
      <c r="O13" s="69">
        <v>18454</v>
      </c>
      <c r="P13" s="70">
        <v>44855</v>
      </c>
      <c r="Q13" s="69">
        <v>63587</v>
      </c>
      <c r="R13" s="71" t="s">
        <v>78</v>
      </c>
      <c r="S13" s="71" t="s">
        <v>78</v>
      </c>
      <c r="T13" s="71" t="s">
        <v>78</v>
      </c>
      <c r="U13" s="71" t="s">
        <v>78</v>
      </c>
      <c r="V13" s="69">
        <v>23572</v>
      </c>
      <c r="W13" s="72">
        <v>222109</v>
      </c>
      <c r="X13" s="69">
        <v>97152</v>
      </c>
      <c r="Y13" s="71" t="s">
        <v>78</v>
      </c>
      <c r="Z13" s="73">
        <v>97152</v>
      </c>
    </row>
    <row r="14" spans="1:26" ht="13.5">
      <c r="A14" s="5"/>
      <c r="B14" s="6" t="s">
        <v>7</v>
      </c>
      <c r="C14" s="7"/>
      <c r="D14" s="68">
        <v>49838287</v>
      </c>
      <c r="E14" s="69">
        <v>13157387</v>
      </c>
      <c r="F14" s="70">
        <v>62995674</v>
      </c>
      <c r="G14" s="69">
        <v>331437</v>
      </c>
      <c r="H14" s="69">
        <v>241995</v>
      </c>
      <c r="I14" s="69">
        <v>19767</v>
      </c>
      <c r="J14" s="71" t="s">
        <v>78</v>
      </c>
      <c r="K14" s="69">
        <v>222228</v>
      </c>
      <c r="L14" s="69">
        <v>110967</v>
      </c>
      <c r="M14" s="69">
        <v>684399</v>
      </c>
      <c r="N14" s="69">
        <v>781</v>
      </c>
      <c r="O14" s="69">
        <v>28467</v>
      </c>
      <c r="P14" s="70">
        <v>121667</v>
      </c>
      <c r="Q14" s="69">
        <v>150915</v>
      </c>
      <c r="R14" s="71" t="s">
        <v>78</v>
      </c>
      <c r="S14" s="71" t="s">
        <v>78</v>
      </c>
      <c r="T14" s="71">
        <v>161</v>
      </c>
      <c r="U14" s="70">
        <v>161</v>
      </c>
      <c r="V14" s="69">
        <v>43300</v>
      </c>
      <c r="W14" s="72">
        <v>878775</v>
      </c>
      <c r="X14" s="69">
        <v>485633</v>
      </c>
      <c r="Y14" s="71" t="s">
        <v>78</v>
      </c>
      <c r="Z14" s="73">
        <v>485633</v>
      </c>
    </row>
    <row r="15" spans="1:26" ht="13.5">
      <c r="A15" s="5"/>
      <c r="B15" s="6" t="s">
        <v>8</v>
      </c>
      <c r="C15" s="7"/>
      <c r="D15" s="68">
        <v>11473569</v>
      </c>
      <c r="E15" s="69">
        <v>2578687</v>
      </c>
      <c r="F15" s="70">
        <v>14052256</v>
      </c>
      <c r="G15" s="69">
        <v>108302</v>
      </c>
      <c r="H15" s="69">
        <v>67184</v>
      </c>
      <c r="I15" s="69">
        <v>7522</v>
      </c>
      <c r="J15" s="71" t="s">
        <v>78</v>
      </c>
      <c r="K15" s="69">
        <v>59662</v>
      </c>
      <c r="L15" s="69">
        <v>32476</v>
      </c>
      <c r="M15" s="69">
        <v>207962</v>
      </c>
      <c r="N15" s="69">
        <v>159</v>
      </c>
      <c r="O15" s="69">
        <v>3690</v>
      </c>
      <c r="P15" s="70">
        <v>45931</v>
      </c>
      <c r="Q15" s="69">
        <v>49780</v>
      </c>
      <c r="R15" s="71" t="s">
        <v>78</v>
      </c>
      <c r="S15" s="71" t="s">
        <v>78</v>
      </c>
      <c r="T15" s="71">
        <v>3623</v>
      </c>
      <c r="U15" s="70">
        <v>3623</v>
      </c>
      <c r="V15" s="69">
        <v>35105</v>
      </c>
      <c r="W15" s="72">
        <v>296470</v>
      </c>
      <c r="X15" s="69">
        <v>119705</v>
      </c>
      <c r="Y15" s="71" t="s">
        <v>78</v>
      </c>
      <c r="Z15" s="73">
        <v>119705</v>
      </c>
    </row>
    <row r="16" spans="1:26" ht="12.75" customHeight="1">
      <c r="A16" s="5"/>
      <c r="B16" s="6" t="s">
        <v>9</v>
      </c>
      <c r="C16" s="7"/>
      <c r="D16" s="68">
        <v>21511271</v>
      </c>
      <c r="E16" s="69">
        <v>4337264</v>
      </c>
      <c r="F16" s="70">
        <v>25848535</v>
      </c>
      <c r="G16" s="69">
        <v>159439</v>
      </c>
      <c r="H16" s="69">
        <v>120411</v>
      </c>
      <c r="I16" s="69">
        <v>12647</v>
      </c>
      <c r="J16" s="71" t="s">
        <v>78</v>
      </c>
      <c r="K16" s="69">
        <v>107764</v>
      </c>
      <c r="L16" s="69">
        <v>52932</v>
      </c>
      <c r="M16" s="69">
        <v>332782</v>
      </c>
      <c r="N16" s="71" t="s">
        <v>78</v>
      </c>
      <c r="O16" s="69">
        <v>5079</v>
      </c>
      <c r="P16" s="70">
        <v>4637</v>
      </c>
      <c r="Q16" s="69">
        <v>9716</v>
      </c>
      <c r="R16" s="71" t="s">
        <v>78</v>
      </c>
      <c r="S16" s="71" t="s">
        <v>78</v>
      </c>
      <c r="T16" s="71" t="s">
        <v>78</v>
      </c>
      <c r="U16" s="71" t="s">
        <v>78</v>
      </c>
      <c r="V16" s="69">
        <v>64150</v>
      </c>
      <c r="W16" s="72">
        <v>406648</v>
      </c>
      <c r="X16" s="69">
        <v>184305</v>
      </c>
      <c r="Y16" s="71" t="s">
        <v>78</v>
      </c>
      <c r="Z16" s="73">
        <v>184305</v>
      </c>
    </row>
    <row r="17" spans="1:26" ht="13.5">
      <c r="A17" s="5"/>
      <c r="B17" s="6" t="s">
        <v>10</v>
      </c>
      <c r="C17" s="7"/>
      <c r="D17" s="68">
        <v>56221017</v>
      </c>
      <c r="E17" s="69">
        <v>14616848</v>
      </c>
      <c r="F17" s="70">
        <v>70837865</v>
      </c>
      <c r="G17" s="69">
        <v>428678</v>
      </c>
      <c r="H17" s="69">
        <v>292573</v>
      </c>
      <c r="I17" s="69">
        <v>30644</v>
      </c>
      <c r="J17" s="69">
        <v>242</v>
      </c>
      <c r="K17" s="69">
        <v>261687</v>
      </c>
      <c r="L17" s="69">
        <v>152855</v>
      </c>
      <c r="M17" s="69">
        <v>874106</v>
      </c>
      <c r="N17" s="69">
        <v>899</v>
      </c>
      <c r="O17" s="69">
        <v>15997</v>
      </c>
      <c r="P17" s="70">
        <v>881391</v>
      </c>
      <c r="Q17" s="69">
        <v>898287</v>
      </c>
      <c r="R17" s="71" t="s">
        <v>78</v>
      </c>
      <c r="S17" s="71" t="s">
        <v>78</v>
      </c>
      <c r="T17" s="71">
        <v>51</v>
      </c>
      <c r="U17" s="70">
        <v>51</v>
      </c>
      <c r="V17" s="69">
        <v>10915</v>
      </c>
      <c r="W17" s="72">
        <v>1783359</v>
      </c>
      <c r="X17" s="69">
        <v>544294</v>
      </c>
      <c r="Y17" s="71" t="s">
        <v>78</v>
      </c>
      <c r="Z17" s="73">
        <v>544294</v>
      </c>
    </row>
    <row r="18" spans="1:26" ht="13.5">
      <c r="A18" s="5"/>
      <c r="B18" s="6" t="s">
        <v>11</v>
      </c>
      <c r="C18" s="7"/>
      <c r="D18" s="68">
        <v>44394030</v>
      </c>
      <c r="E18" s="69">
        <v>6789552</v>
      </c>
      <c r="F18" s="70">
        <v>51183582</v>
      </c>
      <c r="G18" s="69">
        <v>194538</v>
      </c>
      <c r="H18" s="69">
        <v>138767</v>
      </c>
      <c r="I18" s="69">
        <v>18258</v>
      </c>
      <c r="J18" s="71" t="s">
        <v>78</v>
      </c>
      <c r="K18" s="69">
        <v>120509</v>
      </c>
      <c r="L18" s="69">
        <v>65095</v>
      </c>
      <c r="M18" s="69">
        <v>398400</v>
      </c>
      <c r="N18" s="71" t="s">
        <v>78</v>
      </c>
      <c r="O18" s="69">
        <v>40781</v>
      </c>
      <c r="P18" s="70">
        <v>197255</v>
      </c>
      <c r="Q18" s="69">
        <v>238036</v>
      </c>
      <c r="R18" s="71" t="s">
        <v>78</v>
      </c>
      <c r="S18" s="71" t="s">
        <v>78</v>
      </c>
      <c r="T18" s="71" t="s">
        <v>78</v>
      </c>
      <c r="U18" s="71" t="s">
        <v>78</v>
      </c>
      <c r="V18" s="69">
        <v>1578</v>
      </c>
      <c r="W18" s="72">
        <v>638014</v>
      </c>
      <c r="X18" s="69">
        <v>413291</v>
      </c>
      <c r="Y18" s="71" t="s">
        <v>78</v>
      </c>
      <c r="Z18" s="73">
        <v>413291</v>
      </c>
    </row>
    <row r="19" spans="1:26" ht="13.5">
      <c r="A19" s="5"/>
      <c r="B19" s="6" t="s">
        <v>12</v>
      </c>
      <c r="C19" s="7"/>
      <c r="D19" s="68">
        <v>38594479</v>
      </c>
      <c r="E19" s="69">
        <v>8712793</v>
      </c>
      <c r="F19" s="70">
        <v>47307272</v>
      </c>
      <c r="G19" s="69">
        <v>269650</v>
      </c>
      <c r="H19" s="69">
        <v>140330</v>
      </c>
      <c r="I19" s="69">
        <v>24394</v>
      </c>
      <c r="J19" s="69">
        <v>2390</v>
      </c>
      <c r="K19" s="69">
        <v>113546</v>
      </c>
      <c r="L19" s="69">
        <v>79555</v>
      </c>
      <c r="M19" s="69">
        <v>489535</v>
      </c>
      <c r="N19" s="69">
        <v>637</v>
      </c>
      <c r="O19" s="69">
        <v>14238</v>
      </c>
      <c r="P19" s="70">
        <v>183004</v>
      </c>
      <c r="Q19" s="69">
        <v>197879</v>
      </c>
      <c r="R19" s="71" t="s">
        <v>78</v>
      </c>
      <c r="S19" s="71" t="s">
        <v>78</v>
      </c>
      <c r="T19" s="71" t="s">
        <v>78</v>
      </c>
      <c r="U19" s="71" t="s">
        <v>78</v>
      </c>
      <c r="V19" s="69">
        <v>15448</v>
      </c>
      <c r="W19" s="72">
        <v>702862</v>
      </c>
      <c r="X19" s="69">
        <v>346352</v>
      </c>
      <c r="Y19" s="71" t="s">
        <v>78</v>
      </c>
      <c r="Z19" s="73">
        <v>346352</v>
      </c>
    </row>
    <row r="20" spans="1:26" ht="13.5">
      <c r="A20" s="5"/>
      <c r="B20" s="6" t="s">
        <v>13</v>
      </c>
      <c r="C20" s="7"/>
      <c r="D20" s="68">
        <v>20687284</v>
      </c>
      <c r="E20" s="69">
        <v>2926449</v>
      </c>
      <c r="F20" s="70">
        <v>23613733</v>
      </c>
      <c r="G20" s="69">
        <v>164536</v>
      </c>
      <c r="H20" s="69">
        <v>77393</v>
      </c>
      <c r="I20" s="69">
        <v>8045</v>
      </c>
      <c r="J20" s="69" t="s">
        <v>78</v>
      </c>
      <c r="K20" s="69">
        <v>69348</v>
      </c>
      <c r="L20" s="69">
        <v>50753</v>
      </c>
      <c r="M20" s="69">
        <v>292682</v>
      </c>
      <c r="N20" s="71" t="s">
        <v>78</v>
      </c>
      <c r="O20" s="69">
        <v>26360</v>
      </c>
      <c r="P20" s="70">
        <v>47611</v>
      </c>
      <c r="Q20" s="69">
        <v>73971</v>
      </c>
      <c r="R20" s="71" t="s">
        <v>78</v>
      </c>
      <c r="S20" s="71" t="s">
        <v>78</v>
      </c>
      <c r="T20" s="71" t="s">
        <v>78</v>
      </c>
      <c r="U20" s="71" t="s">
        <v>78</v>
      </c>
      <c r="V20" s="69">
        <v>24319</v>
      </c>
      <c r="W20" s="72">
        <v>390972</v>
      </c>
      <c r="X20" s="69">
        <v>132793</v>
      </c>
      <c r="Y20" s="71" t="s">
        <v>78</v>
      </c>
      <c r="Z20" s="73">
        <v>132793</v>
      </c>
    </row>
    <row r="21" spans="1:26" ht="13.5">
      <c r="A21" s="5"/>
      <c r="B21" s="6" t="s">
        <v>14</v>
      </c>
      <c r="C21" s="7"/>
      <c r="D21" s="74">
        <v>13497119</v>
      </c>
      <c r="E21" s="69">
        <v>3964201</v>
      </c>
      <c r="F21" s="70">
        <v>17461320</v>
      </c>
      <c r="G21" s="69">
        <v>148559</v>
      </c>
      <c r="H21" s="69">
        <v>98412</v>
      </c>
      <c r="I21" s="69">
        <v>7639</v>
      </c>
      <c r="J21" s="69">
        <v>1329</v>
      </c>
      <c r="K21" s="69">
        <v>89444</v>
      </c>
      <c r="L21" s="69">
        <v>49983</v>
      </c>
      <c r="M21" s="69">
        <v>296954</v>
      </c>
      <c r="N21" s="75">
        <v>118</v>
      </c>
      <c r="O21" s="69">
        <v>3604</v>
      </c>
      <c r="P21" s="70">
        <v>143831</v>
      </c>
      <c r="Q21" s="69">
        <v>147553</v>
      </c>
      <c r="R21" s="71" t="s">
        <v>78</v>
      </c>
      <c r="S21" s="71" t="s">
        <v>78</v>
      </c>
      <c r="T21" s="71" t="s">
        <v>78</v>
      </c>
      <c r="U21" s="71" t="s">
        <v>78</v>
      </c>
      <c r="V21" s="75">
        <v>45409</v>
      </c>
      <c r="W21" s="72">
        <v>489916</v>
      </c>
      <c r="X21" s="75">
        <v>152148</v>
      </c>
      <c r="Y21" s="71" t="s">
        <v>78</v>
      </c>
      <c r="Z21" s="73">
        <v>152148</v>
      </c>
    </row>
    <row r="22" spans="1:26" ht="13.5">
      <c r="A22" s="5"/>
      <c r="B22" s="6" t="s">
        <v>15</v>
      </c>
      <c r="C22" s="7"/>
      <c r="D22" s="68">
        <v>28484430</v>
      </c>
      <c r="E22" s="69">
        <v>7202722</v>
      </c>
      <c r="F22" s="70">
        <v>35687152</v>
      </c>
      <c r="G22" s="69">
        <v>215134</v>
      </c>
      <c r="H22" s="69">
        <v>150456</v>
      </c>
      <c r="I22" s="69">
        <v>13705</v>
      </c>
      <c r="J22" s="69">
        <v>417</v>
      </c>
      <c r="K22" s="69">
        <v>136334</v>
      </c>
      <c r="L22" s="69">
        <v>73292</v>
      </c>
      <c r="M22" s="69">
        <v>438882</v>
      </c>
      <c r="N22" s="69">
        <v>155</v>
      </c>
      <c r="O22" s="69">
        <v>6901</v>
      </c>
      <c r="P22" s="70">
        <v>80475</v>
      </c>
      <c r="Q22" s="69">
        <v>87531</v>
      </c>
      <c r="R22" s="71" t="s">
        <v>78</v>
      </c>
      <c r="S22" s="71" t="s">
        <v>78</v>
      </c>
      <c r="T22" s="71" t="s">
        <v>78</v>
      </c>
      <c r="U22" s="71" t="s">
        <v>78</v>
      </c>
      <c r="V22" s="71" t="s">
        <v>78</v>
      </c>
      <c r="W22" s="72">
        <v>526413</v>
      </c>
      <c r="X22" s="69">
        <v>314627</v>
      </c>
      <c r="Y22" s="71" t="s">
        <v>78</v>
      </c>
      <c r="Z22" s="73">
        <v>314627</v>
      </c>
    </row>
    <row r="23" spans="1:26" ht="13.5" customHeight="1">
      <c r="A23" s="5"/>
      <c r="B23" s="6" t="s">
        <v>16</v>
      </c>
      <c r="C23" s="7"/>
      <c r="D23" s="68">
        <v>12631354</v>
      </c>
      <c r="E23" s="69">
        <v>3767461</v>
      </c>
      <c r="F23" s="70">
        <v>16398815</v>
      </c>
      <c r="G23" s="69">
        <v>158369</v>
      </c>
      <c r="H23" s="69">
        <v>93335</v>
      </c>
      <c r="I23" s="69">
        <v>19210</v>
      </c>
      <c r="J23" s="71" t="s">
        <v>78</v>
      </c>
      <c r="K23" s="69">
        <v>74125</v>
      </c>
      <c r="L23" s="69">
        <v>49523</v>
      </c>
      <c r="M23" s="69">
        <v>301227</v>
      </c>
      <c r="N23" s="69">
        <v>608</v>
      </c>
      <c r="O23" s="69">
        <v>26096</v>
      </c>
      <c r="P23" s="70">
        <v>106043</v>
      </c>
      <c r="Q23" s="69">
        <v>132747</v>
      </c>
      <c r="R23" s="71" t="s">
        <v>78</v>
      </c>
      <c r="S23" s="71" t="s">
        <v>78</v>
      </c>
      <c r="T23" s="71" t="s">
        <v>78</v>
      </c>
      <c r="U23" s="71" t="s">
        <v>78</v>
      </c>
      <c r="V23" s="69">
        <v>3128</v>
      </c>
      <c r="W23" s="72">
        <v>437102</v>
      </c>
      <c r="X23" s="69">
        <v>150389</v>
      </c>
      <c r="Y23" s="71" t="s">
        <v>78</v>
      </c>
      <c r="Z23" s="73">
        <v>150389</v>
      </c>
    </row>
    <row r="24" spans="1:26" ht="13.5">
      <c r="A24" s="5"/>
      <c r="B24" s="6" t="s">
        <v>17</v>
      </c>
      <c r="C24" s="7"/>
      <c r="D24" s="68">
        <v>13804437</v>
      </c>
      <c r="E24" s="69">
        <v>3358596</v>
      </c>
      <c r="F24" s="70">
        <v>17163033</v>
      </c>
      <c r="G24" s="69">
        <v>158348</v>
      </c>
      <c r="H24" s="69">
        <v>104306</v>
      </c>
      <c r="I24" s="69">
        <v>20300</v>
      </c>
      <c r="J24" s="69">
        <v>320</v>
      </c>
      <c r="K24" s="69">
        <v>83686</v>
      </c>
      <c r="L24" s="69">
        <v>44584</v>
      </c>
      <c r="M24" s="69">
        <v>307238</v>
      </c>
      <c r="N24" s="69">
        <v>237</v>
      </c>
      <c r="O24" s="69">
        <v>1291</v>
      </c>
      <c r="P24" s="70">
        <v>112196</v>
      </c>
      <c r="Q24" s="69">
        <v>113724</v>
      </c>
      <c r="R24" s="71" t="s">
        <v>78</v>
      </c>
      <c r="S24" s="69">
        <v>20</v>
      </c>
      <c r="T24" s="71" t="s">
        <v>78</v>
      </c>
      <c r="U24" s="69">
        <v>20</v>
      </c>
      <c r="V24" s="71" t="s">
        <v>78</v>
      </c>
      <c r="W24" s="72">
        <v>420982</v>
      </c>
      <c r="X24" s="69">
        <v>149058</v>
      </c>
      <c r="Y24" s="71" t="s">
        <v>78</v>
      </c>
      <c r="Z24" s="73">
        <v>149058</v>
      </c>
    </row>
    <row r="25" spans="1:26" ht="13.5">
      <c r="A25" s="5"/>
      <c r="B25" s="6" t="s">
        <v>18</v>
      </c>
      <c r="C25" s="7"/>
      <c r="D25" s="68">
        <v>16703863</v>
      </c>
      <c r="E25" s="69">
        <v>3598378</v>
      </c>
      <c r="F25" s="70">
        <v>20302241</v>
      </c>
      <c r="G25" s="69">
        <v>153696</v>
      </c>
      <c r="H25" s="69">
        <v>75011</v>
      </c>
      <c r="I25" s="69">
        <v>9982</v>
      </c>
      <c r="J25" s="71" t="s">
        <v>78</v>
      </c>
      <c r="K25" s="69">
        <v>65029</v>
      </c>
      <c r="L25" s="69">
        <v>42650</v>
      </c>
      <c r="M25" s="69">
        <v>271357</v>
      </c>
      <c r="N25" s="69">
        <v>228</v>
      </c>
      <c r="O25" s="69">
        <v>4682</v>
      </c>
      <c r="P25" s="70">
        <v>119711</v>
      </c>
      <c r="Q25" s="69">
        <v>124621</v>
      </c>
      <c r="R25" s="71" t="s">
        <v>78</v>
      </c>
      <c r="S25" s="71" t="s">
        <v>78</v>
      </c>
      <c r="T25" s="71">
        <v>140</v>
      </c>
      <c r="U25" s="70">
        <v>140</v>
      </c>
      <c r="V25" s="69">
        <v>4559</v>
      </c>
      <c r="W25" s="72">
        <v>400677</v>
      </c>
      <c r="X25" s="69">
        <v>163539</v>
      </c>
      <c r="Y25" s="71" t="s">
        <v>78</v>
      </c>
      <c r="Z25" s="73">
        <v>163539</v>
      </c>
    </row>
    <row r="26" spans="1:26" ht="13.5">
      <c r="A26" s="5"/>
      <c r="B26" s="6" t="s">
        <v>19</v>
      </c>
      <c r="C26" s="7"/>
      <c r="D26" s="68">
        <v>22501147</v>
      </c>
      <c r="E26" s="69">
        <v>6041364</v>
      </c>
      <c r="F26" s="70">
        <v>28542511</v>
      </c>
      <c r="G26" s="69">
        <v>237384</v>
      </c>
      <c r="H26" s="69">
        <v>55257</v>
      </c>
      <c r="I26" s="69">
        <v>31949</v>
      </c>
      <c r="J26" s="69">
        <v>652</v>
      </c>
      <c r="K26" s="69">
        <v>22656</v>
      </c>
      <c r="L26" s="69">
        <v>52797</v>
      </c>
      <c r="M26" s="69">
        <v>345438</v>
      </c>
      <c r="N26" s="69">
        <v>125</v>
      </c>
      <c r="O26" s="69">
        <v>2811</v>
      </c>
      <c r="P26" s="70">
        <v>57963</v>
      </c>
      <c r="Q26" s="69">
        <v>60899</v>
      </c>
      <c r="R26" s="71" t="s">
        <v>78</v>
      </c>
      <c r="S26" s="71" t="s">
        <v>78</v>
      </c>
      <c r="T26" s="71" t="s">
        <v>78</v>
      </c>
      <c r="U26" s="71" t="s">
        <v>78</v>
      </c>
      <c r="V26" s="71" t="s">
        <v>78</v>
      </c>
      <c r="W26" s="72">
        <v>406337</v>
      </c>
      <c r="X26" s="69">
        <v>234291</v>
      </c>
      <c r="Y26" s="71" t="s">
        <v>78</v>
      </c>
      <c r="Z26" s="73">
        <v>234291</v>
      </c>
    </row>
    <row r="27" spans="1:26" ht="13.5">
      <c r="A27" s="5"/>
      <c r="B27" s="6" t="s">
        <v>20</v>
      </c>
      <c r="C27" s="7"/>
      <c r="D27" s="68">
        <v>22954030</v>
      </c>
      <c r="E27" s="69">
        <v>6506228</v>
      </c>
      <c r="F27" s="70">
        <v>29460258</v>
      </c>
      <c r="G27" s="69">
        <v>153732</v>
      </c>
      <c r="H27" s="69">
        <v>118479</v>
      </c>
      <c r="I27" s="69">
        <v>10396</v>
      </c>
      <c r="J27" s="69">
        <v>11</v>
      </c>
      <c r="K27" s="69">
        <v>108072</v>
      </c>
      <c r="L27" s="69">
        <v>52089</v>
      </c>
      <c r="M27" s="69">
        <v>324300</v>
      </c>
      <c r="N27" s="69">
        <v>101</v>
      </c>
      <c r="O27" s="69">
        <v>12926</v>
      </c>
      <c r="P27" s="70">
        <v>235152</v>
      </c>
      <c r="Q27" s="69">
        <v>248179</v>
      </c>
      <c r="R27" s="71" t="s">
        <v>78</v>
      </c>
      <c r="S27" s="71" t="s">
        <v>78</v>
      </c>
      <c r="T27" s="71" t="s">
        <v>78</v>
      </c>
      <c r="U27" s="71" t="s">
        <v>78</v>
      </c>
      <c r="V27" s="69">
        <v>3328</v>
      </c>
      <c r="W27" s="72">
        <v>575807</v>
      </c>
      <c r="X27" s="69">
        <v>199263</v>
      </c>
      <c r="Y27" s="71" t="s">
        <v>78</v>
      </c>
      <c r="Z27" s="73">
        <v>199263</v>
      </c>
    </row>
    <row r="28" spans="1:26" ht="13.5">
      <c r="A28" s="5"/>
      <c r="B28" s="6" t="s">
        <v>21</v>
      </c>
      <c r="C28" s="7"/>
      <c r="D28" s="68">
        <v>8923545</v>
      </c>
      <c r="E28" s="69">
        <v>2259918</v>
      </c>
      <c r="F28" s="70">
        <v>11183463</v>
      </c>
      <c r="G28" s="69">
        <v>101041</v>
      </c>
      <c r="H28" s="69">
        <v>54239</v>
      </c>
      <c r="I28" s="69">
        <v>7408</v>
      </c>
      <c r="J28" s="69">
        <v>534</v>
      </c>
      <c r="K28" s="69">
        <v>46297</v>
      </c>
      <c r="L28" s="69">
        <v>33388</v>
      </c>
      <c r="M28" s="69">
        <v>188668</v>
      </c>
      <c r="N28" s="69">
        <v>161</v>
      </c>
      <c r="O28" s="69">
        <v>4303</v>
      </c>
      <c r="P28" s="70">
        <v>18268</v>
      </c>
      <c r="Q28" s="69">
        <v>22732</v>
      </c>
      <c r="R28" s="71" t="s">
        <v>78</v>
      </c>
      <c r="S28" s="71" t="s">
        <v>78</v>
      </c>
      <c r="T28" s="70">
        <v>70</v>
      </c>
      <c r="U28" s="70">
        <v>70</v>
      </c>
      <c r="V28" s="69">
        <v>53011</v>
      </c>
      <c r="W28" s="72">
        <v>264481</v>
      </c>
      <c r="X28" s="69">
        <v>94983</v>
      </c>
      <c r="Y28" s="71" t="s">
        <v>78</v>
      </c>
      <c r="Z28" s="73">
        <v>94983</v>
      </c>
    </row>
    <row r="29" spans="1:26" ht="13.5">
      <c r="A29" s="5"/>
      <c r="B29" s="6" t="s">
        <v>22</v>
      </c>
      <c r="C29" s="7"/>
      <c r="D29" s="68">
        <v>12481861</v>
      </c>
      <c r="E29" s="69">
        <v>3430638</v>
      </c>
      <c r="F29" s="70">
        <v>15912499</v>
      </c>
      <c r="G29" s="69">
        <v>137685</v>
      </c>
      <c r="H29" s="69">
        <v>90603</v>
      </c>
      <c r="I29" s="69">
        <v>8667</v>
      </c>
      <c r="J29" s="69">
        <v>7</v>
      </c>
      <c r="K29" s="69">
        <v>81929</v>
      </c>
      <c r="L29" s="69">
        <v>41976</v>
      </c>
      <c r="M29" s="69">
        <v>270264</v>
      </c>
      <c r="N29" s="69">
        <v>173</v>
      </c>
      <c r="O29" s="69">
        <v>11849</v>
      </c>
      <c r="P29" s="70">
        <v>14457</v>
      </c>
      <c r="Q29" s="69">
        <v>26479</v>
      </c>
      <c r="R29" s="71" t="s">
        <v>78</v>
      </c>
      <c r="S29" s="71" t="s">
        <v>78</v>
      </c>
      <c r="T29" s="71" t="s">
        <v>78</v>
      </c>
      <c r="U29" s="71" t="s">
        <v>78</v>
      </c>
      <c r="V29" s="69">
        <v>63259</v>
      </c>
      <c r="W29" s="72">
        <v>360002</v>
      </c>
      <c r="X29" s="69">
        <v>161988</v>
      </c>
      <c r="Y29" s="71" t="s">
        <v>78</v>
      </c>
      <c r="Z29" s="73">
        <v>161988</v>
      </c>
    </row>
    <row r="30" spans="1:26" ht="13.5">
      <c r="A30" s="5"/>
      <c r="B30" s="6" t="s">
        <v>23</v>
      </c>
      <c r="C30" s="7"/>
      <c r="D30" s="68">
        <v>17765278</v>
      </c>
      <c r="E30" s="69">
        <v>3341845</v>
      </c>
      <c r="F30" s="70">
        <v>21107123</v>
      </c>
      <c r="G30" s="69">
        <v>158119</v>
      </c>
      <c r="H30" s="69">
        <v>79227</v>
      </c>
      <c r="I30" s="69">
        <v>12838</v>
      </c>
      <c r="J30" s="71" t="s">
        <v>78</v>
      </c>
      <c r="K30" s="69">
        <v>66389</v>
      </c>
      <c r="L30" s="69">
        <v>71587</v>
      </c>
      <c r="M30" s="69">
        <v>308933</v>
      </c>
      <c r="N30" s="69">
        <v>347</v>
      </c>
      <c r="O30" s="69">
        <v>3084</v>
      </c>
      <c r="P30" s="70">
        <v>76218</v>
      </c>
      <c r="Q30" s="69">
        <v>79649</v>
      </c>
      <c r="R30" s="71" t="s">
        <v>78</v>
      </c>
      <c r="S30" s="71" t="s">
        <v>78</v>
      </c>
      <c r="T30" s="71" t="s">
        <v>78</v>
      </c>
      <c r="U30" s="71" t="s">
        <v>78</v>
      </c>
      <c r="V30" s="69">
        <v>3394</v>
      </c>
      <c r="W30" s="72">
        <v>391976</v>
      </c>
      <c r="X30" s="69">
        <v>156217</v>
      </c>
      <c r="Y30" s="71" t="s">
        <v>78</v>
      </c>
      <c r="Z30" s="73">
        <v>156217</v>
      </c>
    </row>
    <row r="31" spans="1:26" ht="13.5">
      <c r="A31" s="5"/>
      <c r="B31" s="6" t="s">
        <v>24</v>
      </c>
      <c r="C31" s="7"/>
      <c r="D31" s="68">
        <v>17373763</v>
      </c>
      <c r="E31" s="69">
        <v>2746472</v>
      </c>
      <c r="F31" s="70">
        <v>20120235</v>
      </c>
      <c r="G31" s="69">
        <v>119812</v>
      </c>
      <c r="H31" s="69">
        <v>80224</v>
      </c>
      <c r="I31" s="69">
        <v>9066</v>
      </c>
      <c r="J31" s="69">
        <v>4283</v>
      </c>
      <c r="K31" s="69">
        <v>66875</v>
      </c>
      <c r="L31" s="69">
        <v>35295</v>
      </c>
      <c r="M31" s="69">
        <v>235331</v>
      </c>
      <c r="N31" s="69">
        <v>111</v>
      </c>
      <c r="O31" s="69">
        <v>10339</v>
      </c>
      <c r="P31" s="70">
        <v>49015</v>
      </c>
      <c r="Q31" s="69">
        <v>59465</v>
      </c>
      <c r="R31" s="71" t="s">
        <v>78</v>
      </c>
      <c r="S31" s="71" t="s">
        <v>78</v>
      </c>
      <c r="T31" s="71" t="s">
        <v>78</v>
      </c>
      <c r="U31" s="71" t="s">
        <v>78</v>
      </c>
      <c r="V31" s="69">
        <v>2744</v>
      </c>
      <c r="W31" s="72">
        <v>297540</v>
      </c>
      <c r="X31" s="69">
        <v>118187</v>
      </c>
      <c r="Y31" s="71" t="s">
        <v>78</v>
      </c>
      <c r="Z31" s="73">
        <v>118187</v>
      </c>
    </row>
    <row r="32" spans="1:26" ht="13.5">
      <c r="A32" s="5"/>
      <c r="B32" s="6" t="s">
        <v>25</v>
      </c>
      <c r="C32" s="7"/>
      <c r="D32" s="68">
        <v>10592369</v>
      </c>
      <c r="E32" s="69">
        <v>2018966</v>
      </c>
      <c r="F32" s="70">
        <v>12611335</v>
      </c>
      <c r="G32" s="69">
        <v>64133</v>
      </c>
      <c r="H32" s="69">
        <v>40471</v>
      </c>
      <c r="I32" s="69">
        <v>29424</v>
      </c>
      <c r="J32" s="71" t="s">
        <v>78</v>
      </c>
      <c r="K32" s="69">
        <v>11047</v>
      </c>
      <c r="L32" s="69">
        <v>33901</v>
      </c>
      <c r="M32" s="69">
        <v>138505</v>
      </c>
      <c r="N32" s="69">
        <v>61</v>
      </c>
      <c r="O32" s="69">
        <v>1588</v>
      </c>
      <c r="P32" s="70">
        <v>11049</v>
      </c>
      <c r="Q32" s="69">
        <v>12698</v>
      </c>
      <c r="R32" s="71" t="s">
        <v>78</v>
      </c>
      <c r="S32" s="71" t="s">
        <v>78</v>
      </c>
      <c r="T32" s="71" t="s">
        <v>78</v>
      </c>
      <c r="U32" s="71" t="s">
        <v>78</v>
      </c>
      <c r="V32" s="69">
        <v>1757</v>
      </c>
      <c r="W32" s="72">
        <v>152960</v>
      </c>
      <c r="X32" s="69">
        <v>75636</v>
      </c>
      <c r="Y32" s="71" t="s">
        <v>78</v>
      </c>
      <c r="Z32" s="73">
        <v>75636</v>
      </c>
    </row>
    <row r="33" spans="1:26" ht="13.5">
      <c r="A33" s="5"/>
      <c r="B33" s="6" t="s">
        <v>26</v>
      </c>
      <c r="C33" s="7"/>
      <c r="D33" s="68">
        <v>7927620</v>
      </c>
      <c r="E33" s="69">
        <v>2148681</v>
      </c>
      <c r="F33" s="70">
        <v>10076301</v>
      </c>
      <c r="G33" s="69">
        <v>88639</v>
      </c>
      <c r="H33" s="69">
        <v>41347</v>
      </c>
      <c r="I33" s="69">
        <v>2644</v>
      </c>
      <c r="J33" s="69">
        <v>407</v>
      </c>
      <c r="K33" s="69">
        <v>38296</v>
      </c>
      <c r="L33" s="69">
        <v>30135</v>
      </c>
      <c r="M33" s="69">
        <v>160121</v>
      </c>
      <c r="N33" s="69">
        <v>439</v>
      </c>
      <c r="O33" s="69">
        <v>8971</v>
      </c>
      <c r="P33" s="70">
        <v>73408</v>
      </c>
      <c r="Q33" s="69">
        <v>82818</v>
      </c>
      <c r="R33" s="71" t="s">
        <v>78</v>
      </c>
      <c r="S33" s="71" t="s">
        <v>78</v>
      </c>
      <c r="T33" s="71" t="s">
        <v>78</v>
      </c>
      <c r="U33" s="71" t="s">
        <v>78</v>
      </c>
      <c r="V33" s="69">
        <v>3760</v>
      </c>
      <c r="W33" s="72">
        <v>246699</v>
      </c>
      <c r="X33" s="69">
        <v>84455</v>
      </c>
      <c r="Y33" s="71" t="s">
        <v>78</v>
      </c>
      <c r="Z33" s="73">
        <v>84455</v>
      </c>
    </row>
    <row r="34" spans="1:26" ht="13.5">
      <c r="A34" s="5"/>
      <c r="B34" s="6" t="s">
        <v>27</v>
      </c>
      <c r="C34" s="7"/>
      <c r="D34" s="68">
        <v>75609780</v>
      </c>
      <c r="E34" s="69">
        <v>15219277</v>
      </c>
      <c r="F34" s="70">
        <v>90829057</v>
      </c>
      <c r="G34" s="69">
        <v>444200</v>
      </c>
      <c r="H34" s="69">
        <v>327894</v>
      </c>
      <c r="I34" s="69">
        <v>30355</v>
      </c>
      <c r="J34" s="69">
        <v>387</v>
      </c>
      <c r="K34" s="69">
        <v>297152</v>
      </c>
      <c r="L34" s="69">
        <v>154468</v>
      </c>
      <c r="M34" s="69">
        <v>926562</v>
      </c>
      <c r="N34" s="69">
        <v>714</v>
      </c>
      <c r="O34" s="69">
        <v>6841</v>
      </c>
      <c r="P34" s="70">
        <v>161658</v>
      </c>
      <c r="Q34" s="69">
        <v>169213</v>
      </c>
      <c r="R34" s="71" t="s">
        <v>78</v>
      </c>
      <c r="S34" s="71" t="s">
        <v>78</v>
      </c>
      <c r="T34" s="70">
        <v>135</v>
      </c>
      <c r="U34" s="70">
        <v>135</v>
      </c>
      <c r="V34" s="69">
        <v>11949</v>
      </c>
      <c r="W34" s="72">
        <v>1107859</v>
      </c>
      <c r="X34" s="69">
        <v>629593</v>
      </c>
      <c r="Y34" s="71" t="s">
        <v>78</v>
      </c>
      <c r="Z34" s="73">
        <v>629593</v>
      </c>
    </row>
    <row r="35" spans="1:26" ht="13.5">
      <c r="A35" s="5"/>
      <c r="B35" s="6" t="s">
        <v>28</v>
      </c>
      <c r="C35" s="7"/>
      <c r="D35" s="68">
        <v>8972815</v>
      </c>
      <c r="E35" s="69">
        <v>1523997</v>
      </c>
      <c r="F35" s="70">
        <v>10496812</v>
      </c>
      <c r="G35" s="69">
        <v>96451</v>
      </c>
      <c r="H35" s="69">
        <v>54562</v>
      </c>
      <c r="I35" s="69">
        <v>4131</v>
      </c>
      <c r="J35" s="69">
        <v>1180</v>
      </c>
      <c r="K35" s="69">
        <v>49251</v>
      </c>
      <c r="L35" s="69">
        <v>33237</v>
      </c>
      <c r="M35" s="69">
        <v>184250</v>
      </c>
      <c r="N35" s="69">
        <v>85</v>
      </c>
      <c r="O35" s="69">
        <v>4775</v>
      </c>
      <c r="P35" s="70">
        <v>58265</v>
      </c>
      <c r="Q35" s="69">
        <v>63125</v>
      </c>
      <c r="R35" s="71" t="s">
        <v>78</v>
      </c>
      <c r="S35" s="71" t="s">
        <v>78</v>
      </c>
      <c r="T35" s="71" t="s">
        <v>78</v>
      </c>
      <c r="U35" s="71" t="s">
        <v>78</v>
      </c>
      <c r="V35" s="69">
        <v>20480</v>
      </c>
      <c r="W35" s="72">
        <v>267855</v>
      </c>
      <c r="X35" s="69">
        <v>81749</v>
      </c>
      <c r="Y35" s="71" t="s">
        <v>78</v>
      </c>
      <c r="Z35" s="73">
        <v>81749</v>
      </c>
    </row>
    <row r="36" spans="1:26" ht="13.5">
      <c r="A36" s="5"/>
      <c r="B36" s="6" t="s">
        <v>29</v>
      </c>
      <c r="C36" s="7"/>
      <c r="D36" s="68">
        <v>6511511</v>
      </c>
      <c r="E36" s="69">
        <v>1773709</v>
      </c>
      <c r="F36" s="70">
        <v>8285220</v>
      </c>
      <c r="G36" s="69">
        <v>67660</v>
      </c>
      <c r="H36" s="69">
        <v>42284</v>
      </c>
      <c r="I36" s="69">
        <v>9524</v>
      </c>
      <c r="J36" s="71" t="s">
        <v>78</v>
      </c>
      <c r="K36" s="69">
        <v>32760</v>
      </c>
      <c r="L36" s="69">
        <v>23087</v>
      </c>
      <c r="M36" s="69">
        <v>133031</v>
      </c>
      <c r="N36" s="69">
        <v>8</v>
      </c>
      <c r="O36" s="69">
        <v>1562</v>
      </c>
      <c r="P36" s="70">
        <v>109380</v>
      </c>
      <c r="Q36" s="69">
        <v>110950</v>
      </c>
      <c r="R36" s="71" t="s">
        <v>78</v>
      </c>
      <c r="S36" s="71" t="s">
        <v>78</v>
      </c>
      <c r="T36" s="71" t="s">
        <v>78</v>
      </c>
      <c r="U36" s="71" t="s">
        <v>78</v>
      </c>
      <c r="V36" s="69">
        <v>1615</v>
      </c>
      <c r="W36" s="72">
        <v>245596</v>
      </c>
      <c r="X36" s="69">
        <v>72638</v>
      </c>
      <c r="Y36" s="71" t="s">
        <v>78</v>
      </c>
      <c r="Z36" s="73">
        <v>72638</v>
      </c>
    </row>
    <row r="37" spans="1:26" ht="13.5">
      <c r="A37" s="5"/>
      <c r="B37" s="6" t="s">
        <v>30</v>
      </c>
      <c r="C37" s="7"/>
      <c r="D37" s="68">
        <v>9196648</v>
      </c>
      <c r="E37" s="69">
        <v>2783333</v>
      </c>
      <c r="F37" s="70">
        <v>11979981</v>
      </c>
      <c r="G37" s="69">
        <v>79089</v>
      </c>
      <c r="H37" s="69">
        <v>37752</v>
      </c>
      <c r="I37" s="69">
        <v>3834</v>
      </c>
      <c r="J37" s="69">
        <v>46</v>
      </c>
      <c r="K37" s="69">
        <v>33872</v>
      </c>
      <c r="L37" s="69">
        <v>21630</v>
      </c>
      <c r="M37" s="69">
        <v>138471</v>
      </c>
      <c r="N37" s="69">
        <v>113</v>
      </c>
      <c r="O37" s="69">
        <v>5476</v>
      </c>
      <c r="P37" s="70">
        <v>33216</v>
      </c>
      <c r="Q37" s="69">
        <v>38805</v>
      </c>
      <c r="R37" s="71" t="s">
        <v>78</v>
      </c>
      <c r="S37" s="71" t="s">
        <v>78</v>
      </c>
      <c r="T37" s="71" t="s">
        <v>78</v>
      </c>
      <c r="U37" s="71" t="s">
        <v>78</v>
      </c>
      <c r="V37" s="69">
        <v>5258</v>
      </c>
      <c r="W37" s="72">
        <v>182534</v>
      </c>
      <c r="X37" s="69">
        <v>103443</v>
      </c>
      <c r="Y37" s="71" t="s">
        <v>78</v>
      </c>
      <c r="Z37" s="73">
        <v>103443</v>
      </c>
    </row>
    <row r="38" spans="1:26" ht="13.5" customHeight="1">
      <c r="A38" s="5"/>
      <c r="B38" s="6" t="s">
        <v>31</v>
      </c>
      <c r="C38" s="7"/>
      <c r="D38" s="68">
        <v>7377279</v>
      </c>
      <c r="E38" s="69">
        <v>2275863</v>
      </c>
      <c r="F38" s="70">
        <v>9653142</v>
      </c>
      <c r="G38" s="69">
        <v>85204</v>
      </c>
      <c r="H38" s="69">
        <v>59347</v>
      </c>
      <c r="I38" s="69">
        <v>2578</v>
      </c>
      <c r="J38" s="69">
        <v>1</v>
      </c>
      <c r="K38" s="69">
        <v>56768</v>
      </c>
      <c r="L38" s="69">
        <v>33597</v>
      </c>
      <c r="M38" s="69">
        <v>178148</v>
      </c>
      <c r="N38" s="69">
        <v>125</v>
      </c>
      <c r="O38" s="69">
        <v>1961</v>
      </c>
      <c r="P38" s="70">
        <v>47544</v>
      </c>
      <c r="Q38" s="69">
        <v>49630</v>
      </c>
      <c r="R38" s="71" t="s">
        <v>78</v>
      </c>
      <c r="S38" s="71" t="s">
        <v>78</v>
      </c>
      <c r="T38" s="71" t="s">
        <v>78</v>
      </c>
      <c r="U38" s="71" t="s">
        <v>78</v>
      </c>
      <c r="V38" s="69">
        <v>1733</v>
      </c>
      <c r="W38" s="72">
        <v>229511</v>
      </c>
      <c r="X38" s="69">
        <v>77855</v>
      </c>
      <c r="Y38" s="71" t="s">
        <v>78</v>
      </c>
      <c r="Z38" s="73">
        <v>77855</v>
      </c>
    </row>
    <row r="39" spans="1:26" ht="13.5">
      <c r="A39" s="8"/>
      <c r="B39" s="9" t="s">
        <v>32</v>
      </c>
      <c r="C39" s="10"/>
      <c r="D39" s="76">
        <v>5444293</v>
      </c>
      <c r="E39" s="77">
        <v>1617965</v>
      </c>
      <c r="F39" s="78">
        <v>7062258</v>
      </c>
      <c r="G39" s="77">
        <v>91922</v>
      </c>
      <c r="H39" s="77">
        <v>21914</v>
      </c>
      <c r="I39" s="77">
        <v>12008</v>
      </c>
      <c r="J39" s="77">
        <v>224</v>
      </c>
      <c r="K39" s="77">
        <v>9682</v>
      </c>
      <c r="L39" s="77">
        <v>25783</v>
      </c>
      <c r="M39" s="77">
        <v>139619</v>
      </c>
      <c r="N39" s="77">
        <v>80</v>
      </c>
      <c r="O39" s="77">
        <v>5088</v>
      </c>
      <c r="P39" s="78">
        <v>74360</v>
      </c>
      <c r="Q39" s="77">
        <v>79528</v>
      </c>
      <c r="R39" s="79" t="s">
        <v>78</v>
      </c>
      <c r="S39" s="77" t="s">
        <v>78</v>
      </c>
      <c r="T39" s="79" t="s">
        <v>78</v>
      </c>
      <c r="U39" s="78" t="s">
        <v>78</v>
      </c>
      <c r="V39" s="77">
        <v>24972</v>
      </c>
      <c r="W39" s="80">
        <v>244119</v>
      </c>
      <c r="X39" s="77">
        <v>80988</v>
      </c>
      <c r="Y39" s="79" t="s">
        <v>78</v>
      </c>
      <c r="Z39" s="81">
        <v>80988</v>
      </c>
    </row>
    <row r="40" spans="1:26" ht="30" customHeight="1">
      <c r="A40" s="11"/>
      <c r="B40" s="20" t="s">
        <v>74</v>
      </c>
      <c r="C40" s="12"/>
      <c r="D40" s="82">
        <f aca="true" t="shared" si="0" ref="D40:Z40">SUM(D9:D39)</f>
        <v>744200074</v>
      </c>
      <c r="E40" s="83">
        <f t="shared" si="0"/>
        <v>177053222</v>
      </c>
      <c r="F40" s="83">
        <f t="shared" si="0"/>
        <v>921253296</v>
      </c>
      <c r="G40" s="83">
        <f t="shared" si="0"/>
        <v>5721807</v>
      </c>
      <c r="H40" s="83">
        <f t="shared" si="0"/>
        <v>3462958</v>
      </c>
      <c r="I40" s="83">
        <f t="shared" si="0"/>
        <v>455363</v>
      </c>
      <c r="J40" s="83">
        <f t="shared" si="0"/>
        <v>18727</v>
      </c>
      <c r="K40" s="83">
        <f t="shared" si="0"/>
        <v>2988868</v>
      </c>
      <c r="L40" s="83">
        <f t="shared" si="0"/>
        <v>1894460</v>
      </c>
      <c r="M40" s="83">
        <f t="shared" si="0"/>
        <v>11079225</v>
      </c>
      <c r="N40" s="84">
        <f t="shared" si="0"/>
        <v>8808</v>
      </c>
      <c r="O40" s="84">
        <f t="shared" si="0"/>
        <v>350590</v>
      </c>
      <c r="P40" s="83">
        <f t="shared" si="0"/>
        <v>3583281</v>
      </c>
      <c r="Q40" s="83">
        <f t="shared" si="0"/>
        <v>3942679</v>
      </c>
      <c r="R40" s="83">
        <f t="shared" si="0"/>
        <v>10</v>
      </c>
      <c r="S40" s="84">
        <f t="shared" si="0"/>
        <v>20</v>
      </c>
      <c r="T40" s="83">
        <f t="shared" si="0"/>
        <v>4180</v>
      </c>
      <c r="U40" s="83">
        <f t="shared" si="0"/>
        <v>4210</v>
      </c>
      <c r="V40" s="83">
        <f t="shared" si="0"/>
        <v>582889</v>
      </c>
      <c r="W40" s="83">
        <f t="shared" si="0"/>
        <v>15609003</v>
      </c>
      <c r="X40" s="83">
        <f t="shared" si="0"/>
        <v>6846423</v>
      </c>
      <c r="Y40" s="83">
        <f>SUM(Y9:Y39)</f>
        <v>0</v>
      </c>
      <c r="Z40" s="85">
        <f t="shared" si="0"/>
        <v>6846423</v>
      </c>
    </row>
    <row r="41" spans="1:26" ht="13.5">
      <c r="A41" s="13"/>
      <c r="B41" s="14" t="s">
        <v>33</v>
      </c>
      <c r="C41" s="15"/>
      <c r="D41" s="86">
        <v>4661765</v>
      </c>
      <c r="E41" s="87">
        <v>1164360</v>
      </c>
      <c r="F41" s="88">
        <v>5826125</v>
      </c>
      <c r="G41" s="87">
        <v>37830</v>
      </c>
      <c r="H41" s="87">
        <v>26232</v>
      </c>
      <c r="I41" s="87">
        <v>7240</v>
      </c>
      <c r="J41" s="89" t="s">
        <v>78</v>
      </c>
      <c r="K41" s="87">
        <v>18992</v>
      </c>
      <c r="L41" s="87">
        <v>14817</v>
      </c>
      <c r="M41" s="87">
        <v>78879</v>
      </c>
      <c r="N41" s="87">
        <v>44</v>
      </c>
      <c r="O41" s="87">
        <v>3030</v>
      </c>
      <c r="P41" s="88">
        <v>35884</v>
      </c>
      <c r="Q41" s="87">
        <v>38958</v>
      </c>
      <c r="R41" s="89" t="s">
        <v>78</v>
      </c>
      <c r="S41" s="87" t="s">
        <v>78</v>
      </c>
      <c r="T41" s="88" t="s">
        <v>78</v>
      </c>
      <c r="U41" s="88" t="s">
        <v>78</v>
      </c>
      <c r="V41" s="87">
        <v>885</v>
      </c>
      <c r="W41" s="90">
        <v>118722</v>
      </c>
      <c r="X41" s="87">
        <v>43810</v>
      </c>
      <c r="Y41" s="89" t="s">
        <v>78</v>
      </c>
      <c r="Z41" s="91">
        <v>43810</v>
      </c>
    </row>
    <row r="42" spans="1:26" ht="13.5">
      <c r="A42" s="5"/>
      <c r="B42" s="6" t="s">
        <v>34</v>
      </c>
      <c r="C42" s="7"/>
      <c r="D42" s="68">
        <v>2011154</v>
      </c>
      <c r="E42" s="69">
        <v>800695</v>
      </c>
      <c r="F42" s="70">
        <v>2811849</v>
      </c>
      <c r="G42" s="69">
        <v>30680</v>
      </c>
      <c r="H42" s="69">
        <v>20058</v>
      </c>
      <c r="I42" s="69">
        <v>2356</v>
      </c>
      <c r="J42" s="71" t="s">
        <v>78</v>
      </c>
      <c r="K42" s="69">
        <v>17702</v>
      </c>
      <c r="L42" s="69">
        <v>9220</v>
      </c>
      <c r="M42" s="69">
        <v>59958</v>
      </c>
      <c r="N42" s="69">
        <v>20</v>
      </c>
      <c r="O42" s="69">
        <v>5094</v>
      </c>
      <c r="P42" s="70">
        <v>14496</v>
      </c>
      <c r="Q42" s="69">
        <v>19610</v>
      </c>
      <c r="R42" s="71" t="s">
        <v>78</v>
      </c>
      <c r="S42" s="71" t="s">
        <v>78</v>
      </c>
      <c r="T42" s="71" t="s">
        <v>78</v>
      </c>
      <c r="U42" s="71" t="s">
        <v>78</v>
      </c>
      <c r="V42" s="71">
        <v>6060</v>
      </c>
      <c r="W42" s="72">
        <v>85628</v>
      </c>
      <c r="X42" s="69">
        <v>34502</v>
      </c>
      <c r="Y42" s="71" t="s">
        <v>78</v>
      </c>
      <c r="Z42" s="73">
        <v>34502</v>
      </c>
    </row>
    <row r="43" spans="1:26" ht="13.5">
      <c r="A43" s="5"/>
      <c r="B43" s="6" t="s">
        <v>35</v>
      </c>
      <c r="C43" s="7"/>
      <c r="D43" s="68">
        <v>1249124</v>
      </c>
      <c r="E43" s="69">
        <v>298114</v>
      </c>
      <c r="F43" s="70">
        <v>1547238</v>
      </c>
      <c r="G43" s="69">
        <v>21630</v>
      </c>
      <c r="H43" s="69">
        <v>13170</v>
      </c>
      <c r="I43" s="69">
        <v>2662</v>
      </c>
      <c r="J43" s="71" t="s">
        <v>78</v>
      </c>
      <c r="K43" s="69">
        <v>10508</v>
      </c>
      <c r="L43" s="69">
        <v>15324</v>
      </c>
      <c r="M43" s="69">
        <v>50124</v>
      </c>
      <c r="N43" s="69" t="s">
        <v>78</v>
      </c>
      <c r="O43" s="69">
        <v>667</v>
      </c>
      <c r="P43" s="70">
        <v>4456</v>
      </c>
      <c r="Q43" s="69">
        <v>5123</v>
      </c>
      <c r="R43" s="71" t="s">
        <v>78</v>
      </c>
      <c r="S43" s="71" t="s">
        <v>78</v>
      </c>
      <c r="T43" s="71" t="s">
        <v>78</v>
      </c>
      <c r="U43" s="71" t="s">
        <v>78</v>
      </c>
      <c r="V43" s="69" t="s">
        <v>78</v>
      </c>
      <c r="W43" s="72">
        <v>55247</v>
      </c>
      <c r="X43" s="69">
        <v>15876</v>
      </c>
      <c r="Y43" s="71" t="s">
        <v>78</v>
      </c>
      <c r="Z43" s="73">
        <v>15876</v>
      </c>
    </row>
    <row r="44" spans="1:26" ht="13.5">
      <c r="A44" s="5"/>
      <c r="B44" s="6" t="s">
        <v>36</v>
      </c>
      <c r="C44" s="7"/>
      <c r="D44" s="68">
        <v>2311733</v>
      </c>
      <c r="E44" s="69">
        <v>454365</v>
      </c>
      <c r="F44" s="70">
        <v>2766098</v>
      </c>
      <c r="G44" s="69">
        <v>26512</v>
      </c>
      <c r="H44" s="69">
        <v>13644</v>
      </c>
      <c r="I44" s="69">
        <v>365</v>
      </c>
      <c r="J44" s="71" t="s">
        <v>78</v>
      </c>
      <c r="K44" s="69">
        <v>13279</v>
      </c>
      <c r="L44" s="69">
        <v>8242</v>
      </c>
      <c r="M44" s="69">
        <v>48398</v>
      </c>
      <c r="N44" s="69">
        <v>31</v>
      </c>
      <c r="O44" s="69">
        <v>3798</v>
      </c>
      <c r="P44" s="70">
        <v>4715</v>
      </c>
      <c r="Q44" s="69">
        <v>8544</v>
      </c>
      <c r="R44" s="71" t="s">
        <v>78</v>
      </c>
      <c r="S44" s="71" t="s">
        <v>78</v>
      </c>
      <c r="T44" s="70">
        <v>3471</v>
      </c>
      <c r="U44" s="69">
        <v>3471</v>
      </c>
      <c r="V44" s="71" t="s">
        <v>78</v>
      </c>
      <c r="W44" s="72">
        <v>60413</v>
      </c>
      <c r="X44" s="69">
        <v>21362</v>
      </c>
      <c r="Y44" s="71" t="s">
        <v>78</v>
      </c>
      <c r="Z44" s="73">
        <v>21362</v>
      </c>
    </row>
    <row r="45" spans="1:26" ht="13.5">
      <c r="A45" s="5"/>
      <c r="B45" s="6" t="s">
        <v>37</v>
      </c>
      <c r="C45" s="7"/>
      <c r="D45" s="68">
        <v>4234549</v>
      </c>
      <c r="E45" s="69">
        <v>1458395</v>
      </c>
      <c r="F45" s="70">
        <v>5692944</v>
      </c>
      <c r="G45" s="69">
        <v>74844</v>
      </c>
      <c r="H45" s="69">
        <v>38108</v>
      </c>
      <c r="I45" s="69">
        <v>729</v>
      </c>
      <c r="J45" s="71" t="s">
        <v>78</v>
      </c>
      <c r="K45" s="69">
        <v>37379</v>
      </c>
      <c r="L45" s="69">
        <v>29434</v>
      </c>
      <c r="M45" s="69">
        <v>142386</v>
      </c>
      <c r="N45" s="69">
        <v>80</v>
      </c>
      <c r="O45" s="69">
        <v>7716</v>
      </c>
      <c r="P45" s="70">
        <v>3623</v>
      </c>
      <c r="Q45" s="69">
        <v>11419</v>
      </c>
      <c r="R45" s="71" t="s">
        <v>78</v>
      </c>
      <c r="S45" s="71" t="s">
        <v>78</v>
      </c>
      <c r="T45" s="71" t="s">
        <v>78</v>
      </c>
      <c r="U45" s="71" t="s">
        <v>78</v>
      </c>
      <c r="V45" s="69">
        <v>29218</v>
      </c>
      <c r="W45" s="72">
        <v>183023</v>
      </c>
      <c r="X45" s="69">
        <v>60149</v>
      </c>
      <c r="Y45" s="71" t="s">
        <v>78</v>
      </c>
      <c r="Z45" s="73">
        <v>60149</v>
      </c>
    </row>
    <row r="46" spans="1:26" ht="13.5">
      <c r="A46" s="5"/>
      <c r="B46" s="6" t="s">
        <v>38</v>
      </c>
      <c r="C46" s="7"/>
      <c r="D46" s="68">
        <v>3901276</v>
      </c>
      <c r="E46" s="69">
        <v>234984</v>
      </c>
      <c r="F46" s="70">
        <v>4136260</v>
      </c>
      <c r="G46" s="69">
        <v>23779</v>
      </c>
      <c r="H46" s="69">
        <v>14186</v>
      </c>
      <c r="I46" s="69">
        <v>510</v>
      </c>
      <c r="J46" s="71" t="s">
        <v>78</v>
      </c>
      <c r="K46" s="69">
        <v>13676</v>
      </c>
      <c r="L46" s="69">
        <v>7178</v>
      </c>
      <c r="M46" s="69">
        <v>45143</v>
      </c>
      <c r="N46" s="69">
        <v>48</v>
      </c>
      <c r="O46" s="69">
        <v>416</v>
      </c>
      <c r="P46" s="70">
        <v>32670</v>
      </c>
      <c r="Q46" s="69">
        <v>33134</v>
      </c>
      <c r="R46" s="71" t="s">
        <v>78</v>
      </c>
      <c r="S46" s="71" t="s">
        <v>78</v>
      </c>
      <c r="T46" s="71" t="s">
        <v>78</v>
      </c>
      <c r="U46" s="71" t="s">
        <v>78</v>
      </c>
      <c r="V46" s="69">
        <v>485</v>
      </c>
      <c r="W46" s="72">
        <v>78762</v>
      </c>
      <c r="X46" s="69">
        <v>10929</v>
      </c>
      <c r="Y46" s="71" t="s">
        <v>78</v>
      </c>
      <c r="Z46" s="73">
        <v>10929</v>
      </c>
    </row>
    <row r="47" spans="1:26" ht="13.5">
      <c r="A47" s="5"/>
      <c r="B47" s="6" t="s">
        <v>39</v>
      </c>
      <c r="C47" s="7"/>
      <c r="D47" s="68">
        <v>2183882</v>
      </c>
      <c r="E47" s="69">
        <v>440373</v>
      </c>
      <c r="F47" s="70">
        <v>2624255</v>
      </c>
      <c r="G47" s="69">
        <v>29573</v>
      </c>
      <c r="H47" s="69">
        <v>14199</v>
      </c>
      <c r="I47" s="69">
        <v>830</v>
      </c>
      <c r="J47" s="71" t="s">
        <v>78</v>
      </c>
      <c r="K47" s="69">
        <v>13369</v>
      </c>
      <c r="L47" s="69">
        <v>7389</v>
      </c>
      <c r="M47" s="69">
        <v>51161</v>
      </c>
      <c r="N47" s="69">
        <v>72</v>
      </c>
      <c r="O47" s="69">
        <v>3259</v>
      </c>
      <c r="P47" s="70">
        <v>24164</v>
      </c>
      <c r="Q47" s="69">
        <v>27495</v>
      </c>
      <c r="R47" s="71" t="s">
        <v>78</v>
      </c>
      <c r="S47" s="69">
        <v>100</v>
      </c>
      <c r="T47" s="71" t="s">
        <v>78</v>
      </c>
      <c r="U47" s="70">
        <v>100</v>
      </c>
      <c r="V47" s="69">
        <v>695</v>
      </c>
      <c r="W47" s="72">
        <v>79451</v>
      </c>
      <c r="X47" s="69">
        <v>24691</v>
      </c>
      <c r="Y47" s="71" t="s">
        <v>78</v>
      </c>
      <c r="Z47" s="73">
        <v>24691</v>
      </c>
    </row>
    <row r="48" spans="1:26" ht="13.5">
      <c r="A48" s="5"/>
      <c r="B48" s="6" t="s">
        <v>40</v>
      </c>
      <c r="C48" s="7"/>
      <c r="D48" s="68">
        <v>1514835</v>
      </c>
      <c r="E48" s="69">
        <v>425857</v>
      </c>
      <c r="F48" s="70">
        <v>1940692</v>
      </c>
      <c r="G48" s="69">
        <v>34259</v>
      </c>
      <c r="H48" s="69">
        <v>5837</v>
      </c>
      <c r="I48" s="69">
        <v>2530</v>
      </c>
      <c r="J48" s="71" t="s">
        <v>78</v>
      </c>
      <c r="K48" s="69">
        <v>3307</v>
      </c>
      <c r="L48" s="69">
        <v>10166</v>
      </c>
      <c r="M48" s="69">
        <v>50262</v>
      </c>
      <c r="N48" s="69">
        <v>40</v>
      </c>
      <c r="O48" s="71" t="s">
        <v>78</v>
      </c>
      <c r="P48" s="70">
        <v>126551</v>
      </c>
      <c r="Q48" s="69">
        <v>126591</v>
      </c>
      <c r="R48" s="71" t="s">
        <v>78</v>
      </c>
      <c r="S48" s="71" t="s">
        <v>78</v>
      </c>
      <c r="T48" s="71" t="s">
        <v>78</v>
      </c>
      <c r="U48" s="71" t="s">
        <v>78</v>
      </c>
      <c r="V48" s="71" t="s">
        <v>78</v>
      </c>
      <c r="W48" s="72">
        <v>176853</v>
      </c>
      <c r="X48" s="69">
        <v>18672</v>
      </c>
      <c r="Y48" s="71" t="s">
        <v>78</v>
      </c>
      <c r="Z48" s="73">
        <v>18672</v>
      </c>
    </row>
    <row r="49" spans="1:26" ht="13.5">
      <c r="A49" s="5"/>
      <c r="B49" s="6" t="s">
        <v>41</v>
      </c>
      <c r="C49" s="7"/>
      <c r="D49" s="68">
        <v>1535737</v>
      </c>
      <c r="E49" s="69">
        <v>503144</v>
      </c>
      <c r="F49" s="70">
        <v>2038881</v>
      </c>
      <c r="G49" s="69">
        <v>30689</v>
      </c>
      <c r="H49" s="69">
        <v>5963</v>
      </c>
      <c r="I49" s="69">
        <v>2249</v>
      </c>
      <c r="J49" s="71" t="s">
        <v>78</v>
      </c>
      <c r="K49" s="69">
        <v>3714</v>
      </c>
      <c r="L49" s="69">
        <v>10997</v>
      </c>
      <c r="M49" s="69">
        <v>47649</v>
      </c>
      <c r="N49" s="69">
        <v>74</v>
      </c>
      <c r="O49" s="71" t="s">
        <v>78</v>
      </c>
      <c r="P49" s="70">
        <v>7591</v>
      </c>
      <c r="Q49" s="69">
        <v>7665</v>
      </c>
      <c r="R49" s="71" t="s">
        <v>78</v>
      </c>
      <c r="S49" s="71" t="s">
        <v>78</v>
      </c>
      <c r="T49" s="71" t="s">
        <v>78</v>
      </c>
      <c r="U49" s="71" t="s">
        <v>78</v>
      </c>
      <c r="V49" s="71" t="s">
        <v>78</v>
      </c>
      <c r="W49" s="72">
        <v>55314</v>
      </c>
      <c r="X49" s="69">
        <v>21660</v>
      </c>
      <c r="Y49" s="71" t="s">
        <v>78</v>
      </c>
      <c r="Z49" s="73">
        <v>21660</v>
      </c>
    </row>
    <row r="50" spans="1:26" ht="13.5" customHeight="1">
      <c r="A50" s="5"/>
      <c r="B50" s="6" t="s">
        <v>42</v>
      </c>
      <c r="C50" s="7"/>
      <c r="D50" s="68">
        <v>533254</v>
      </c>
      <c r="E50" s="69">
        <v>146503</v>
      </c>
      <c r="F50" s="70">
        <v>679757</v>
      </c>
      <c r="G50" s="69">
        <v>17720</v>
      </c>
      <c r="H50" s="69">
        <v>3562</v>
      </c>
      <c r="I50" s="69">
        <v>540</v>
      </c>
      <c r="J50" s="79" t="s">
        <v>78</v>
      </c>
      <c r="K50" s="69">
        <v>3022</v>
      </c>
      <c r="L50" s="69">
        <v>5790</v>
      </c>
      <c r="M50" s="69">
        <v>27072</v>
      </c>
      <c r="N50" s="69">
        <v>33</v>
      </c>
      <c r="O50" s="79">
        <v>623</v>
      </c>
      <c r="P50" s="70">
        <v>13174</v>
      </c>
      <c r="Q50" s="69">
        <v>13830</v>
      </c>
      <c r="R50" s="79" t="s">
        <v>78</v>
      </c>
      <c r="S50" s="79" t="s">
        <v>78</v>
      </c>
      <c r="T50" s="79" t="s">
        <v>78</v>
      </c>
      <c r="U50" s="79" t="s">
        <v>78</v>
      </c>
      <c r="V50" s="79" t="s">
        <v>78</v>
      </c>
      <c r="W50" s="72">
        <v>40902</v>
      </c>
      <c r="X50" s="69">
        <v>7969</v>
      </c>
      <c r="Y50" s="79" t="s">
        <v>78</v>
      </c>
      <c r="Z50" s="73">
        <v>7969</v>
      </c>
    </row>
    <row r="51" spans="1:26" ht="13.5">
      <c r="A51" s="11"/>
      <c r="B51" s="16" t="s">
        <v>43</v>
      </c>
      <c r="C51" s="55"/>
      <c r="D51" s="92">
        <f aca="true" t="shared" si="1" ref="D51:Z51">SUM(D41:D50)</f>
        <v>24137309</v>
      </c>
      <c r="E51" s="84">
        <f t="shared" si="1"/>
        <v>5926790</v>
      </c>
      <c r="F51" s="83">
        <f t="shared" si="1"/>
        <v>30064099</v>
      </c>
      <c r="G51" s="84">
        <f t="shared" si="1"/>
        <v>327516</v>
      </c>
      <c r="H51" s="84">
        <f t="shared" si="1"/>
        <v>154959</v>
      </c>
      <c r="I51" s="84">
        <f t="shared" si="1"/>
        <v>20011</v>
      </c>
      <c r="J51" s="93" t="s">
        <v>78</v>
      </c>
      <c r="K51" s="84">
        <f t="shared" si="1"/>
        <v>134948</v>
      </c>
      <c r="L51" s="84">
        <f t="shared" si="1"/>
        <v>118557</v>
      </c>
      <c r="M51" s="84">
        <f t="shared" si="1"/>
        <v>601032</v>
      </c>
      <c r="N51" s="84">
        <f t="shared" si="1"/>
        <v>442</v>
      </c>
      <c r="O51" s="84">
        <f t="shared" si="1"/>
        <v>24603</v>
      </c>
      <c r="P51" s="83">
        <f t="shared" si="1"/>
        <v>267324</v>
      </c>
      <c r="Q51" s="84">
        <f t="shared" si="1"/>
        <v>292369</v>
      </c>
      <c r="R51" s="93" t="s">
        <v>78</v>
      </c>
      <c r="S51" s="84">
        <f>SUM(S41:S50)</f>
        <v>100</v>
      </c>
      <c r="T51" s="83">
        <f t="shared" si="1"/>
        <v>3471</v>
      </c>
      <c r="U51" s="83">
        <f t="shared" si="1"/>
        <v>3571</v>
      </c>
      <c r="V51" s="84">
        <f t="shared" si="1"/>
        <v>37343</v>
      </c>
      <c r="W51" s="94">
        <f t="shared" si="1"/>
        <v>934315</v>
      </c>
      <c r="X51" s="84">
        <f t="shared" si="1"/>
        <v>259620</v>
      </c>
      <c r="Y51" s="83" t="s">
        <v>78</v>
      </c>
      <c r="Z51" s="85">
        <f t="shared" si="1"/>
        <v>259620</v>
      </c>
    </row>
    <row r="52" spans="1:26" ht="30" customHeight="1">
      <c r="A52" s="11"/>
      <c r="B52" s="20" t="s">
        <v>72</v>
      </c>
      <c r="C52" s="12"/>
      <c r="D52" s="92">
        <f>D40+D51</f>
        <v>768337383</v>
      </c>
      <c r="E52" s="84">
        <f aca="true" t="shared" si="2" ref="E52:Z52">E40+E51</f>
        <v>182980012</v>
      </c>
      <c r="F52" s="83">
        <f t="shared" si="2"/>
        <v>951317395</v>
      </c>
      <c r="G52" s="84">
        <f t="shared" si="2"/>
        <v>6049323</v>
      </c>
      <c r="H52" s="84">
        <f t="shared" si="2"/>
        <v>3617917</v>
      </c>
      <c r="I52" s="84">
        <f t="shared" si="2"/>
        <v>475374</v>
      </c>
      <c r="J52" s="84">
        <f>J40</f>
        <v>18727</v>
      </c>
      <c r="K52" s="84">
        <f t="shared" si="2"/>
        <v>3123816</v>
      </c>
      <c r="L52" s="84">
        <f t="shared" si="2"/>
        <v>2013017</v>
      </c>
      <c r="M52" s="84">
        <f t="shared" si="2"/>
        <v>11680257</v>
      </c>
      <c r="N52" s="84">
        <f t="shared" si="2"/>
        <v>9250</v>
      </c>
      <c r="O52" s="84">
        <f t="shared" si="2"/>
        <v>375193</v>
      </c>
      <c r="P52" s="83">
        <f t="shared" si="2"/>
        <v>3850605</v>
      </c>
      <c r="Q52" s="84">
        <f t="shared" si="2"/>
        <v>4235048</v>
      </c>
      <c r="R52" s="93">
        <f>R40</f>
        <v>10</v>
      </c>
      <c r="S52" s="84">
        <f>S40+S51</f>
        <v>120</v>
      </c>
      <c r="T52" s="83">
        <f t="shared" si="2"/>
        <v>7651</v>
      </c>
      <c r="U52" s="83">
        <f t="shared" si="2"/>
        <v>7781</v>
      </c>
      <c r="V52" s="84">
        <f t="shared" si="2"/>
        <v>620232</v>
      </c>
      <c r="W52" s="94">
        <f t="shared" si="2"/>
        <v>16543318</v>
      </c>
      <c r="X52" s="84">
        <f t="shared" si="2"/>
        <v>7106043</v>
      </c>
      <c r="Y52" s="83">
        <f>Y40</f>
        <v>0</v>
      </c>
      <c r="Z52" s="85">
        <f t="shared" si="2"/>
        <v>7106043</v>
      </c>
    </row>
    <row r="53" spans="1:26" ht="14.25" thickBot="1">
      <c r="A53" s="17"/>
      <c r="B53" s="18" t="s">
        <v>44</v>
      </c>
      <c r="C53" s="56"/>
      <c r="D53" s="95">
        <f>D52+D7+D8</f>
        <v>1560339735</v>
      </c>
      <c r="E53" s="96">
        <f aca="true" t="shared" si="3" ref="E53:Z53">E52+E7+E8</f>
        <v>302669398</v>
      </c>
      <c r="F53" s="97">
        <f t="shared" si="3"/>
        <v>1863009133</v>
      </c>
      <c r="G53" s="96">
        <f t="shared" si="3"/>
        <v>10663530</v>
      </c>
      <c r="H53" s="96">
        <f t="shared" si="3"/>
        <v>7137054</v>
      </c>
      <c r="I53" s="96">
        <f t="shared" si="3"/>
        <v>749408</v>
      </c>
      <c r="J53" s="96">
        <f>J52+J8</f>
        <v>21281</v>
      </c>
      <c r="K53" s="96">
        <f>K52+K7+K8</f>
        <v>6366365</v>
      </c>
      <c r="L53" s="96">
        <f t="shared" si="3"/>
        <v>3771459</v>
      </c>
      <c r="M53" s="96">
        <f t="shared" si="3"/>
        <v>21572043</v>
      </c>
      <c r="N53" s="96">
        <f t="shared" si="3"/>
        <v>40814</v>
      </c>
      <c r="O53" s="96">
        <f t="shared" si="3"/>
        <v>496792</v>
      </c>
      <c r="P53" s="97">
        <f t="shared" si="3"/>
        <v>9116650</v>
      </c>
      <c r="Q53" s="96">
        <f t="shared" si="3"/>
        <v>9654256</v>
      </c>
      <c r="R53" s="98">
        <f>R52</f>
        <v>10</v>
      </c>
      <c r="S53" s="98">
        <f>S52</f>
        <v>120</v>
      </c>
      <c r="T53" s="98">
        <f>T52+T8</f>
        <v>11869</v>
      </c>
      <c r="U53" s="98">
        <f>U52+U8</f>
        <v>11999</v>
      </c>
      <c r="V53" s="98">
        <f>V52+V8</f>
        <v>670934</v>
      </c>
      <c r="W53" s="98">
        <f>W52+W7+W8</f>
        <v>31909232</v>
      </c>
      <c r="X53" s="96">
        <f t="shared" si="3"/>
        <v>11785902</v>
      </c>
      <c r="Y53" s="97">
        <f>Y52</f>
        <v>0</v>
      </c>
      <c r="Z53" s="99">
        <f t="shared" si="3"/>
        <v>11785902</v>
      </c>
    </row>
    <row r="55" spans="2:26" ht="13.5">
      <c r="B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22"/>
      <c r="E59" s="22"/>
      <c r="F59" s="22"/>
      <c r="G59" s="22"/>
      <c r="H59" s="22"/>
      <c r="I59" s="22"/>
      <c r="J59" s="22"/>
      <c r="K59" s="22"/>
      <c r="M59" s="22"/>
      <c r="N59" s="22"/>
      <c r="O59" s="22"/>
      <c r="P59" s="22"/>
      <c r="Q59" s="22"/>
      <c r="R59" s="22"/>
      <c r="S59" s="22"/>
      <c r="U59" s="22"/>
      <c r="V59" s="22"/>
      <c r="W59" s="22"/>
      <c r="X59" s="22"/>
      <c r="Y59" s="22"/>
      <c r="Z59" s="22"/>
    </row>
    <row r="60" spans="4:26" ht="13.5">
      <c r="D60" s="22"/>
      <c r="E60" s="22"/>
      <c r="F60" s="22"/>
      <c r="G60" s="22"/>
      <c r="H60" s="22"/>
      <c r="I60" s="22"/>
      <c r="J60" s="22"/>
      <c r="K60" s="22"/>
      <c r="M60" s="22"/>
      <c r="N60" s="22"/>
      <c r="O60" s="22"/>
      <c r="P60" s="22"/>
      <c r="Q60" s="22"/>
      <c r="R60" s="22"/>
      <c r="S60" s="22"/>
      <c r="U60" s="22"/>
      <c r="V60" s="22"/>
      <c r="W60" s="22"/>
      <c r="X60" s="22"/>
      <c r="Y60" s="22"/>
      <c r="Z60" s="22"/>
    </row>
    <row r="61" spans="4:26" ht="13.5">
      <c r="D61" s="22"/>
      <c r="E61" s="22"/>
      <c r="F61" s="22"/>
      <c r="G61" s="22"/>
      <c r="H61" s="22"/>
      <c r="I61" s="22"/>
      <c r="J61" s="22"/>
      <c r="K61" s="22"/>
      <c r="M61" s="22"/>
      <c r="N61" s="22"/>
      <c r="O61" s="22"/>
      <c r="P61" s="22"/>
      <c r="Q61" s="22"/>
      <c r="R61" s="22"/>
      <c r="S61" s="22"/>
      <c r="U61" s="22"/>
      <c r="V61" s="22"/>
      <c r="W61" s="22"/>
      <c r="X61" s="22"/>
      <c r="Y61" s="22"/>
      <c r="Z61" s="22"/>
    </row>
    <row r="62" spans="4:26" ht="13.5">
      <c r="D62" s="22"/>
      <c r="E62" s="22"/>
      <c r="F62" s="22"/>
      <c r="G62" s="22"/>
      <c r="H62" s="22"/>
      <c r="I62" s="22"/>
      <c r="J62" s="22"/>
      <c r="K62" s="22"/>
      <c r="M62" s="22"/>
      <c r="N62" s="22"/>
      <c r="O62" s="22"/>
      <c r="P62" s="22"/>
      <c r="Q62" s="22"/>
      <c r="R62" s="22"/>
      <c r="S62" s="22"/>
      <c r="U62" s="22"/>
      <c r="V62" s="22"/>
      <c r="W62" s="22"/>
      <c r="X62" s="22"/>
      <c r="Y62" s="22"/>
      <c r="Z62" s="22"/>
    </row>
    <row r="63" spans="4:26" ht="13.5">
      <c r="D63" s="22"/>
      <c r="E63" s="22"/>
      <c r="F63" s="22"/>
      <c r="G63" s="22"/>
      <c r="H63" s="22"/>
      <c r="I63" s="22"/>
      <c r="J63" s="22"/>
      <c r="K63" s="22"/>
      <c r="M63" s="22"/>
      <c r="N63" s="22"/>
      <c r="O63" s="22"/>
      <c r="P63" s="22"/>
      <c r="Q63" s="22"/>
      <c r="R63" s="22"/>
      <c r="S63" s="22"/>
      <c r="U63" s="22"/>
      <c r="V63" s="22"/>
      <c r="W63" s="22"/>
      <c r="X63" s="22"/>
      <c r="Y63" s="22"/>
      <c r="Z63" s="22"/>
    </row>
    <row r="64" spans="4:26" ht="13.5">
      <c r="D64" s="22"/>
      <c r="E64" s="22"/>
      <c r="F64" s="22"/>
      <c r="G64" s="22"/>
      <c r="H64" s="22"/>
      <c r="I64" s="22"/>
      <c r="J64" s="22"/>
      <c r="K64" s="22"/>
      <c r="M64" s="22"/>
      <c r="N64" s="22"/>
      <c r="O64" s="22"/>
      <c r="P64" s="22"/>
      <c r="Q64" s="22"/>
      <c r="R64" s="22"/>
      <c r="S64" s="22"/>
      <c r="U64" s="22"/>
      <c r="V64" s="22"/>
      <c r="W64" s="22"/>
      <c r="X64" s="22"/>
      <c r="Y64" s="22"/>
      <c r="Z64" s="22"/>
    </row>
    <row r="65" spans="4:26" ht="13.5">
      <c r="D65" s="22"/>
      <c r="E65" s="22"/>
      <c r="F65" s="22"/>
      <c r="G65" s="22"/>
      <c r="H65" s="22"/>
      <c r="I65" s="22"/>
      <c r="J65" s="22"/>
      <c r="K65" s="22"/>
      <c r="M65" s="22"/>
      <c r="N65" s="22"/>
      <c r="O65" s="22"/>
      <c r="P65" s="22"/>
      <c r="Q65" s="22"/>
      <c r="R65" s="22"/>
      <c r="S65" s="22"/>
      <c r="U65" s="22"/>
      <c r="V65" s="22"/>
      <c r="W65" s="22"/>
      <c r="X65" s="22"/>
      <c r="Y65" s="22"/>
      <c r="Z65" s="22"/>
    </row>
    <row r="66" spans="4:26" ht="13.5">
      <c r="D66" s="22"/>
      <c r="E66" s="22"/>
      <c r="F66" s="22"/>
      <c r="G66" s="22"/>
      <c r="H66" s="22"/>
      <c r="I66" s="22"/>
      <c r="J66" s="22"/>
      <c r="K66" s="22"/>
      <c r="M66" s="22"/>
      <c r="N66" s="22"/>
      <c r="O66" s="22"/>
      <c r="P66" s="22"/>
      <c r="Q66" s="22"/>
      <c r="R66" s="22"/>
      <c r="S66" s="22"/>
      <c r="U66" s="22"/>
      <c r="V66" s="22"/>
      <c r="W66" s="22"/>
      <c r="X66" s="22"/>
      <c r="Y66" s="22"/>
      <c r="Z66" s="22"/>
    </row>
    <row r="67" spans="4:26" ht="13.5">
      <c r="D67" s="22"/>
      <c r="E67" s="22"/>
      <c r="F67" s="22"/>
      <c r="G67" s="22"/>
      <c r="H67" s="22"/>
      <c r="I67" s="22"/>
      <c r="J67" s="22"/>
      <c r="K67" s="22"/>
      <c r="M67" s="22"/>
      <c r="N67" s="22"/>
      <c r="O67" s="22"/>
      <c r="P67" s="22"/>
      <c r="Q67" s="22"/>
      <c r="R67" s="22"/>
      <c r="S67" s="22"/>
      <c r="U67" s="22"/>
      <c r="V67" s="22"/>
      <c r="W67" s="22"/>
      <c r="X67" s="22"/>
      <c r="Y67" s="22"/>
      <c r="Z67" s="22"/>
    </row>
    <row r="68" spans="4:26" ht="13.5">
      <c r="D68" s="22"/>
      <c r="E68" s="22"/>
      <c r="F68" s="22"/>
      <c r="G68" s="22"/>
      <c r="H68" s="22"/>
      <c r="I68" s="22"/>
      <c r="J68" s="22"/>
      <c r="K68" s="22"/>
      <c r="M68" s="22"/>
      <c r="N68" s="22"/>
      <c r="O68" s="22"/>
      <c r="P68" s="22"/>
      <c r="Q68" s="22"/>
      <c r="R68" s="22"/>
      <c r="S68" s="22"/>
      <c r="U68" s="22"/>
      <c r="V68" s="22"/>
      <c r="W68" s="22"/>
      <c r="X68" s="22"/>
      <c r="Y68" s="22"/>
      <c r="Z68" s="22"/>
    </row>
    <row r="69" spans="4:26" ht="13.5">
      <c r="D69" s="22"/>
      <c r="E69" s="22"/>
      <c r="F69" s="22"/>
      <c r="G69" s="22"/>
      <c r="H69" s="22"/>
      <c r="I69" s="22"/>
      <c r="J69" s="22"/>
      <c r="K69" s="22"/>
      <c r="M69" s="22"/>
      <c r="N69" s="22"/>
      <c r="O69" s="22"/>
      <c r="P69" s="22"/>
      <c r="Q69" s="22"/>
      <c r="R69" s="22"/>
      <c r="S69" s="22"/>
      <c r="U69" s="22"/>
      <c r="V69" s="22"/>
      <c r="W69" s="22"/>
      <c r="X69" s="22"/>
      <c r="Y69" s="22"/>
      <c r="Z69" s="22"/>
    </row>
    <row r="70" spans="4:26" ht="13.5">
      <c r="D70" s="22"/>
      <c r="E70" s="22"/>
      <c r="F70" s="22"/>
      <c r="G70" s="22"/>
      <c r="H70" s="22"/>
      <c r="I70" s="22"/>
      <c r="J70" s="22"/>
      <c r="K70" s="22"/>
      <c r="M70" s="22"/>
      <c r="N70" s="22"/>
      <c r="O70" s="22"/>
      <c r="P70" s="22"/>
      <c r="Q70" s="22"/>
      <c r="R70" s="22"/>
      <c r="S70" s="22"/>
      <c r="U70" s="22"/>
      <c r="V70" s="22"/>
      <c r="W70" s="22"/>
      <c r="X70" s="22"/>
      <c r="Y70" s="22"/>
      <c r="Z70" s="22"/>
    </row>
    <row r="71" spans="4:26" ht="13.5">
      <c r="D71" s="22"/>
      <c r="E71" s="22"/>
      <c r="F71" s="22"/>
      <c r="G71" s="22"/>
      <c r="H71" s="22"/>
      <c r="I71" s="22"/>
      <c r="J71" s="22"/>
      <c r="K71" s="22"/>
      <c r="M71" s="22"/>
      <c r="N71" s="22"/>
      <c r="O71" s="22"/>
      <c r="P71" s="22"/>
      <c r="Q71" s="22"/>
      <c r="R71" s="22"/>
      <c r="S71" s="22"/>
      <c r="U71" s="22"/>
      <c r="V71" s="22"/>
      <c r="W71" s="22"/>
      <c r="X71" s="22"/>
      <c r="Y71" s="22"/>
      <c r="Z71" s="22"/>
    </row>
    <row r="72" spans="4:26" ht="13.5">
      <c r="D72" s="22"/>
      <c r="E72" s="22"/>
      <c r="F72" s="22"/>
      <c r="G72" s="22"/>
      <c r="H72" s="22"/>
      <c r="I72" s="22"/>
      <c r="J72" s="22"/>
      <c r="K72" s="22"/>
      <c r="M72" s="22"/>
      <c r="N72" s="22"/>
      <c r="O72" s="22"/>
      <c r="P72" s="22"/>
      <c r="Q72" s="22"/>
      <c r="R72" s="22"/>
      <c r="S72" s="22"/>
      <c r="U72" s="22"/>
      <c r="V72" s="22"/>
      <c r="W72" s="22"/>
      <c r="X72" s="22"/>
      <c r="Y72" s="22"/>
      <c r="Z72" s="22"/>
    </row>
    <row r="73" spans="4:26" ht="13.5">
      <c r="D73" s="22"/>
      <c r="E73" s="22"/>
      <c r="F73" s="22"/>
      <c r="G73" s="22"/>
      <c r="H73" s="22"/>
      <c r="I73" s="22"/>
      <c r="J73" s="22"/>
      <c r="K73" s="22"/>
      <c r="M73" s="22"/>
      <c r="N73" s="22"/>
      <c r="O73" s="22"/>
      <c r="P73" s="22"/>
      <c r="Q73" s="22"/>
      <c r="R73" s="22"/>
      <c r="S73" s="22"/>
      <c r="U73" s="22"/>
      <c r="V73" s="22"/>
      <c r="W73" s="22"/>
      <c r="X73" s="22"/>
      <c r="Y73" s="22"/>
      <c r="Z73" s="22"/>
    </row>
    <row r="74" spans="4:26" ht="13.5">
      <c r="D74" s="22"/>
      <c r="E74" s="22"/>
      <c r="F74" s="22"/>
      <c r="G74" s="22"/>
      <c r="H74" s="22"/>
      <c r="I74" s="22"/>
      <c r="J74" s="22"/>
      <c r="K74" s="22"/>
      <c r="M74" s="22"/>
      <c r="N74" s="22"/>
      <c r="O74" s="22"/>
      <c r="P74" s="22"/>
      <c r="Q74" s="22"/>
      <c r="R74" s="22"/>
      <c r="S74" s="22"/>
      <c r="U74" s="22"/>
      <c r="V74" s="22"/>
      <c r="W74" s="22"/>
      <c r="X74" s="22"/>
      <c r="Y74" s="22"/>
      <c r="Z74" s="22"/>
    </row>
    <row r="75" spans="4:26" ht="13.5">
      <c r="D75" s="22"/>
      <c r="E75" s="22"/>
      <c r="F75" s="22"/>
      <c r="G75" s="22"/>
      <c r="H75" s="22"/>
      <c r="I75" s="22"/>
      <c r="J75" s="22"/>
      <c r="K75" s="22"/>
      <c r="M75" s="22"/>
      <c r="N75" s="22"/>
      <c r="O75" s="22"/>
      <c r="P75" s="22"/>
      <c r="Q75" s="22"/>
      <c r="R75" s="22"/>
      <c r="S75" s="22"/>
      <c r="U75" s="22"/>
      <c r="V75" s="22"/>
      <c r="W75" s="22"/>
      <c r="X75" s="22"/>
      <c r="Y75" s="22"/>
      <c r="Z75" s="22"/>
    </row>
    <row r="76" spans="4:26" ht="13.5">
      <c r="D76" s="22"/>
      <c r="E76" s="22"/>
      <c r="F76" s="22"/>
      <c r="G76" s="22"/>
      <c r="H76" s="22"/>
      <c r="I76" s="22"/>
      <c r="J76" s="22"/>
      <c r="K76" s="22"/>
      <c r="M76" s="22"/>
      <c r="N76" s="22"/>
      <c r="O76" s="22"/>
      <c r="P76" s="22"/>
      <c r="Q76" s="22"/>
      <c r="R76" s="22"/>
      <c r="S76" s="22"/>
      <c r="U76" s="22"/>
      <c r="V76" s="22"/>
      <c r="W76" s="22"/>
      <c r="X76" s="22"/>
      <c r="Y76" s="22"/>
      <c r="Z76" s="22"/>
    </row>
    <row r="77" spans="4:26" ht="13.5">
      <c r="D77" s="22"/>
      <c r="E77" s="22"/>
      <c r="F77" s="22"/>
      <c r="G77" s="22"/>
      <c r="H77" s="22"/>
      <c r="I77" s="22"/>
      <c r="J77" s="22"/>
      <c r="K77" s="22"/>
      <c r="M77" s="22"/>
      <c r="N77" s="22"/>
      <c r="O77" s="22"/>
      <c r="P77" s="22"/>
      <c r="Q77" s="22"/>
      <c r="R77" s="22"/>
      <c r="S77" s="22"/>
      <c r="U77" s="22"/>
      <c r="V77" s="22"/>
      <c r="W77" s="22"/>
      <c r="X77" s="22"/>
      <c r="Y77" s="22"/>
      <c r="Z77" s="22"/>
    </row>
    <row r="78" spans="4:26" ht="13.5">
      <c r="D78" s="22"/>
      <c r="E78" s="22"/>
      <c r="F78" s="22"/>
      <c r="G78" s="22"/>
      <c r="H78" s="22"/>
      <c r="I78" s="22"/>
      <c r="J78" s="22"/>
      <c r="K78" s="22"/>
      <c r="M78" s="22"/>
      <c r="N78" s="22"/>
      <c r="O78" s="22"/>
      <c r="P78" s="22"/>
      <c r="Q78" s="22"/>
      <c r="R78" s="22"/>
      <c r="S78" s="22"/>
      <c r="U78" s="22"/>
      <c r="V78" s="22"/>
      <c r="W78" s="22"/>
      <c r="X78" s="22"/>
      <c r="Y78" s="22"/>
      <c r="Z78" s="22"/>
    </row>
    <row r="79" spans="4:26" ht="13.5">
      <c r="D79" s="22"/>
      <c r="E79" s="22"/>
      <c r="F79" s="22"/>
      <c r="G79" s="22"/>
      <c r="H79" s="22"/>
      <c r="I79" s="22"/>
      <c r="J79" s="22"/>
      <c r="K79" s="22"/>
      <c r="M79" s="22"/>
      <c r="N79" s="22"/>
      <c r="O79" s="22"/>
      <c r="P79" s="22"/>
      <c r="Q79" s="22"/>
      <c r="R79" s="22"/>
      <c r="S79" s="22"/>
      <c r="U79" s="22"/>
      <c r="V79" s="22"/>
      <c r="W79" s="22"/>
      <c r="X79" s="22"/>
      <c r="Y79" s="22"/>
      <c r="Z79" s="22"/>
    </row>
    <row r="80" spans="4:26" ht="13.5">
      <c r="D80" s="22"/>
      <c r="E80" s="22"/>
      <c r="F80" s="22"/>
      <c r="G80" s="22"/>
      <c r="H80" s="22"/>
      <c r="I80" s="22"/>
      <c r="J80" s="22"/>
      <c r="K80" s="22"/>
      <c r="M80" s="22"/>
      <c r="N80" s="22"/>
      <c r="O80" s="22"/>
      <c r="P80" s="22"/>
      <c r="Q80" s="22"/>
      <c r="R80" s="22"/>
      <c r="S80" s="22"/>
      <c r="U80" s="22"/>
      <c r="V80" s="22"/>
      <c r="W80" s="22"/>
      <c r="X80" s="22"/>
      <c r="Y80" s="22"/>
      <c r="Z80" s="22"/>
    </row>
    <row r="81" spans="4:26" ht="13.5">
      <c r="D81" s="22"/>
      <c r="E81" s="22"/>
      <c r="F81" s="22"/>
      <c r="G81" s="22"/>
      <c r="H81" s="22"/>
      <c r="I81" s="22"/>
      <c r="J81" s="22"/>
      <c r="K81" s="22"/>
      <c r="M81" s="22"/>
      <c r="N81" s="22"/>
      <c r="O81" s="22"/>
      <c r="P81" s="22"/>
      <c r="Q81" s="22"/>
      <c r="R81" s="22"/>
      <c r="S81" s="22"/>
      <c r="U81" s="22"/>
      <c r="V81" s="22"/>
      <c r="W81" s="22"/>
      <c r="X81" s="22"/>
      <c r="Y81" s="22"/>
      <c r="Z81" s="22"/>
    </row>
    <row r="82" spans="4:26" ht="13.5">
      <c r="D82" s="22"/>
      <c r="E82" s="22"/>
      <c r="F82" s="22"/>
      <c r="G82" s="22"/>
      <c r="H82" s="22"/>
      <c r="I82" s="22"/>
      <c r="J82" s="22"/>
      <c r="K82" s="22"/>
      <c r="M82" s="22"/>
      <c r="N82" s="22"/>
      <c r="O82" s="22"/>
      <c r="P82" s="22"/>
      <c r="Q82" s="22"/>
      <c r="R82" s="22"/>
      <c r="S82" s="22"/>
      <c r="U82" s="22"/>
      <c r="V82" s="22"/>
      <c r="W82" s="22"/>
      <c r="X82" s="22"/>
      <c r="Y82" s="22"/>
      <c r="Z82" s="22"/>
    </row>
    <row r="83" spans="4:26" ht="13.5">
      <c r="D83" s="22"/>
      <c r="E83" s="22"/>
      <c r="F83" s="22"/>
      <c r="G83" s="22"/>
      <c r="H83" s="22"/>
      <c r="I83" s="22"/>
      <c r="J83" s="22"/>
      <c r="K83" s="22"/>
      <c r="M83" s="22"/>
      <c r="N83" s="22"/>
      <c r="O83" s="22"/>
      <c r="P83" s="22"/>
      <c r="Q83" s="22"/>
      <c r="R83" s="22"/>
      <c r="S83" s="22"/>
      <c r="U83" s="22"/>
      <c r="V83" s="22"/>
      <c r="W83" s="22"/>
      <c r="X83" s="22"/>
      <c r="Y83" s="22"/>
      <c r="Z83" s="22"/>
    </row>
    <row r="84" spans="4:26" ht="13.5">
      <c r="D84" s="22"/>
      <c r="E84" s="22"/>
      <c r="F84" s="22"/>
      <c r="G84" s="22"/>
      <c r="H84" s="22"/>
      <c r="I84" s="22"/>
      <c r="J84" s="22"/>
      <c r="K84" s="22"/>
      <c r="M84" s="22"/>
      <c r="N84" s="22"/>
      <c r="O84" s="22"/>
      <c r="P84" s="22"/>
      <c r="Q84" s="22"/>
      <c r="R84" s="22"/>
      <c r="S84" s="22"/>
      <c r="U84" s="22"/>
      <c r="V84" s="22"/>
      <c r="W84" s="22"/>
      <c r="X84" s="22"/>
      <c r="Y84" s="22"/>
      <c r="Z84" s="22"/>
    </row>
    <row r="85" spans="4:26" ht="13.5">
      <c r="D85" s="22"/>
      <c r="E85" s="22"/>
      <c r="F85" s="22"/>
      <c r="G85" s="22"/>
      <c r="H85" s="22"/>
      <c r="I85" s="22"/>
      <c r="J85" s="22"/>
      <c r="K85" s="22"/>
      <c r="M85" s="22"/>
      <c r="N85" s="22"/>
      <c r="O85" s="22"/>
      <c r="P85" s="22"/>
      <c r="Q85" s="22"/>
      <c r="R85" s="22"/>
      <c r="S85" s="22"/>
      <c r="U85" s="22"/>
      <c r="V85" s="22"/>
      <c r="W85" s="22"/>
      <c r="X85" s="22"/>
      <c r="Y85" s="22"/>
      <c r="Z85" s="22"/>
    </row>
    <row r="86" spans="4:26" ht="13.5">
      <c r="D86" s="22"/>
      <c r="E86" s="22"/>
      <c r="F86" s="22"/>
      <c r="G86" s="22"/>
      <c r="H86" s="22"/>
      <c r="I86" s="22"/>
      <c r="J86" s="22"/>
      <c r="K86" s="22"/>
      <c r="M86" s="22"/>
      <c r="N86" s="22"/>
      <c r="O86" s="22"/>
      <c r="P86" s="22"/>
      <c r="Q86" s="22"/>
      <c r="R86" s="22"/>
      <c r="S86" s="22"/>
      <c r="U86" s="22"/>
      <c r="V86" s="22"/>
      <c r="W86" s="22"/>
      <c r="X86" s="22"/>
      <c r="Y86" s="22"/>
      <c r="Z86" s="22"/>
    </row>
    <row r="87" spans="4:26" ht="13.5">
      <c r="D87" s="22"/>
      <c r="E87" s="22"/>
      <c r="F87" s="22"/>
      <c r="G87" s="22"/>
      <c r="H87" s="22"/>
      <c r="I87" s="22"/>
      <c r="J87" s="22"/>
      <c r="K87" s="22"/>
      <c r="M87" s="22"/>
      <c r="N87" s="22"/>
      <c r="O87" s="22"/>
      <c r="P87" s="22"/>
      <c r="Q87" s="22"/>
      <c r="R87" s="22"/>
      <c r="S87" s="22"/>
      <c r="U87" s="22"/>
      <c r="V87" s="22"/>
      <c r="W87" s="22"/>
      <c r="X87" s="22"/>
      <c r="Y87" s="22"/>
      <c r="Z87" s="22"/>
    </row>
    <row r="88" spans="4:26" ht="13.5">
      <c r="D88" s="22"/>
      <c r="E88" s="22"/>
      <c r="F88" s="22"/>
      <c r="G88" s="22"/>
      <c r="H88" s="22"/>
      <c r="I88" s="22"/>
      <c r="J88" s="22"/>
      <c r="K88" s="22"/>
      <c r="M88" s="22"/>
      <c r="N88" s="22"/>
      <c r="O88" s="22"/>
      <c r="P88" s="22"/>
      <c r="Q88" s="22"/>
      <c r="R88" s="22"/>
      <c r="S88" s="22"/>
      <c r="U88" s="22"/>
      <c r="V88" s="22"/>
      <c r="W88" s="22"/>
      <c r="X88" s="22"/>
      <c r="Y88" s="22"/>
      <c r="Z88" s="22"/>
    </row>
    <row r="89" spans="4:26" ht="13.5">
      <c r="D89" s="22"/>
      <c r="E89" s="22"/>
      <c r="F89" s="22"/>
      <c r="G89" s="22"/>
      <c r="H89" s="22"/>
      <c r="I89" s="22"/>
      <c r="J89" s="22"/>
      <c r="K89" s="22"/>
      <c r="M89" s="22"/>
      <c r="N89" s="22"/>
      <c r="O89" s="22"/>
      <c r="P89" s="22"/>
      <c r="Q89" s="22"/>
      <c r="R89" s="22"/>
      <c r="S89" s="22"/>
      <c r="U89" s="22"/>
      <c r="V89" s="22"/>
      <c r="W89" s="22"/>
      <c r="X89" s="22"/>
      <c r="Y89" s="22"/>
      <c r="Z89" s="22"/>
    </row>
    <row r="90" spans="4:26" ht="13.5">
      <c r="D90" s="22"/>
      <c r="E90" s="22"/>
      <c r="F90" s="22"/>
      <c r="G90" s="22"/>
      <c r="H90" s="22"/>
      <c r="I90" s="22"/>
      <c r="J90" s="22"/>
      <c r="K90" s="22"/>
      <c r="M90" s="22"/>
      <c r="N90" s="22"/>
      <c r="O90" s="22"/>
      <c r="P90" s="22"/>
      <c r="Q90" s="22"/>
      <c r="R90" s="22"/>
      <c r="S90" s="22"/>
      <c r="U90" s="22"/>
      <c r="V90" s="22"/>
      <c r="W90" s="22"/>
      <c r="X90" s="22"/>
      <c r="Y90" s="22"/>
      <c r="Z90" s="22"/>
    </row>
    <row r="91" spans="4:26" ht="13.5">
      <c r="D91" s="22"/>
      <c r="E91" s="22"/>
      <c r="F91" s="22"/>
      <c r="G91" s="22"/>
      <c r="H91" s="22"/>
      <c r="I91" s="22"/>
      <c r="J91" s="22"/>
      <c r="K91" s="22"/>
      <c r="M91" s="22"/>
      <c r="N91" s="22"/>
      <c r="O91" s="22"/>
      <c r="P91" s="22"/>
      <c r="Q91" s="22"/>
      <c r="R91" s="22"/>
      <c r="S91" s="22"/>
      <c r="U91" s="22"/>
      <c r="V91" s="22"/>
      <c r="W91" s="22"/>
      <c r="X91" s="22"/>
      <c r="Y91" s="22"/>
      <c r="Z91" s="22"/>
    </row>
    <row r="92" spans="4:26" ht="13.5">
      <c r="D92" s="22"/>
      <c r="E92" s="22"/>
      <c r="F92" s="22"/>
      <c r="G92" s="22"/>
      <c r="H92" s="22"/>
      <c r="I92" s="22"/>
      <c r="J92" s="22"/>
      <c r="K92" s="22"/>
      <c r="M92" s="22"/>
      <c r="N92" s="22"/>
      <c r="O92" s="22"/>
      <c r="P92" s="22"/>
      <c r="Q92" s="22"/>
      <c r="R92" s="22"/>
      <c r="S92" s="22"/>
      <c r="U92" s="22"/>
      <c r="V92" s="22"/>
      <c r="W92" s="22"/>
      <c r="X92" s="22"/>
      <c r="Y92" s="22"/>
      <c r="Z92" s="22"/>
    </row>
    <row r="93" spans="4:26" ht="13.5">
      <c r="D93" s="22"/>
      <c r="E93" s="22"/>
      <c r="F93" s="22"/>
      <c r="G93" s="22"/>
      <c r="H93" s="22"/>
      <c r="I93" s="22"/>
      <c r="J93" s="22"/>
      <c r="K93" s="22"/>
      <c r="M93" s="22"/>
      <c r="N93" s="22"/>
      <c r="O93" s="22"/>
      <c r="P93" s="22"/>
      <c r="Q93" s="22"/>
      <c r="R93" s="22"/>
      <c r="S93" s="22"/>
      <c r="U93" s="22"/>
      <c r="V93" s="22"/>
      <c r="W93" s="22"/>
      <c r="X93" s="22"/>
      <c r="Y93" s="22"/>
      <c r="Z93" s="22"/>
    </row>
    <row r="94" spans="4:26" ht="13.5">
      <c r="D94" s="22"/>
      <c r="E94" s="22"/>
      <c r="F94" s="22"/>
      <c r="G94" s="22"/>
      <c r="H94" s="22"/>
      <c r="I94" s="22"/>
      <c r="J94" s="22"/>
      <c r="K94" s="22"/>
      <c r="M94" s="22"/>
      <c r="N94" s="22"/>
      <c r="O94" s="22"/>
      <c r="P94" s="22"/>
      <c r="Q94" s="22"/>
      <c r="R94" s="22"/>
      <c r="S94" s="22"/>
      <c r="U94" s="22"/>
      <c r="V94" s="22"/>
      <c r="W94" s="22"/>
      <c r="X94" s="22"/>
      <c r="Y94" s="22"/>
      <c r="Z94" s="22"/>
    </row>
    <row r="95" spans="4:26" ht="13.5">
      <c r="D95" s="22"/>
      <c r="E95" s="22"/>
      <c r="F95" s="22"/>
      <c r="G95" s="22"/>
      <c r="H95" s="22"/>
      <c r="I95" s="22"/>
      <c r="J95" s="22"/>
      <c r="K95" s="22"/>
      <c r="M95" s="22"/>
      <c r="N95" s="22"/>
      <c r="O95" s="22"/>
      <c r="P95" s="22"/>
      <c r="Q95" s="22"/>
      <c r="R95" s="22"/>
      <c r="S95" s="22"/>
      <c r="U95" s="22"/>
      <c r="V95" s="22"/>
      <c r="W95" s="22"/>
      <c r="X95" s="22"/>
      <c r="Y95" s="22"/>
      <c r="Z95" s="22"/>
    </row>
    <row r="96" spans="4:26" ht="13.5">
      <c r="D96" s="22"/>
      <c r="E96" s="22"/>
      <c r="F96" s="22"/>
      <c r="G96" s="22"/>
      <c r="H96" s="22"/>
      <c r="I96" s="22"/>
      <c r="J96" s="22"/>
      <c r="K96" s="22"/>
      <c r="M96" s="22"/>
      <c r="N96" s="22"/>
      <c r="O96" s="22"/>
      <c r="P96" s="22"/>
      <c r="Q96" s="22"/>
      <c r="R96" s="22"/>
      <c r="S96" s="22"/>
      <c r="U96" s="22"/>
      <c r="V96" s="22"/>
      <c r="W96" s="22"/>
      <c r="X96" s="22"/>
      <c r="Y96" s="22"/>
      <c r="Z96" s="22"/>
    </row>
    <row r="97" spans="4:26" ht="13.5">
      <c r="D97" s="22"/>
      <c r="E97" s="22"/>
      <c r="F97" s="22"/>
      <c r="G97" s="22"/>
      <c r="H97" s="22"/>
      <c r="I97" s="22"/>
      <c r="J97" s="22"/>
      <c r="K97" s="22"/>
      <c r="M97" s="22"/>
      <c r="N97" s="22"/>
      <c r="O97" s="22"/>
      <c r="P97" s="22"/>
      <c r="Q97" s="22"/>
      <c r="R97" s="22"/>
      <c r="S97" s="22"/>
      <c r="U97" s="22"/>
      <c r="V97" s="22"/>
      <c r="W97" s="22"/>
      <c r="X97" s="22"/>
      <c r="Y97" s="22"/>
      <c r="Z97" s="22"/>
    </row>
    <row r="98" spans="4:26" ht="13.5">
      <c r="D98" s="22"/>
      <c r="E98" s="22"/>
      <c r="F98" s="22"/>
      <c r="G98" s="22"/>
      <c r="H98" s="22"/>
      <c r="I98" s="22"/>
      <c r="J98" s="22"/>
      <c r="K98" s="22"/>
      <c r="M98" s="22"/>
      <c r="N98" s="22"/>
      <c r="O98" s="22"/>
      <c r="P98" s="22"/>
      <c r="Q98" s="22"/>
      <c r="R98" s="22"/>
      <c r="S98" s="22"/>
      <c r="U98" s="22"/>
      <c r="V98" s="22"/>
      <c r="W98" s="22"/>
      <c r="X98" s="22"/>
      <c r="Y98" s="22"/>
      <c r="Z98" s="22"/>
    </row>
    <row r="99" spans="4:26" ht="13.5">
      <c r="D99" s="22"/>
      <c r="E99" s="22"/>
      <c r="F99" s="22"/>
      <c r="G99" s="22"/>
      <c r="H99" s="22"/>
      <c r="I99" s="22"/>
      <c r="J99" s="22"/>
      <c r="K99" s="22"/>
      <c r="M99" s="22"/>
      <c r="N99" s="22"/>
      <c r="O99" s="22"/>
      <c r="P99" s="22"/>
      <c r="Q99" s="22"/>
      <c r="R99" s="22"/>
      <c r="S99" s="22"/>
      <c r="U99" s="22"/>
      <c r="V99" s="22"/>
      <c r="W99" s="22"/>
      <c r="X99" s="22"/>
      <c r="Y99" s="22"/>
      <c r="Z99" s="22"/>
    </row>
    <row r="100" spans="4:26" ht="13.5">
      <c r="D100" s="22"/>
      <c r="E100" s="22"/>
      <c r="F100" s="22"/>
      <c r="G100" s="22"/>
      <c r="H100" s="22"/>
      <c r="I100" s="22"/>
      <c r="J100" s="22"/>
      <c r="K100" s="22"/>
      <c r="M100" s="22"/>
      <c r="N100" s="22"/>
      <c r="O100" s="22"/>
      <c r="P100" s="22"/>
      <c r="Q100" s="22"/>
      <c r="R100" s="22"/>
      <c r="S100" s="22"/>
      <c r="U100" s="22"/>
      <c r="V100" s="22"/>
      <c r="W100" s="22"/>
      <c r="X100" s="22"/>
      <c r="Y100" s="22"/>
      <c r="Z100" s="22"/>
    </row>
    <row r="101" spans="4:26" ht="13.5">
      <c r="D101" s="22"/>
      <c r="E101" s="22"/>
      <c r="F101" s="22"/>
      <c r="G101" s="22"/>
      <c r="H101" s="22"/>
      <c r="I101" s="22"/>
      <c r="J101" s="22"/>
      <c r="K101" s="22"/>
      <c r="M101" s="22"/>
      <c r="N101" s="22"/>
      <c r="O101" s="22"/>
      <c r="P101" s="22"/>
      <c r="Q101" s="22"/>
      <c r="R101" s="22"/>
      <c r="S101" s="22"/>
      <c r="U101" s="22"/>
      <c r="V101" s="22"/>
      <c r="W101" s="22"/>
      <c r="X101" s="22"/>
      <c r="Y101" s="22"/>
      <c r="Z101" s="22"/>
    </row>
    <row r="102" spans="4:26" ht="13.5">
      <c r="D102" s="22"/>
      <c r="E102" s="22"/>
      <c r="F102" s="22"/>
      <c r="G102" s="22"/>
      <c r="H102" s="22"/>
      <c r="I102" s="22"/>
      <c r="J102" s="22"/>
      <c r="K102" s="22"/>
      <c r="M102" s="22"/>
      <c r="N102" s="22"/>
      <c r="O102" s="22"/>
      <c r="P102" s="22"/>
      <c r="Q102" s="22"/>
      <c r="R102" s="22"/>
      <c r="S102" s="22"/>
      <c r="U102" s="22"/>
      <c r="V102" s="22"/>
      <c r="W102" s="22"/>
      <c r="X102" s="22"/>
      <c r="Y102" s="22"/>
      <c r="Z102" s="22"/>
    </row>
    <row r="106" spans="9:19" ht="13.5">
      <c r="I106" s="21"/>
      <c r="J106" s="21"/>
      <c r="K106" s="21"/>
      <c r="R106" s="21"/>
      <c r="S106" s="21"/>
    </row>
    <row r="107" spans="9:19" ht="13.5">
      <c r="I107" s="22"/>
      <c r="J107" s="22"/>
      <c r="K107" s="22"/>
      <c r="R107" s="22"/>
      <c r="S107" s="22"/>
    </row>
    <row r="108" spans="9:19" ht="13.5">
      <c r="I108" s="22"/>
      <c r="J108" s="22"/>
      <c r="K108" s="22"/>
      <c r="R108" s="22"/>
      <c r="S108" s="22"/>
    </row>
    <row r="109" spans="9:19" ht="13.5">
      <c r="I109" s="22"/>
      <c r="J109" s="22"/>
      <c r="K109" s="22"/>
      <c r="R109" s="22"/>
      <c r="S109" s="22"/>
    </row>
    <row r="110" spans="9:19" ht="13.5">
      <c r="I110" s="22"/>
      <c r="J110" s="22"/>
      <c r="K110" s="22"/>
      <c r="R110" s="22"/>
      <c r="S110" s="22"/>
    </row>
    <row r="111" spans="9:19" ht="13.5">
      <c r="I111" s="22"/>
      <c r="J111" s="22"/>
      <c r="K111" s="22"/>
      <c r="R111" s="22"/>
      <c r="S111" s="22"/>
    </row>
    <row r="112" spans="9:19" ht="13.5">
      <c r="I112" s="22"/>
      <c r="J112" s="22"/>
      <c r="K112" s="22"/>
      <c r="R112" s="22"/>
      <c r="S112" s="22"/>
    </row>
    <row r="113" spans="9:19" ht="13.5">
      <c r="I113" s="22"/>
      <c r="J113" s="22"/>
      <c r="K113" s="22"/>
      <c r="R113" s="22"/>
      <c r="S113" s="22"/>
    </row>
    <row r="114" spans="9:19" ht="13.5">
      <c r="I114" s="22"/>
      <c r="J114" s="22"/>
      <c r="K114" s="22"/>
      <c r="R114" s="22"/>
      <c r="S114" s="22"/>
    </row>
    <row r="115" spans="9:19" ht="13.5">
      <c r="I115" s="22"/>
      <c r="J115" s="22"/>
      <c r="K115" s="22"/>
      <c r="R115" s="22"/>
      <c r="S115" s="22"/>
    </row>
    <row r="116" spans="9:19" ht="13.5">
      <c r="I116" s="22"/>
      <c r="J116" s="22"/>
      <c r="K116" s="22"/>
      <c r="R116" s="22"/>
      <c r="S116" s="22"/>
    </row>
    <row r="117" spans="9:19" ht="13.5">
      <c r="I117" s="22"/>
      <c r="J117" s="22"/>
      <c r="K117" s="22"/>
      <c r="R117" s="22"/>
      <c r="S117" s="22"/>
    </row>
    <row r="118" spans="9:19" ht="13.5">
      <c r="I118" s="22"/>
      <c r="J118" s="22"/>
      <c r="K118" s="22"/>
      <c r="R118" s="22"/>
      <c r="S118" s="22"/>
    </row>
    <row r="119" spans="9:19" ht="13.5">
      <c r="I119" s="22"/>
      <c r="J119" s="22"/>
      <c r="K119" s="22"/>
      <c r="R119" s="22"/>
      <c r="S119" s="22"/>
    </row>
    <row r="120" spans="9:19" ht="13.5">
      <c r="I120" s="22"/>
      <c r="J120" s="22"/>
      <c r="K120" s="22"/>
      <c r="R120" s="22"/>
      <c r="S120" s="22"/>
    </row>
    <row r="121" spans="9:19" ht="13.5">
      <c r="I121" s="22"/>
      <c r="J121" s="22"/>
      <c r="K121" s="22"/>
      <c r="R121" s="22"/>
      <c r="S121" s="22"/>
    </row>
    <row r="122" spans="9:19" ht="13.5">
      <c r="I122" s="22"/>
      <c r="J122" s="22"/>
      <c r="K122" s="22"/>
      <c r="R122" s="22"/>
      <c r="S122" s="22"/>
    </row>
    <row r="123" spans="9:19" ht="13.5">
      <c r="I123" s="22"/>
      <c r="J123" s="22"/>
      <c r="K123" s="22"/>
      <c r="R123" s="22"/>
      <c r="S123" s="22"/>
    </row>
    <row r="124" spans="9:19" ht="13.5">
      <c r="I124" s="22"/>
      <c r="J124" s="22"/>
      <c r="K124" s="22"/>
      <c r="R124" s="22"/>
      <c r="S124" s="22"/>
    </row>
    <row r="125" spans="9:19" ht="13.5">
      <c r="I125" s="22"/>
      <c r="J125" s="22"/>
      <c r="K125" s="22"/>
      <c r="R125" s="22"/>
      <c r="S125" s="22"/>
    </row>
    <row r="126" spans="9:19" ht="13.5">
      <c r="I126" s="22"/>
      <c r="J126" s="22"/>
      <c r="K126" s="22"/>
      <c r="R126" s="22"/>
      <c r="S126" s="22"/>
    </row>
    <row r="127" spans="9:19" ht="13.5">
      <c r="I127" s="22"/>
      <c r="J127" s="22"/>
      <c r="K127" s="22"/>
      <c r="R127" s="22"/>
      <c r="S127" s="22"/>
    </row>
    <row r="128" spans="9:19" ht="13.5">
      <c r="I128" s="22"/>
      <c r="J128" s="22"/>
      <c r="K128" s="22"/>
      <c r="R128" s="22"/>
      <c r="S128" s="22"/>
    </row>
    <row r="129" spans="9:19" ht="13.5">
      <c r="I129" s="22"/>
      <c r="J129" s="22"/>
      <c r="K129" s="22"/>
      <c r="R129" s="22"/>
      <c r="S129" s="22"/>
    </row>
    <row r="130" spans="9:19" ht="13.5">
      <c r="I130" s="22"/>
      <c r="J130" s="22"/>
      <c r="K130" s="22"/>
      <c r="R130" s="22"/>
      <c r="S130" s="22"/>
    </row>
    <row r="131" spans="9:19" ht="13.5">
      <c r="I131" s="22"/>
      <c r="J131" s="22"/>
      <c r="K131" s="22"/>
      <c r="R131" s="22"/>
      <c r="S131" s="22"/>
    </row>
    <row r="132" spans="9:19" ht="13.5">
      <c r="I132" s="22"/>
      <c r="J132" s="22"/>
      <c r="K132" s="22"/>
      <c r="R132" s="22"/>
      <c r="S132" s="22"/>
    </row>
    <row r="133" spans="9:19" ht="13.5">
      <c r="I133" s="22"/>
      <c r="J133" s="22"/>
      <c r="K133" s="22"/>
      <c r="R133" s="22"/>
      <c r="S133" s="22"/>
    </row>
    <row r="134" spans="9:19" ht="13.5">
      <c r="I134" s="22"/>
      <c r="J134" s="22"/>
      <c r="K134" s="22"/>
      <c r="R134" s="22"/>
      <c r="S134" s="22"/>
    </row>
    <row r="135" spans="9:19" ht="13.5">
      <c r="I135" s="22"/>
      <c r="J135" s="22"/>
      <c r="K135" s="22"/>
      <c r="R135" s="22"/>
      <c r="S135" s="22"/>
    </row>
    <row r="136" spans="9:19" ht="13.5">
      <c r="I136" s="22"/>
      <c r="J136" s="22"/>
      <c r="K136" s="22"/>
      <c r="R136" s="22"/>
      <c r="S136" s="22"/>
    </row>
    <row r="137" spans="9:19" ht="13.5">
      <c r="I137" s="22"/>
      <c r="J137" s="22"/>
      <c r="K137" s="22"/>
      <c r="R137" s="22"/>
      <c r="S137" s="22"/>
    </row>
    <row r="138" spans="9:19" ht="13.5">
      <c r="I138" s="22"/>
      <c r="J138" s="22"/>
      <c r="K138" s="22"/>
      <c r="R138" s="22"/>
      <c r="S138" s="22"/>
    </row>
    <row r="139" spans="9:19" ht="13.5">
      <c r="I139" s="22"/>
      <c r="J139" s="22"/>
      <c r="K139" s="22"/>
      <c r="R139" s="22"/>
      <c r="S139" s="22"/>
    </row>
    <row r="140" spans="9:19" ht="13.5">
      <c r="I140" s="22"/>
      <c r="J140" s="22"/>
      <c r="K140" s="22"/>
      <c r="R140" s="22"/>
      <c r="S140" s="22"/>
    </row>
    <row r="141" spans="9:19" ht="13.5">
      <c r="I141" s="22"/>
      <c r="J141" s="22"/>
      <c r="K141" s="22"/>
      <c r="R141" s="22"/>
      <c r="S141" s="22"/>
    </row>
    <row r="142" spans="9:19" ht="13.5">
      <c r="I142" s="22"/>
      <c r="J142" s="22"/>
      <c r="K142" s="22"/>
      <c r="R142" s="22"/>
      <c r="S142" s="22"/>
    </row>
    <row r="143" spans="9:19" ht="13.5">
      <c r="I143" s="22"/>
      <c r="J143" s="22"/>
      <c r="K143" s="22"/>
      <c r="R143" s="22"/>
      <c r="S143" s="22"/>
    </row>
    <row r="144" spans="9:19" ht="13.5">
      <c r="I144" s="22"/>
      <c r="J144" s="22"/>
      <c r="K144" s="22"/>
      <c r="R144" s="22"/>
      <c r="S144" s="22"/>
    </row>
    <row r="145" spans="9:19" ht="13.5">
      <c r="I145" s="22"/>
      <c r="J145" s="22"/>
      <c r="K145" s="22"/>
      <c r="R145" s="22"/>
      <c r="S145" s="22"/>
    </row>
    <row r="146" spans="9:19" ht="13.5">
      <c r="I146" s="22"/>
      <c r="J146" s="22"/>
      <c r="K146" s="22"/>
      <c r="R146" s="22"/>
      <c r="S146" s="22"/>
    </row>
    <row r="147" spans="9:19" ht="13.5">
      <c r="I147" s="22"/>
      <c r="J147" s="22"/>
      <c r="K147" s="22"/>
      <c r="R147" s="22"/>
      <c r="S147" s="22"/>
    </row>
    <row r="148" spans="9:19" ht="13.5">
      <c r="I148" s="22"/>
      <c r="J148" s="22"/>
      <c r="K148" s="22"/>
      <c r="R148" s="22"/>
      <c r="S148" s="22"/>
    </row>
    <row r="149" spans="9:19" ht="13.5">
      <c r="I149" s="22"/>
      <c r="J149" s="22"/>
      <c r="K149" s="22"/>
      <c r="R149" s="22"/>
      <c r="S149" s="22"/>
    </row>
  </sheetData>
  <sheetProtection/>
  <mergeCells count="30"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23" customWidth="1"/>
    <col min="2" max="2" width="13.875" style="23" bestFit="1" customWidth="1"/>
    <col min="3" max="3" width="0.875" style="23" customWidth="1"/>
    <col min="4" max="8" width="12.625" style="23" customWidth="1"/>
    <col min="9" max="16384" width="9.00390625" style="23" customWidth="1"/>
  </cols>
  <sheetData>
    <row r="1" spans="2:8" ht="13.5">
      <c r="B1" s="24"/>
      <c r="D1" s="54"/>
      <c r="E1" s="54"/>
      <c r="F1" s="54"/>
      <c r="G1" s="54"/>
      <c r="H1" s="54"/>
    </row>
    <row r="2" ht="15" thickBot="1">
      <c r="A2" s="25" t="s">
        <v>82</v>
      </c>
    </row>
    <row r="3" spans="1:8" ht="20.25" customHeight="1">
      <c r="A3" s="26"/>
      <c r="B3" s="27" t="s">
        <v>45</v>
      </c>
      <c r="C3" s="28"/>
      <c r="D3" s="179" t="s">
        <v>79</v>
      </c>
      <c r="E3" s="182" t="s">
        <v>73</v>
      </c>
      <c r="F3" s="183"/>
      <c r="G3" s="183"/>
      <c r="H3" s="167" t="s">
        <v>80</v>
      </c>
    </row>
    <row r="4" spans="1:8" ht="20.25" customHeight="1">
      <c r="A4" s="29"/>
      <c r="B4" s="30"/>
      <c r="C4" s="31"/>
      <c r="D4" s="180"/>
      <c r="E4" s="170" t="s">
        <v>68</v>
      </c>
      <c r="F4" s="173" t="s">
        <v>69</v>
      </c>
      <c r="G4" s="176" t="s">
        <v>70</v>
      </c>
      <c r="H4" s="168"/>
    </row>
    <row r="5" spans="1:8" ht="13.5" customHeight="1">
      <c r="A5" s="29"/>
      <c r="B5" s="165" t="s">
        <v>46</v>
      </c>
      <c r="C5" s="31"/>
      <c r="D5" s="180"/>
      <c r="E5" s="171"/>
      <c r="F5" s="174"/>
      <c r="G5" s="177"/>
      <c r="H5" s="168"/>
    </row>
    <row r="6" spans="1:8" ht="14.25" thickBot="1">
      <c r="A6" s="32"/>
      <c r="B6" s="166"/>
      <c r="C6" s="33"/>
      <c r="D6" s="181"/>
      <c r="E6" s="172"/>
      <c r="F6" s="175"/>
      <c r="G6" s="178"/>
      <c r="H6" s="169"/>
    </row>
    <row r="7" spans="1:8" ht="13.5" customHeight="1">
      <c r="A7" s="34"/>
      <c r="B7" s="35" t="s">
        <v>0</v>
      </c>
      <c r="C7" s="36"/>
      <c r="D7" s="100">
        <v>997</v>
      </c>
      <c r="E7" s="101">
        <v>131</v>
      </c>
      <c r="F7" s="101">
        <v>538</v>
      </c>
      <c r="G7" s="101">
        <v>328</v>
      </c>
      <c r="H7" s="102">
        <v>235</v>
      </c>
    </row>
    <row r="8" spans="1:8" ht="13.5">
      <c r="A8" s="37"/>
      <c r="B8" s="38" t="s">
        <v>1</v>
      </c>
      <c r="C8" s="39"/>
      <c r="D8" s="103">
        <v>285</v>
      </c>
      <c r="E8" s="104">
        <v>41</v>
      </c>
      <c r="F8" s="104">
        <v>155</v>
      </c>
      <c r="G8" s="104">
        <v>89</v>
      </c>
      <c r="H8" s="105">
        <v>57</v>
      </c>
    </row>
    <row r="9" spans="1:8" ht="13.5">
      <c r="A9" s="37"/>
      <c r="B9" s="38" t="s">
        <v>2</v>
      </c>
      <c r="C9" s="39"/>
      <c r="D9" s="103">
        <v>68</v>
      </c>
      <c r="E9" s="104">
        <v>12</v>
      </c>
      <c r="F9" s="104">
        <v>39</v>
      </c>
      <c r="G9" s="104">
        <v>17</v>
      </c>
      <c r="H9" s="105">
        <v>3</v>
      </c>
    </row>
    <row r="10" spans="1:8" ht="13.5">
      <c r="A10" s="37"/>
      <c r="B10" s="38" t="s">
        <v>3</v>
      </c>
      <c r="C10" s="39"/>
      <c r="D10" s="103">
        <v>140</v>
      </c>
      <c r="E10" s="104">
        <v>7</v>
      </c>
      <c r="F10" s="104">
        <v>76</v>
      </c>
      <c r="G10" s="104">
        <v>57</v>
      </c>
      <c r="H10" s="105">
        <v>27</v>
      </c>
    </row>
    <row r="11" spans="1:8" ht="13.5">
      <c r="A11" s="37"/>
      <c r="B11" s="38" t="s">
        <v>4</v>
      </c>
      <c r="C11" s="39"/>
      <c r="D11" s="103">
        <v>24</v>
      </c>
      <c r="E11" s="104">
        <v>1</v>
      </c>
      <c r="F11" s="104">
        <v>14</v>
      </c>
      <c r="G11" s="104">
        <v>9</v>
      </c>
      <c r="H11" s="106">
        <v>6</v>
      </c>
    </row>
    <row r="12" spans="1:8" ht="13.5">
      <c r="A12" s="37"/>
      <c r="B12" s="38" t="s">
        <v>5</v>
      </c>
      <c r="C12" s="39"/>
      <c r="D12" s="103">
        <v>110</v>
      </c>
      <c r="E12" s="104">
        <v>9</v>
      </c>
      <c r="F12" s="104">
        <v>67</v>
      </c>
      <c r="G12" s="104">
        <v>34</v>
      </c>
      <c r="H12" s="105">
        <v>16</v>
      </c>
    </row>
    <row r="13" spans="1:8" ht="13.5">
      <c r="A13" s="37"/>
      <c r="B13" s="38" t="s">
        <v>6</v>
      </c>
      <c r="C13" s="39"/>
      <c r="D13" s="103">
        <v>24</v>
      </c>
      <c r="E13" s="104">
        <v>2</v>
      </c>
      <c r="F13" s="104">
        <v>13</v>
      </c>
      <c r="G13" s="104">
        <v>9</v>
      </c>
      <c r="H13" s="105" t="s">
        <v>83</v>
      </c>
    </row>
    <row r="14" spans="1:8" ht="13.5">
      <c r="A14" s="37"/>
      <c r="B14" s="38" t="s">
        <v>7</v>
      </c>
      <c r="C14" s="39"/>
      <c r="D14" s="103">
        <v>103</v>
      </c>
      <c r="E14" s="104">
        <v>3</v>
      </c>
      <c r="F14" s="104">
        <v>69</v>
      </c>
      <c r="G14" s="104">
        <v>31</v>
      </c>
      <c r="H14" s="106">
        <v>1</v>
      </c>
    </row>
    <row r="15" spans="1:8" ht="13.5">
      <c r="A15" s="37"/>
      <c r="B15" s="38" t="s">
        <v>8</v>
      </c>
      <c r="C15" s="39"/>
      <c r="D15" s="103">
        <v>40</v>
      </c>
      <c r="E15" s="107">
        <v>4</v>
      </c>
      <c r="F15" s="104">
        <v>24</v>
      </c>
      <c r="G15" s="104">
        <v>12</v>
      </c>
      <c r="H15" s="105">
        <v>1</v>
      </c>
    </row>
    <row r="16" spans="1:8" ht="13.5">
      <c r="A16" s="37"/>
      <c r="B16" s="38" t="s">
        <v>9</v>
      </c>
      <c r="C16" s="39"/>
      <c r="D16" s="103">
        <v>54</v>
      </c>
      <c r="E16" s="104">
        <v>3</v>
      </c>
      <c r="F16" s="104">
        <v>31</v>
      </c>
      <c r="G16" s="104">
        <v>20</v>
      </c>
      <c r="H16" s="106">
        <v>7</v>
      </c>
    </row>
    <row r="17" spans="1:8" ht="13.5">
      <c r="A17" s="37"/>
      <c r="B17" s="38" t="s">
        <v>10</v>
      </c>
      <c r="C17" s="39"/>
      <c r="D17" s="103">
        <v>119</v>
      </c>
      <c r="E17" s="104">
        <v>26</v>
      </c>
      <c r="F17" s="104">
        <v>61</v>
      </c>
      <c r="G17" s="104">
        <v>32</v>
      </c>
      <c r="H17" s="105">
        <v>2</v>
      </c>
    </row>
    <row r="18" spans="1:8" ht="13.5">
      <c r="A18" s="37"/>
      <c r="B18" s="38" t="s">
        <v>11</v>
      </c>
      <c r="C18" s="39"/>
      <c r="D18" s="103">
        <v>67</v>
      </c>
      <c r="E18" s="104">
        <v>5</v>
      </c>
      <c r="F18" s="104">
        <v>43</v>
      </c>
      <c r="G18" s="104">
        <v>19</v>
      </c>
      <c r="H18" s="105">
        <v>15</v>
      </c>
    </row>
    <row r="19" spans="1:8" ht="13.5">
      <c r="A19" s="37"/>
      <c r="B19" s="38" t="s">
        <v>12</v>
      </c>
      <c r="C19" s="39"/>
      <c r="D19" s="103">
        <v>78</v>
      </c>
      <c r="E19" s="108" t="s">
        <v>83</v>
      </c>
      <c r="F19" s="104">
        <v>54</v>
      </c>
      <c r="G19" s="104">
        <v>24</v>
      </c>
      <c r="H19" s="106" t="s">
        <v>83</v>
      </c>
    </row>
    <row r="20" spans="1:8" ht="13.5">
      <c r="A20" s="37"/>
      <c r="B20" s="38" t="s">
        <v>13</v>
      </c>
      <c r="C20" s="39"/>
      <c r="D20" s="103">
        <v>40</v>
      </c>
      <c r="E20" s="104">
        <v>5</v>
      </c>
      <c r="F20" s="104">
        <v>24</v>
      </c>
      <c r="G20" s="104">
        <v>11</v>
      </c>
      <c r="H20" s="106">
        <v>5</v>
      </c>
    </row>
    <row r="21" spans="1:8" ht="13.5">
      <c r="A21" s="37"/>
      <c r="B21" s="38" t="s">
        <v>14</v>
      </c>
      <c r="C21" s="39"/>
      <c r="D21" s="103">
        <v>41</v>
      </c>
      <c r="E21" s="104">
        <v>7</v>
      </c>
      <c r="F21" s="104">
        <v>21</v>
      </c>
      <c r="G21" s="104">
        <v>13</v>
      </c>
      <c r="H21" s="105" t="s">
        <v>83</v>
      </c>
    </row>
    <row r="22" spans="1:8" ht="13.5">
      <c r="A22" s="37"/>
      <c r="B22" s="38" t="s">
        <v>15</v>
      </c>
      <c r="C22" s="39"/>
      <c r="D22" s="103">
        <v>61</v>
      </c>
      <c r="E22" s="104">
        <v>6</v>
      </c>
      <c r="F22" s="104">
        <v>37</v>
      </c>
      <c r="G22" s="104">
        <v>18</v>
      </c>
      <c r="H22" s="106" t="s">
        <v>83</v>
      </c>
    </row>
    <row r="23" spans="1:8" ht="13.5">
      <c r="A23" s="37"/>
      <c r="B23" s="38" t="s">
        <v>16</v>
      </c>
      <c r="C23" s="39"/>
      <c r="D23" s="103">
        <v>40</v>
      </c>
      <c r="E23" s="104">
        <v>5</v>
      </c>
      <c r="F23" s="104">
        <v>24</v>
      </c>
      <c r="G23" s="104">
        <v>11</v>
      </c>
      <c r="H23" s="105">
        <v>6</v>
      </c>
    </row>
    <row r="24" spans="1:8" ht="13.5">
      <c r="A24" s="37"/>
      <c r="B24" s="38" t="s">
        <v>17</v>
      </c>
      <c r="C24" s="39"/>
      <c r="D24" s="103">
        <v>48</v>
      </c>
      <c r="E24" s="104">
        <v>5</v>
      </c>
      <c r="F24" s="104">
        <v>26</v>
      </c>
      <c r="G24" s="104">
        <v>17</v>
      </c>
      <c r="H24" s="106" t="s">
        <v>83</v>
      </c>
    </row>
    <row r="25" spans="1:8" ht="13.5" customHeight="1">
      <c r="A25" s="37"/>
      <c r="B25" s="38" t="s">
        <v>18</v>
      </c>
      <c r="C25" s="39"/>
      <c r="D25" s="103">
        <v>50</v>
      </c>
      <c r="E25" s="104">
        <v>4</v>
      </c>
      <c r="F25" s="104">
        <v>27</v>
      </c>
      <c r="G25" s="104">
        <v>19</v>
      </c>
      <c r="H25" s="106" t="s">
        <v>83</v>
      </c>
    </row>
    <row r="26" spans="1:8" ht="13.5">
      <c r="A26" s="37"/>
      <c r="B26" s="38" t="s">
        <v>19</v>
      </c>
      <c r="C26" s="39"/>
      <c r="D26" s="103">
        <v>53</v>
      </c>
      <c r="E26" s="104">
        <v>1</v>
      </c>
      <c r="F26" s="104">
        <v>32</v>
      </c>
      <c r="G26" s="104">
        <v>20</v>
      </c>
      <c r="H26" s="105">
        <v>2</v>
      </c>
    </row>
    <row r="27" spans="1:8" ht="13.5">
      <c r="A27" s="37"/>
      <c r="B27" s="38" t="s">
        <v>20</v>
      </c>
      <c r="C27" s="39"/>
      <c r="D27" s="103">
        <v>37</v>
      </c>
      <c r="E27" s="104">
        <v>8</v>
      </c>
      <c r="F27" s="104">
        <v>21</v>
      </c>
      <c r="G27" s="104">
        <v>8</v>
      </c>
      <c r="H27" s="106">
        <v>7</v>
      </c>
    </row>
    <row r="28" spans="1:8" ht="13.5">
      <c r="A28" s="37"/>
      <c r="B28" s="38" t="s">
        <v>21</v>
      </c>
      <c r="C28" s="39"/>
      <c r="D28" s="103">
        <v>32</v>
      </c>
      <c r="E28" s="104">
        <v>4</v>
      </c>
      <c r="F28" s="104">
        <v>20</v>
      </c>
      <c r="G28" s="104">
        <v>8</v>
      </c>
      <c r="H28" s="106">
        <v>2</v>
      </c>
    </row>
    <row r="29" spans="1:8" ht="13.5">
      <c r="A29" s="37"/>
      <c r="B29" s="38" t="s">
        <v>22</v>
      </c>
      <c r="C29" s="39"/>
      <c r="D29" s="103">
        <v>39</v>
      </c>
      <c r="E29" s="104" t="s">
        <v>83</v>
      </c>
      <c r="F29" s="104">
        <v>24</v>
      </c>
      <c r="G29" s="104">
        <v>15</v>
      </c>
      <c r="H29" s="105">
        <v>6</v>
      </c>
    </row>
    <row r="30" spans="1:8" ht="13.5">
      <c r="A30" s="37"/>
      <c r="B30" s="38" t="s">
        <v>23</v>
      </c>
      <c r="C30" s="39"/>
      <c r="D30" s="103">
        <v>46</v>
      </c>
      <c r="E30" s="104">
        <v>4</v>
      </c>
      <c r="F30" s="104">
        <v>26</v>
      </c>
      <c r="G30" s="104">
        <v>16</v>
      </c>
      <c r="H30" s="106" t="s">
        <v>83</v>
      </c>
    </row>
    <row r="31" spans="1:8" ht="13.5">
      <c r="A31" s="37"/>
      <c r="B31" s="38" t="s">
        <v>24</v>
      </c>
      <c r="C31" s="39"/>
      <c r="D31" s="103">
        <v>36</v>
      </c>
      <c r="E31" s="104">
        <v>3</v>
      </c>
      <c r="F31" s="104">
        <v>22</v>
      </c>
      <c r="G31" s="104">
        <v>11</v>
      </c>
      <c r="H31" s="105">
        <v>9</v>
      </c>
    </row>
    <row r="32" spans="1:8" ht="13.5">
      <c r="A32" s="37"/>
      <c r="B32" s="38" t="s">
        <v>25</v>
      </c>
      <c r="C32" s="39"/>
      <c r="D32" s="103">
        <v>22</v>
      </c>
      <c r="E32" s="104">
        <v>2</v>
      </c>
      <c r="F32" s="104">
        <v>14</v>
      </c>
      <c r="G32" s="104">
        <v>6</v>
      </c>
      <c r="H32" s="105">
        <v>4</v>
      </c>
    </row>
    <row r="33" spans="1:8" ht="13.5">
      <c r="A33" s="37"/>
      <c r="B33" s="38" t="s">
        <v>26</v>
      </c>
      <c r="C33" s="39"/>
      <c r="D33" s="103">
        <v>24</v>
      </c>
      <c r="E33" s="104">
        <v>5</v>
      </c>
      <c r="F33" s="104">
        <v>13</v>
      </c>
      <c r="G33" s="104">
        <v>6</v>
      </c>
      <c r="H33" s="106">
        <v>5</v>
      </c>
    </row>
    <row r="34" spans="1:8" ht="13.5">
      <c r="A34" s="37"/>
      <c r="B34" s="38" t="s">
        <v>27</v>
      </c>
      <c r="C34" s="39"/>
      <c r="D34" s="103">
        <v>130</v>
      </c>
      <c r="E34" s="104">
        <v>8</v>
      </c>
      <c r="F34" s="104">
        <v>77</v>
      </c>
      <c r="G34" s="104">
        <v>45</v>
      </c>
      <c r="H34" s="105">
        <v>13</v>
      </c>
    </row>
    <row r="35" spans="1:8" ht="13.5">
      <c r="A35" s="37"/>
      <c r="B35" s="38" t="s">
        <v>28</v>
      </c>
      <c r="C35" s="39"/>
      <c r="D35" s="103">
        <v>25</v>
      </c>
      <c r="E35" s="104">
        <v>2</v>
      </c>
      <c r="F35" s="104">
        <v>14</v>
      </c>
      <c r="G35" s="104">
        <v>9</v>
      </c>
      <c r="H35" s="105">
        <v>1</v>
      </c>
    </row>
    <row r="36" spans="1:8" ht="13.5">
      <c r="A36" s="37"/>
      <c r="B36" s="38" t="s">
        <v>29</v>
      </c>
      <c r="C36" s="39"/>
      <c r="D36" s="103">
        <v>25</v>
      </c>
      <c r="E36" s="104">
        <v>2</v>
      </c>
      <c r="F36" s="104">
        <v>12</v>
      </c>
      <c r="G36" s="104">
        <v>11</v>
      </c>
      <c r="H36" s="106" t="s">
        <v>83</v>
      </c>
    </row>
    <row r="37" spans="1:8" ht="13.5">
      <c r="A37" s="37"/>
      <c r="B37" s="38" t="s">
        <v>30</v>
      </c>
      <c r="C37" s="39"/>
      <c r="D37" s="103">
        <v>23</v>
      </c>
      <c r="E37" s="104">
        <v>6</v>
      </c>
      <c r="F37" s="104">
        <v>12</v>
      </c>
      <c r="G37" s="104">
        <v>5</v>
      </c>
      <c r="H37" s="105">
        <v>3</v>
      </c>
    </row>
    <row r="38" spans="1:8" ht="13.5">
      <c r="A38" s="37"/>
      <c r="B38" s="38" t="s">
        <v>31</v>
      </c>
      <c r="C38" s="39"/>
      <c r="D38" s="103">
        <v>26</v>
      </c>
      <c r="E38" s="108" t="s">
        <v>83</v>
      </c>
      <c r="F38" s="104">
        <v>17</v>
      </c>
      <c r="G38" s="104">
        <v>9</v>
      </c>
      <c r="H38" s="106" t="s">
        <v>83</v>
      </c>
    </row>
    <row r="39" spans="1:8" ht="13.5">
      <c r="A39" s="40"/>
      <c r="B39" s="41" t="s">
        <v>32</v>
      </c>
      <c r="C39" s="42"/>
      <c r="D39" s="109">
        <v>25</v>
      </c>
      <c r="E39" s="110">
        <v>2</v>
      </c>
      <c r="F39" s="110">
        <v>12</v>
      </c>
      <c r="G39" s="110">
        <v>11</v>
      </c>
      <c r="H39" s="111">
        <v>2</v>
      </c>
    </row>
    <row r="40" spans="1:8" ht="27" customHeight="1">
      <c r="A40" s="43"/>
      <c r="B40" s="44" t="s">
        <v>71</v>
      </c>
      <c r="C40" s="45"/>
      <c r="D40" s="57">
        <f>SUM(D9:D39)</f>
        <v>1650</v>
      </c>
      <c r="E40" s="58">
        <f>SUM(E9:E39)</f>
        <v>151</v>
      </c>
      <c r="F40" s="58">
        <f>SUM(F9:F39)</f>
        <v>966</v>
      </c>
      <c r="G40" s="58">
        <f>SUM(G9:G39)</f>
        <v>533</v>
      </c>
      <c r="H40" s="59">
        <f>SUM(H9:H39)</f>
        <v>143</v>
      </c>
    </row>
    <row r="41" spans="1:8" ht="13.5">
      <c r="A41" s="46"/>
      <c r="B41" s="47" t="s">
        <v>33</v>
      </c>
      <c r="C41" s="48"/>
      <c r="D41" s="109">
        <v>12</v>
      </c>
      <c r="E41" s="110">
        <v>1</v>
      </c>
      <c r="F41" s="110">
        <v>8</v>
      </c>
      <c r="G41" s="110">
        <v>3</v>
      </c>
      <c r="H41" s="112" t="s">
        <v>83</v>
      </c>
    </row>
    <row r="42" spans="1:8" ht="13.5">
      <c r="A42" s="37"/>
      <c r="B42" s="38" t="s">
        <v>34</v>
      </c>
      <c r="C42" s="39"/>
      <c r="D42" s="103">
        <v>9</v>
      </c>
      <c r="E42" s="104">
        <v>1</v>
      </c>
      <c r="F42" s="104">
        <v>5</v>
      </c>
      <c r="G42" s="104">
        <v>3</v>
      </c>
      <c r="H42" s="105" t="s">
        <v>83</v>
      </c>
    </row>
    <row r="43" spans="1:8" ht="13.5">
      <c r="A43" s="37"/>
      <c r="B43" s="38" t="s">
        <v>35</v>
      </c>
      <c r="C43" s="39"/>
      <c r="D43" s="103">
        <v>7</v>
      </c>
      <c r="E43" s="104" t="s">
        <v>83</v>
      </c>
      <c r="F43" s="104">
        <v>5</v>
      </c>
      <c r="G43" s="104">
        <v>2</v>
      </c>
      <c r="H43" s="105">
        <v>4</v>
      </c>
    </row>
    <row r="44" spans="1:8" ht="13.5">
      <c r="A44" s="37"/>
      <c r="B44" s="38" t="s">
        <v>36</v>
      </c>
      <c r="C44" s="39"/>
      <c r="D44" s="103">
        <v>8</v>
      </c>
      <c r="E44" s="104">
        <v>1</v>
      </c>
      <c r="F44" s="104">
        <v>4</v>
      </c>
      <c r="G44" s="104">
        <v>3</v>
      </c>
      <c r="H44" s="105">
        <v>3</v>
      </c>
    </row>
    <row r="45" spans="1:8" ht="13.5">
      <c r="A45" s="37"/>
      <c r="B45" s="38" t="s">
        <v>37</v>
      </c>
      <c r="C45" s="39"/>
      <c r="D45" s="103">
        <v>21</v>
      </c>
      <c r="E45" s="104">
        <v>4</v>
      </c>
      <c r="F45" s="104">
        <v>11</v>
      </c>
      <c r="G45" s="104">
        <v>6</v>
      </c>
      <c r="H45" s="106">
        <v>3</v>
      </c>
    </row>
    <row r="46" spans="1:8" ht="13.5">
      <c r="A46" s="37"/>
      <c r="B46" s="38" t="s">
        <v>38</v>
      </c>
      <c r="C46" s="39"/>
      <c r="D46" s="103">
        <v>6</v>
      </c>
      <c r="E46" s="108" t="s">
        <v>83</v>
      </c>
      <c r="F46" s="104">
        <v>4</v>
      </c>
      <c r="G46" s="104">
        <v>2</v>
      </c>
      <c r="H46" s="106" t="s">
        <v>83</v>
      </c>
    </row>
    <row r="47" spans="1:8" ht="13.5">
      <c r="A47" s="37"/>
      <c r="B47" s="38" t="s">
        <v>39</v>
      </c>
      <c r="C47" s="39"/>
      <c r="D47" s="103">
        <v>10</v>
      </c>
      <c r="E47" s="104">
        <v>1</v>
      </c>
      <c r="F47" s="104">
        <v>4</v>
      </c>
      <c r="G47" s="104">
        <v>5</v>
      </c>
      <c r="H47" s="106">
        <v>3</v>
      </c>
    </row>
    <row r="48" spans="1:8" ht="13.5">
      <c r="A48" s="37"/>
      <c r="B48" s="38" t="s">
        <v>40</v>
      </c>
      <c r="C48" s="39"/>
      <c r="D48" s="103">
        <v>9</v>
      </c>
      <c r="E48" s="104">
        <v>1</v>
      </c>
      <c r="F48" s="104">
        <v>6</v>
      </c>
      <c r="G48" s="104">
        <v>2</v>
      </c>
      <c r="H48" s="106" t="s">
        <v>83</v>
      </c>
    </row>
    <row r="49" spans="1:8" ht="13.5">
      <c r="A49" s="37"/>
      <c r="B49" s="38" t="s">
        <v>41</v>
      </c>
      <c r="C49" s="39"/>
      <c r="D49" s="103">
        <v>9</v>
      </c>
      <c r="E49" s="104">
        <v>2</v>
      </c>
      <c r="F49" s="104">
        <v>6</v>
      </c>
      <c r="G49" s="104">
        <v>1</v>
      </c>
      <c r="H49" s="106">
        <v>1</v>
      </c>
    </row>
    <row r="50" spans="1:8" ht="13.5">
      <c r="A50" s="37"/>
      <c r="B50" s="38" t="s">
        <v>42</v>
      </c>
      <c r="C50" s="39"/>
      <c r="D50" s="109">
        <v>5</v>
      </c>
      <c r="E50" s="110">
        <v>1</v>
      </c>
      <c r="F50" s="110">
        <v>3</v>
      </c>
      <c r="G50" s="110">
        <v>1</v>
      </c>
      <c r="H50" s="112">
        <v>1</v>
      </c>
    </row>
    <row r="51" spans="1:8" ht="27" customHeight="1">
      <c r="A51" s="43"/>
      <c r="B51" s="49" t="s">
        <v>43</v>
      </c>
      <c r="C51" s="50"/>
      <c r="D51" s="57">
        <f>SUM(D41:D50)</f>
        <v>96</v>
      </c>
      <c r="E51" s="58">
        <f>SUM(E41:E50)</f>
        <v>12</v>
      </c>
      <c r="F51" s="58">
        <f>SUM(F41:F50)</f>
        <v>56</v>
      </c>
      <c r="G51" s="58">
        <f>SUM(G41:G50)</f>
        <v>28</v>
      </c>
      <c r="H51" s="59">
        <f>SUM(H41:H50)</f>
        <v>15</v>
      </c>
    </row>
    <row r="52" spans="1:8" ht="27" customHeight="1">
      <c r="A52" s="43"/>
      <c r="B52" s="44" t="s">
        <v>72</v>
      </c>
      <c r="C52" s="45"/>
      <c r="D52" s="57">
        <f>D40+D51</f>
        <v>1746</v>
      </c>
      <c r="E52" s="58">
        <f>E40+E51</f>
        <v>163</v>
      </c>
      <c r="F52" s="58">
        <f>F40+F51</f>
        <v>1022</v>
      </c>
      <c r="G52" s="58">
        <f>G40+G51</f>
        <v>561</v>
      </c>
      <c r="H52" s="59">
        <f>H40+H51</f>
        <v>158</v>
      </c>
    </row>
    <row r="53" spans="1:8" ht="27" customHeight="1" thickBot="1">
      <c r="A53" s="51"/>
      <c r="B53" s="52" t="s">
        <v>44</v>
      </c>
      <c r="C53" s="53"/>
      <c r="D53" s="60">
        <f>D7+D8+D52</f>
        <v>3028</v>
      </c>
      <c r="E53" s="61">
        <f>E7+E8+E52</f>
        <v>335</v>
      </c>
      <c r="F53" s="61">
        <f>F7+F8+F52</f>
        <v>1715</v>
      </c>
      <c r="G53" s="61">
        <f>G7+G8+G52</f>
        <v>978</v>
      </c>
      <c r="H53" s="62">
        <f>H7+H8+H52</f>
        <v>450</v>
      </c>
    </row>
    <row r="56" ht="13.5">
      <c r="B56" s="24"/>
    </row>
    <row r="57" ht="13.5">
      <c r="B57" s="24"/>
    </row>
    <row r="58" ht="13.5">
      <c r="B58" s="24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2015-02-20T06:19:11Z</cp:lastPrinted>
  <dcterms:created xsi:type="dcterms:W3CDTF">2003-11-14T10:42:06Z</dcterms:created>
  <dcterms:modified xsi:type="dcterms:W3CDTF">2016-03-23T02:39:17Z</dcterms:modified>
  <cp:category/>
  <cp:version/>
  <cp:contentType/>
  <cp:contentStatus/>
</cp:coreProperties>
</file>