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90" windowWidth="14940" windowHeight="8535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<sst xmlns="http://schemas.openxmlformats.org/spreadsheetml/2006/main" count="120" uniqueCount="69">
  <si>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</si>
  <si>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</si>
  <si>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</si>
  <si>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</si>
  <si>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</si>
  <si>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</si>
  <si>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</si>
  <si>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</si>
  <si>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</si>
  <si>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</si>
  <si>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</si>
  <si>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</si>
  <si>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</si>
  <si>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</si>
  <si>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</si>
  <si>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</si>
  <si>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</si>
  <si>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</si>
  <si>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</si>
  <si>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</si>
  <si>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</si>
  <si>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</si>
  <si>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</si>
  <si>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</si>
  <si>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</si>
  <si>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</si>
  <si>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</si>
  <si>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</si>
  <si>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</si>
  <si>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</si>
  <si>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</si>
  <si>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</si>
  <si>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</si>
  <si>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</si>
  <si>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</si>
  <si>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</si>
  <si>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</si>
  <si>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</si>
  <si>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</si>
  <si>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</si>
  <si>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</si>
  <si>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</si>
  <si>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</si>
  <si>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</si>
  <si>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</si>
  <si>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</si>
  <si>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</si>
  <si>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</si>
  <si>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</si>
  <si>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</si>
  <si>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</si>
  <si>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</si>
  <si>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</si>
  <si>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</si>
  <si>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</si>
  <si>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土地等に係る
事業所得分</t>
  </si>
  <si>
    <t>営業等所得者</t>
  </si>
  <si>
    <t>先物取引に
係る雑所得等分</t>
  </si>
  <si>
    <t>課　　税　　標　　準　　額</t>
  </si>
  <si>
    <t>株式等に係る
譲渡所得等分</t>
  </si>
  <si>
    <t>市計
（除政令市）</t>
  </si>
  <si>
    <t>市町村計
（除政令市）</t>
  </si>
  <si>
    <t>給与所得者</t>
  </si>
  <si>
    <t>農業所得者</t>
  </si>
  <si>
    <t>計</t>
  </si>
  <si>
    <t>上場株式等の
配当所得
金額に係る分</t>
  </si>
  <si>
    <t>　　　　　区　　分
市町村名</t>
  </si>
  <si>
    <t xml:space="preserve">－ </t>
  </si>
  <si>
    <t xml:space="preserve">-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</si>
</sst>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2" fillId="0" borderId="2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185" fontId="0" fillId="0" borderId="26" xfId="0" applyNumberFormat="1" applyBorder="1" applyAlignment="1" applyProtection="1">
      <alignment horizontal="right" vertical="center"/>
      <protection locked="0"/>
    </xf>
    <xf numFmtId="185" fontId="0" fillId="0" borderId="27" xfId="0" applyNumberFormat="1" applyBorder="1" applyAlignment="1" applyProtection="1">
      <alignment horizontal="right" vertical="center"/>
      <protection locked="0"/>
    </xf>
    <xf numFmtId="185" fontId="0" fillId="0" borderId="28" xfId="0" applyNumberFormat="1" applyBorder="1" applyAlignment="1" applyProtection="1">
      <alignment horizontal="right" vertical="center"/>
      <protection locked="0"/>
    </xf>
    <xf numFmtId="185" fontId="0" fillId="0" borderId="29" xfId="0" applyNumberFormat="1" applyBorder="1" applyAlignment="1">
      <alignment horizontal="right" vertical="center"/>
    </xf>
    <xf numFmtId="185" fontId="0" fillId="0" borderId="11" xfId="0" applyNumberFormat="1" applyBorder="1" applyAlignment="1" applyProtection="1">
      <alignment horizontal="right" vertical="center"/>
      <protection locked="0"/>
    </xf>
    <xf numFmtId="185" fontId="0" fillId="0" borderId="12" xfId="0" applyNumberFormat="1" applyBorder="1" applyAlignment="1" applyProtection="1">
      <alignment horizontal="right" vertical="center"/>
      <protection locked="0"/>
    </xf>
    <xf numFmtId="185" fontId="0" fillId="0" borderId="30" xfId="0" applyNumberFormat="1" applyBorder="1" applyAlignment="1" applyProtection="1">
      <alignment horizontal="right" vertical="center"/>
      <protection locked="0"/>
    </xf>
    <xf numFmtId="185" fontId="0" fillId="0" borderId="29" xfId="0" applyNumberFormat="1" applyBorder="1" applyAlignment="1" applyProtection="1">
      <alignment horizontal="right" vertical="center"/>
      <protection locked="0"/>
    </xf>
    <xf numFmtId="185" fontId="0" fillId="0" borderId="31" xfId="0" applyNumberFormat="1" applyBorder="1" applyAlignment="1" applyProtection="1">
      <alignment horizontal="right" vertical="center"/>
      <protection locked="0"/>
    </xf>
    <xf numFmtId="185" fontId="0" fillId="0" borderId="14" xfId="0" applyNumberFormat="1" applyBorder="1" applyAlignment="1" applyProtection="1">
      <alignment horizontal="right" vertical="center"/>
      <protection locked="0"/>
    </xf>
    <xf numFmtId="185" fontId="0" fillId="0" borderId="15" xfId="0" applyNumberFormat="1" applyBorder="1" applyAlignment="1" applyProtection="1">
      <alignment horizontal="right" vertical="center"/>
      <protection locked="0"/>
    </xf>
    <xf numFmtId="185" fontId="0" fillId="0" borderId="32" xfId="0" applyNumberFormat="1" applyBorder="1" applyAlignment="1" applyProtection="1">
      <alignment horizontal="right" vertical="center"/>
      <protection locked="0"/>
    </xf>
    <xf numFmtId="185" fontId="0" fillId="0" borderId="33" xfId="0" applyNumberFormat="1" applyBorder="1" applyAlignment="1" applyProtection="1">
      <alignment horizontal="right" vertical="center"/>
      <protection locked="0"/>
    </xf>
    <xf numFmtId="185" fontId="0" fillId="0" borderId="34" xfId="0" applyNumberFormat="1" applyBorder="1" applyAlignment="1" applyProtection="1">
      <alignment horizontal="right" vertical="center"/>
      <protection locked="0"/>
    </xf>
    <xf numFmtId="185" fontId="0" fillId="0" borderId="17" xfId="0" applyNumberFormat="1" applyBorder="1" applyAlignment="1" applyProtection="1">
      <alignment horizontal="right" vertical="center"/>
      <protection locked="0"/>
    </xf>
    <xf numFmtId="185" fontId="0" fillId="0" borderId="18" xfId="0" applyNumberFormat="1" applyBorder="1" applyAlignment="1" applyProtection="1">
      <alignment horizontal="right" vertical="center"/>
      <protection locked="0"/>
    </xf>
    <xf numFmtId="185" fontId="0" fillId="0" borderId="35" xfId="0" applyNumberFormat="1" applyBorder="1" applyAlignment="1">
      <alignment horizontal="right" vertical="center"/>
    </xf>
    <xf numFmtId="185" fontId="0" fillId="0" borderId="36" xfId="0" applyNumberFormat="1" applyBorder="1" applyAlignment="1">
      <alignment horizontal="right" vertical="center"/>
    </xf>
    <xf numFmtId="185" fontId="0" fillId="0" borderId="37" xfId="0" applyNumberFormat="1" applyBorder="1" applyAlignment="1">
      <alignment horizontal="right" vertical="center"/>
    </xf>
    <xf numFmtId="185" fontId="0" fillId="0" borderId="38" xfId="0" applyNumberFormat="1" applyBorder="1" applyAlignment="1" applyProtection="1">
      <alignment horizontal="right" vertical="center"/>
      <protection locked="0"/>
    </xf>
    <xf numFmtId="185" fontId="0" fillId="0" borderId="39" xfId="0" applyNumberFormat="1" applyBorder="1" applyAlignment="1" applyProtection="1">
      <alignment horizontal="right" vertical="center"/>
      <protection locked="0"/>
    </xf>
    <xf numFmtId="185" fontId="0" fillId="0" borderId="40" xfId="0" applyNumberFormat="1" applyBorder="1" applyAlignment="1" applyProtection="1">
      <alignment horizontal="right" vertical="center"/>
      <protection locked="0"/>
    </xf>
    <xf numFmtId="185" fontId="0" fillId="0" borderId="22" xfId="0" applyNumberFormat="1" applyBorder="1" applyAlignment="1" applyProtection="1">
      <alignment horizontal="right" vertical="center"/>
      <protection locked="0"/>
    </xf>
    <xf numFmtId="185" fontId="0" fillId="0" borderId="23" xfId="0" applyNumberFormat="1" applyBorder="1" applyAlignment="1" applyProtection="1">
      <alignment horizontal="right" vertical="center"/>
      <protection locked="0"/>
    </xf>
    <xf numFmtId="185" fontId="0" fillId="0" borderId="41" xfId="0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42" xfId="0" applyNumberFormat="1" applyBorder="1" applyAlignment="1">
      <alignment horizontal="right" vertical="center"/>
    </xf>
    <xf numFmtId="185" fontId="0" fillId="0" borderId="43" xfId="0" applyNumberFormat="1" applyBorder="1" applyAlignment="1">
      <alignment horizontal="right" vertical="center"/>
    </xf>
    <xf numFmtId="185" fontId="0" fillId="0" borderId="44" xfId="0" applyNumberFormat="1" applyBorder="1" applyAlignment="1">
      <alignment horizontal="right" vertical="center"/>
    </xf>
    <xf numFmtId="185" fontId="0" fillId="0" borderId="45" xfId="0" applyNumberFormat="1" applyBorder="1" applyAlignment="1">
      <alignment horizontal="right" vertical="center"/>
    </xf>
    <xf numFmtId="185" fontId="0" fillId="0" borderId="25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 vertical="center"/>
    </xf>
    <xf numFmtId="0" fontId="0" fillId="0" borderId="47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2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73" xfId="0" applyNumberForma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tabSelected="1" zoomScaleSheetLayoutView="78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12109375" style="0" customWidth="1"/>
    <col min="2" max="2" width="13.875" style="0" bestFit="1" customWidth="1"/>
    <col min="3" max="3" width="1.12109375" style="0" customWidth="1"/>
    <col min="4" max="20" width="15.625" style="0" customWidth="1"/>
    <col min="22" max="22" width="12.125" style="0" bestFit="1" customWidth="1"/>
  </cols>
  <sheetData>
    <row r="1" s="23" customFormat="1" ht="13.5"/>
    <row r="2" ht="15" thickBot="1">
      <c r="A2" s="22" t="s">
        <v>46</v>
      </c>
    </row>
    <row r="3" spans="1:20" ht="13.5">
      <c r="A3" s="80" t="s">
        <v>66</v>
      </c>
      <c r="B3" s="81"/>
      <c r="C3" s="82"/>
      <c r="D3" s="95" t="s">
        <v>58</v>
      </c>
      <c r="E3" s="66"/>
      <c r="F3" s="66"/>
      <c r="G3" s="66"/>
      <c r="H3" s="66"/>
      <c r="I3" s="66"/>
      <c r="J3" s="65" t="s">
        <v>47</v>
      </c>
      <c r="K3" s="66"/>
      <c r="L3" s="66"/>
      <c r="M3" s="66"/>
      <c r="N3" s="66"/>
      <c r="O3" s="66"/>
      <c r="P3" s="66"/>
      <c r="Q3" s="67"/>
      <c r="R3" s="74" t="s">
        <v>48</v>
      </c>
      <c r="S3" s="77" t="s">
        <v>49</v>
      </c>
      <c r="T3" s="68" t="s">
        <v>50</v>
      </c>
    </row>
    <row r="4" spans="1:20" ht="13.5" customHeight="1">
      <c r="A4" s="83"/>
      <c r="B4" s="84"/>
      <c r="C4" s="85"/>
      <c r="D4" s="58" t="s">
        <v>62</v>
      </c>
      <c r="E4" s="71" t="s">
        <v>56</v>
      </c>
      <c r="F4" s="61" t="s">
        <v>63</v>
      </c>
      <c r="G4" s="71" t="s">
        <v>45</v>
      </c>
      <c r="H4" s="64" t="s">
        <v>51</v>
      </c>
      <c r="I4" s="64" t="s">
        <v>64</v>
      </c>
      <c r="J4" s="89" t="s">
        <v>52</v>
      </c>
      <c r="K4" s="71" t="s">
        <v>54</v>
      </c>
      <c r="L4" s="71" t="s">
        <v>53</v>
      </c>
      <c r="M4" s="71" t="s">
        <v>55</v>
      </c>
      <c r="N4" s="71" t="s">
        <v>59</v>
      </c>
      <c r="O4" s="89" t="s">
        <v>65</v>
      </c>
      <c r="P4" s="92" t="s">
        <v>57</v>
      </c>
      <c r="Q4" s="71" t="s">
        <v>64</v>
      </c>
      <c r="R4" s="75"/>
      <c r="S4" s="72"/>
      <c r="T4" s="69"/>
    </row>
    <row r="5" spans="1:20" ht="13.5">
      <c r="A5" s="83"/>
      <c r="B5" s="84"/>
      <c r="C5" s="85"/>
      <c r="D5" s="59"/>
      <c r="E5" s="78"/>
      <c r="F5" s="62"/>
      <c r="G5" s="78"/>
      <c r="H5" s="62"/>
      <c r="I5" s="62"/>
      <c r="J5" s="90"/>
      <c r="K5" s="72"/>
      <c r="L5" s="72"/>
      <c r="M5" s="72"/>
      <c r="N5" s="72"/>
      <c r="O5" s="96"/>
      <c r="P5" s="93"/>
      <c r="Q5" s="72"/>
      <c r="R5" s="75"/>
      <c r="S5" s="72"/>
      <c r="T5" s="69"/>
    </row>
    <row r="6" spans="1:20" ht="14.25" thickBot="1">
      <c r="A6" s="86"/>
      <c r="B6" s="87"/>
      <c r="C6" s="88"/>
      <c r="D6" s="60"/>
      <c r="E6" s="79"/>
      <c r="F6" s="63"/>
      <c r="G6" s="79"/>
      <c r="H6" s="63"/>
      <c r="I6" s="63"/>
      <c r="J6" s="91"/>
      <c r="K6" s="73"/>
      <c r="L6" s="73"/>
      <c r="M6" s="73"/>
      <c r="N6" s="73"/>
      <c r="O6" s="97"/>
      <c r="P6" s="94"/>
      <c r="Q6" s="73"/>
      <c r="R6" s="76"/>
      <c r="S6" s="73"/>
      <c r="T6" s="70"/>
    </row>
    <row r="7" spans="1:23" ht="13.5">
      <c r="A7" s="2"/>
      <c r="B7" s="3" t="s">
        <v>0</v>
      </c>
      <c r="C7" s="4"/>
      <c r="D7" s="26">
        <v>1937828305</v>
      </c>
      <c r="E7" s="27">
        <v>116060629</v>
      </c>
      <c r="F7" s="27">
        <v>20767</v>
      </c>
      <c r="G7" s="27">
        <v>159954996</v>
      </c>
      <c r="H7" s="27">
        <v>194735254</v>
      </c>
      <c r="I7" s="28">
        <v>2408599951</v>
      </c>
      <c r="J7" s="27">
        <v>137513789</v>
      </c>
      <c r="K7" s="27">
        <v>1828700</v>
      </c>
      <c r="L7" s="27">
        <v>61761</v>
      </c>
      <c r="M7" s="29" t="s">
        <v>68</v>
      </c>
      <c r="N7" s="27">
        <v>1370461</v>
      </c>
      <c r="O7" s="27">
        <v>94774</v>
      </c>
      <c r="P7" s="27">
        <v>144851</v>
      </c>
      <c r="Q7" s="27">
        <v>141014336</v>
      </c>
      <c r="R7" s="30">
        <v>4191812</v>
      </c>
      <c r="S7" s="27">
        <v>18448</v>
      </c>
      <c r="T7" s="31">
        <v>136318397</v>
      </c>
      <c r="V7" s="1"/>
      <c r="W7" s="1"/>
    </row>
    <row r="8" spans="1:23" ht="13.5">
      <c r="A8" s="5"/>
      <c r="B8" s="6" t="s">
        <v>1</v>
      </c>
      <c r="C8" s="7"/>
      <c r="D8" s="32">
        <v>596812271</v>
      </c>
      <c r="E8" s="33">
        <v>33146508</v>
      </c>
      <c r="F8" s="33">
        <v>63237</v>
      </c>
      <c r="G8" s="33">
        <v>62211853</v>
      </c>
      <c r="H8" s="33">
        <v>41650694</v>
      </c>
      <c r="I8" s="34">
        <v>733884563</v>
      </c>
      <c r="J8" s="33">
        <v>42448184</v>
      </c>
      <c r="K8" s="33">
        <v>460215</v>
      </c>
      <c r="L8" s="33">
        <v>5630</v>
      </c>
      <c r="M8" s="29" t="s">
        <v>68</v>
      </c>
      <c r="N8" s="33">
        <v>272315</v>
      </c>
      <c r="O8" s="33">
        <v>25220</v>
      </c>
      <c r="P8" s="33">
        <v>21587</v>
      </c>
      <c r="Q8" s="33">
        <v>43233151</v>
      </c>
      <c r="R8" s="35">
        <v>1390899</v>
      </c>
      <c r="S8" s="33">
        <v>5587</v>
      </c>
      <c r="T8" s="36">
        <v>41690512</v>
      </c>
      <c r="V8" s="1"/>
      <c r="W8" s="1"/>
    </row>
    <row r="9" spans="1:23" ht="13.5">
      <c r="A9" s="5"/>
      <c r="B9" s="6" t="s">
        <v>2</v>
      </c>
      <c r="C9" s="7"/>
      <c r="D9" s="32">
        <v>120767456</v>
      </c>
      <c r="E9" s="33">
        <v>7082962</v>
      </c>
      <c r="F9" s="33">
        <v>171228</v>
      </c>
      <c r="G9" s="33">
        <v>12887656</v>
      </c>
      <c r="H9" s="33">
        <v>7098934</v>
      </c>
      <c r="I9" s="34">
        <v>148008236</v>
      </c>
      <c r="J9" s="33">
        <v>8607362</v>
      </c>
      <c r="K9" s="33">
        <v>94358</v>
      </c>
      <c r="L9" s="33">
        <v>1465</v>
      </c>
      <c r="M9" s="29" t="s">
        <v>68</v>
      </c>
      <c r="N9" s="33">
        <v>28480</v>
      </c>
      <c r="O9" s="33">
        <v>3410</v>
      </c>
      <c r="P9" s="33">
        <v>7608</v>
      </c>
      <c r="Q9" s="33">
        <v>8742683</v>
      </c>
      <c r="R9" s="35">
        <v>308834</v>
      </c>
      <c r="S9" s="33">
        <v>1743</v>
      </c>
      <c r="T9" s="36">
        <v>8404737</v>
      </c>
      <c r="V9" s="1"/>
      <c r="W9" s="1"/>
    </row>
    <row r="10" spans="1:23" ht="13.5">
      <c r="A10" s="5"/>
      <c r="B10" s="6" t="s">
        <v>3</v>
      </c>
      <c r="C10" s="7"/>
      <c r="D10" s="32">
        <v>378301790</v>
      </c>
      <c r="E10" s="33">
        <v>20968066</v>
      </c>
      <c r="F10" s="33">
        <v>310</v>
      </c>
      <c r="G10" s="33">
        <v>42209447</v>
      </c>
      <c r="H10" s="33">
        <v>38468300</v>
      </c>
      <c r="I10" s="34">
        <v>479947913</v>
      </c>
      <c r="J10" s="33">
        <v>27451370</v>
      </c>
      <c r="K10" s="33">
        <v>419418</v>
      </c>
      <c r="L10" s="33">
        <v>13368</v>
      </c>
      <c r="M10" s="29" t="s">
        <v>68</v>
      </c>
      <c r="N10" s="33">
        <v>196536</v>
      </c>
      <c r="O10" s="33">
        <v>22155</v>
      </c>
      <c r="P10" s="33">
        <v>18939</v>
      </c>
      <c r="Q10" s="33">
        <v>28121786</v>
      </c>
      <c r="R10" s="35">
        <v>691945</v>
      </c>
      <c r="S10" s="33">
        <v>2311</v>
      </c>
      <c r="T10" s="36">
        <v>27310390</v>
      </c>
      <c r="V10" s="1"/>
      <c r="W10" s="1"/>
    </row>
    <row r="11" spans="1:23" ht="13.5">
      <c r="A11" s="5"/>
      <c r="B11" s="6" t="s">
        <v>4</v>
      </c>
      <c r="C11" s="7"/>
      <c r="D11" s="32">
        <v>87514682</v>
      </c>
      <c r="E11" s="33">
        <v>4790510</v>
      </c>
      <c r="F11" s="33">
        <v>45078</v>
      </c>
      <c r="G11" s="33">
        <v>10805322</v>
      </c>
      <c r="H11" s="33">
        <v>15109521</v>
      </c>
      <c r="I11" s="34">
        <v>118265113</v>
      </c>
      <c r="J11" s="33">
        <v>6460820</v>
      </c>
      <c r="K11" s="33">
        <v>99452</v>
      </c>
      <c r="L11" s="33">
        <v>1625</v>
      </c>
      <c r="M11" s="29" t="s">
        <v>68</v>
      </c>
      <c r="N11" s="33">
        <v>205704</v>
      </c>
      <c r="O11" s="33">
        <v>5027</v>
      </c>
      <c r="P11" s="33">
        <v>4999</v>
      </c>
      <c r="Q11" s="33">
        <v>6777627</v>
      </c>
      <c r="R11" s="35">
        <v>178835</v>
      </c>
      <c r="S11" s="33">
        <v>700</v>
      </c>
      <c r="T11" s="36">
        <v>6568787</v>
      </c>
      <c r="V11" s="1"/>
      <c r="W11" s="1"/>
    </row>
    <row r="12" spans="1:23" ht="13.5">
      <c r="A12" s="5"/>
      <c r="B12" s="6" t="s">
        <v>5</v>
      </c>
      <c r="C12" s="7"/>
      <c r="D12" s="32">
        <v>361044519</v>
      </c>
      <c r="E12" s="33">
        <v>16525127</v>
      </c>
      <c r="F12" s="33">
        <v>1367</v>
      </c>
      <c r="G12" s="33">
        <v>36457373</v>
      </c>
      <c r="H12" s="33">
        <v>34530857</v>
      </c>
      <c r="I12" s="34">
        <v>448559243</v>
      </c>
      <c r="J12" s="33">
        <v>25735229</v>
      </c>
      <c r="K12" s="33">
        <v>358167</v>
      </c>
      <c r="L12" s="33">
        <v>7445</v>
      </c>
      <c r="M12" s="29" t="s">
        <v>68</v>
      </c>
      <c r="N12" s="33">
        <v>164686</v>
      </c>
      <c r="O12" s="33">
        <v>25136</v>
      </c>
      <c r="P12" s="33">
        <v>28926</v>
      </c>
      <c r="Q12" s="33">
        <v>26319589</v>
      </c>
      <c r="R12" s="35">
        <v>654412</v>
      </c>
      <c r="S12" s="33">
        <v>1689</v>
      </c>
      <c r="T12" s="36">
        <v>25562684</v>
      </c>
      <c r="V12" s="1"/>
      <c r="W12" s="1"/>
    </row>
    <row r="13" spans="1:23" ht="13.5">
      <c r="A13" s="5"/>
      <c r="B13" s="6" t="s">
        <v>6</v>
      </c>
      <c r="C13" s="7"/>
      <c r="D13" s="32">
        <v>50739687</v>
      </c>
      <c r="E13" s="33">
        <v>2121868</v>
      </c>
      <c r="F13" s="33">
        <v>245</v>
      </c>
      <c r="G13" s="33">
        <v>4843653</v>
      </c>
      <c r="H13" s="33">
        <v>2996749</v>
      </c>
      <c r="I13" s="34">
        <v>60702202</v>
      </c>
      <c r="J13" s="33">
        <v>3523236</v>
      </c>
      <c r="K13" s="33">
        <v>35369</v>
      </c>
      <c r="L13" s="33">
        <v>20</v>
      </c>
      <c r="M13" s="29" t="s">
        <v>68</v>
      </c>
      <c r="N13" s="33">
        <v>20337</v>
      </c>
      <c r="O13" s="33">
        <v>1497</v>
      </c>
      <c r="P13" s="33">
        <v>1417</v>
      </c>
      <c r="Q13" s="33">
        <v>3581876</v>
      </c>
      <c r="R13" s="35">
        <v>115146</v>
      </c>
      <c r="S13" s="33">
        <v>676</v>
      </c>
      <c r="T13" s="36">
        <v>3452727</v>
      </c>
      <c r="V13" s="1"/>
      <c r="W13" s="1"/>
    </row>
    <row r="14" spans="1:23" ht="13.5">
      <c r="A14" s="5"/>
      <c r="B14" s="6" t="s">
        <v>7</v>
      </c>
      <c r="C14" s="7"/>
      <c r="D14" s="32">
        <v>273119896</v>
      </c>
      <c r="E14" s="33">
        <v>12504991</v>
      </c>
      <c r="F14" s="33">
        <v>4682</v>
      </c>
      <c r="G14" s="33">
        <v>34969753</v>
      </c>
      <c r="H14" s="33">
        <v>21619441</v>
      </c>
      <c r="I14" s="34">
        <v>342218763</v>
      </c>
      <c r="J14" s="33">
        <v>19654653</v>
      </c>
      <c r="K14" s="33">
        <v>267841</v>
      </c>
      <c r="L14" s="33">
        <v>2620</v>
      </c>
      <c r="M14" s="29" t="s">
        <v>68</v>
      </c>
      <c r="N14" s="33">
        <v>141170</v>
      </c>
      <c r="O14" s="33">
        <v>8882</v>
      </c>
      <c r="P14" s="33">
        <v>14771</v>
      </c>
      <c r="Q14" s="33">
        <v>20089937</v>
      </c>
      <c r="R14" s="35">
        <v>590209</v>
      </c>
      <c r="S14" s="33">
        <v>2133</v>
      </c>
      <c r="T14" s="36">
        <v>19431957</v>
      </c>
      <c r="V14" s="1"/>
      <c r="W14" s="1"/>
    </row>
    <row r="15" spans="1:23" ht="13.5">
      <c r="A15" s="5"/>
      <c r="B15" s="6" t="s">
        <v>8</v>
      </c>
      <c r="C15" s="7"/>
      <c r="D15" s="32">
        <v>56438400</v>
      </c>
      <c r="E15" s="33">
        <v>2809088</v>
      </c>
      <c r="F15" s="33">
        <v>92254</v>
      </c>
      <c r="G15" s="33">
        <v>4798185</v>
      </c>
      <c r="H15" s="33">
        <v>2819760</v>
      </c>
      <c r="I15" s="34">
        <v>66957687</v>
      </c>
      <c r="J15" s="33">
        <v>3914850</v>
      </c>
      <c r="K15" s="33">
        <v>34018</v>
      </c>
      <c r="L15" s="33">
        <v>111</v>
      </c>
      <c r="M15" s="29" t="s">
        <v>68</v>
      </c>
      <c r="N15" s="33">
        <v>9672</v>
      </c>
      <c r="O15" s="33">
        <v>1738</v>
      </c>
      <c r="P15" s="33">
        <v>4508</v>
      </c>
      <c r="Q15" s="33">
        <v>3964897</v>
      </c>
      <c r="R15" s="35">
        <v>147203</v>
      </c>
      <c r="S15" s="33">
        <v>587</v>
      </c>
      <c r="T15" s="36">
        <v>3804118</v>
      </c>
      <c r="V15" s="1"/>
      <c r="W15" s="1"/>
    </row>
    <row r="16" spans="1:23" ht="13.5">
      <c r="A16" s="5"/>
      <c r="B16" s="6" t="s">
        <v>9</v>
      </c>
      <c r="C16" s="7"/>
      <c r="D16" s="32">
        <v>90751264</v>
      </c>
      <c r="E16" s="33">
        <v>5618025</v>
      </c>
      <c r="F16" s="33">
        <v>309</v>
      </c>
      <c r="G16" s="33">
        <v>10510431</v>
      </c>
      <c r="H16" s="33">
        <v>6088905</v>
      </c>
      <c r="I16" s="34">
        <v>112968934</v>
      </c>
      <c r="J16" s="33">
        <v>6541209</v>
      </c>
      <c r="K16" s="33">
        <v>70257</v>
      </c>
      <c r="L16" s="33">
        <v>604</v>
      </c>
      <c r="M16" s="29" t="s">
        <v>68</v>
      </c>
      <c r="N16" s="33">
        <v>37826</v>
      </c>
      <c r="O16" s="33">
        <v>2677</v>
      </c>
      <c r="P16" s="33">
        <v>5544</v>
      </c>
      <c r="Q16" s="33">
        <v>6658117</v>
      </c>
      <c r="R16" s="35">
        <v>224861</v>
      </c>
      <c r="S16" s="33">
        <v>1034</v>
      </c>
      <c r="T16" s="36">
        <v>6414278</v>
      </c>
      <c r="V16" s="1"/>
      <c r="W16" s="1"/>
    </row>
    <row r="17" spans="1:23" ht="13.5">
      <c r="A17" s="5"/>
      <c r="B17" s="6" t="s">
        <v>10</v>
      </c>
      <c r="C17" s="7"/>
      <c r="D17" s="32">
        <v>304655115</v>
      </c>
      <c r="E17" s="33">
        <v>14457568</v>
      </c>
      <c r="F17" s="33">
        <v>1561</v>
      </c>
      <c r="G17" s="33">
        <v>35125270</v>
      </c>
      <c r="H17" s="33">
        <v>21758313</v>
      </c>
      <c r="I17" s="34">
        <v>375997827</v>
      </c>
      <c r="J17" s="33">
        <v>21798335</v>
      </c>
      <c r="K17" s="33">
        <v>255517</v>
      </c>
      <c r="L17" s="33">
        <v>4182</v>
      </c>
      <c r="M17" s="29" t="s">
        <v>68</v>
      </c>
      <c r="N17" s="33">
        <v>97312</v>
      </c>
      <c r="O17" s="33">
        <v>10726</v>
      </c>
      <c r="P17" s="33">
        <v>7434</v>
      </c>
      <c r="Q17" s="33">
        <v>22173506</v>
      </c>
      <c r="R17" s="35">
        <v>673918</v>
      </c>
      <c r="S17" s="33">
        <v>3269</v>
      </c>
      <c r="T17" s="36">
        <v>21425445</v>
      </c>
      <c r="V17" s="1"/>
      <c r="W17" s="1"/>
    </row>
    <row r="18" spans="1:23" ht="13.5">
      <c r="A18" s="5"/>
      <c r="B18" s="6" t="s">
        <v>11</v>
      </c>
      <c r="C18" s="7"/>
      <c r="D18" s="32">
        <v>238373468</v>
      </c>
      <c r="E18" s="33">
        <v>10473019</v>
      </c>
      <c r="F18" s="33">
        <v>17108</v>
      </c>
      <c r="G18" s="33">
        <v>27611164</v>
      </c>
      <c r="H18" s="33">
        <v>18590667</v>
      </c>
      <c r="I18" s="34">
        <v>295065426</v>
      </c>
      <c r="J18" s="33">
        <v>17041176</v>
      </c>
      <c r="K18" s="33">
        <v>233249</v>
      </c>
      <c r="L18" s="33">
        <v>959</v>
      </c>
      <c r="M18" s="29" t="s">
        <v>68</v>
      </c>
      <c r="N18" s="33">
        <v>76277</v>
      </c>
      <c r="O18" s="33">
        <v>9260</v>
      </c>
      <c r="P18" s="33">
        <v>7655</v>
      </c>
      <c r="Q18" s="33">
        <v>17368576</v>
      </c>
      <c r="R18" s="35">
        <v>493483</v>
      </c>
      <c r="S18" s="33">
        <v>2013</v>
      </c>
      <c r="T18" s="36">
        <v>16821895</v>
      </c>
      <c r="V18" s="1"/>
      <c r="W18" s="1"/>
    </row>
    <row r="19" spans="1:23" ht="13.5">
      <c r="A19" s="5"/>
      <c r="B19" s="6" t="s">
        <v>12</v>
      </c>
      <c r="C19" s="7"/>
      <c r="D19" s="32">
        <v>178966671</v>
      </c>
      <c r="E19" s="33">
        <v>10122805</v>
      </c>
      <c r="F19" s="33">
        <v>69675</v>
      </c>
      <c r="G19" s="33">
        <v>22062076</v>
      </c>
      <c r="H19" s="33">
        <v>16071831</v>
      </c>
      <c r="I19" s="34">
        <v>227293058</v>
      </c>
      <c r="J19" s="33">
        <v>13006437</v>
      </c>
      <c r="K19" s="33">
        <v>231703</v>
      </c>
      <c r="L19" s="33">
        <v>4477</v>
      </c>
      <c r="M19" s="29" t="s">
        <v>68</v>
      </c>
      <c r="N19" s="33">
        <v>60674</v>
      </c>
      <c r="O19" s="33">
        <v>8215</v>
      </c>
      <c r="P19" s="33">
        <v>8028</v>
      </c>
      <c r="Q19" s="33">
        <v>13319534</v>
      </c>
      <c r="R19" s="35">
        <v>452821</v>
      </c>
      <c r="S19" s="33">
        <v>1916</v>
      </c>
      <c r="T19" s="36">
        <v>12820038</v>
      </c>
      <c r="V19" s="1"/>
      <c r="W19" s="1"/>
    </row>
    <row r="20" spans="1:23" ht="13.5">
      <c r="A20" s="5"/>
      <c r="B20" s="6" t="s">
        <v>13</v>
      </c>
      <c r="C20" s="7"/>
      <c r="D20" s="32">
        <v>63661968</v>
      </c>
      <c r="E20" s="33">
        <v>3312214</v>
      </c>
      <c r="F20" s="33">
        <v>153732</v>
      </c>
      <c r="G20" s="33">
        <v>5245435</v>
      </c>
      <c r="H20" s="33">
        <v>3236289</v>
      </c>
      <c r="I20" s="34">
        <v>75609638</v>
      </c>
      <c r="J20" s="33">
        <v>4417278</v>
      </c>
      <c r="K20" s="33">
        <v>37570</v>
      </c>
      <c r="L20" s="33">
        <v>558</v>
      </c>
      <c r="M20" s="29" t="s">
        <v>68</v>
      </c>
      <c r="N20" s="33">
        <v>15696</v>
      </c>
      <c r="O20" s="33">
        <v>2121</v>
      </c>
      <c r="P20" s="33">
        <v>3094</v>
      </c>
      <c r="Q20" s="33">
        <v>4476317</v>
      </c>
      <c r="R20" s="35">
        <v>158092</v>
      </c>
      <c r="S20" s="33">
        <v>576</v>
      </c>
      <c r="T20" s="36">
        <v>4302254</v>
      </c>
      <c r="V20" s="1"/>
      <c r="W20" s="1"/>
    </row>
    <row r="21" spans="1:23" ht="13.5">
      <c r="A21" s="5"/>
      <c r="B21" s="6" t="s">
        <v>14</v>
      </c>
      <c r="C21" s="7"/>
      <c r="D21" s="32">
        <v>79138598</v>
      </c>
      <c r="E21" s="33">
        <v>4378556</v>
      </c>
      <c r="F21" s="33">
        <v>71007</v>
      </c>
      <c r="G21" s="33">
        <v>8921233</v>
      </c>
      <c r="H21" s="33">
        <v>8409169</v>
      </c>
      <c r="I21" s="34">
        <v>100918563</v>
      </c>
      <c r="J21" s="33">
        <v>5872309</v>
      </c>
      <c r="K21" s="33">
        <v>52238</v>
      </c>
      <c r="L21" s="33">
        <v>3008</v>
      </c>
      <c r="M21" s="29" t="s">
        <v>68</v>
      </c>
      <c r="N21" s="33">
        <v>29074</v>
      </c>
      <c r="O21" s="33">
        <v>5252</v>
      </c>
      <c r="P21" s="33">
        <v>1579</v>
      </c>
      <c r="Q21" s="33">
        <v>5963460</v>
      </c>
      <c r="R21" s="35">
        <v>185126</v>
      </c>
      <c r="S21" s="33">
        <v>580</v>
      </c>
      <c r="T21" s="36">
        <v>5754194</v>
      </c>
      <c r="V21" s="1"/>
      <c r="W21" s="1"/>
    </row>
    <row r="22" spans="1:23" ht="13.5">
      <c r="A22" s="5"/>
      <c r="B22" s="6" t="s">
        <v>15</v>
      </c>
      <c r="C22" s="7"/>
      <c r="D22" s="32">
        <v>150625822</v>
      </c>
      <c r="E22" s="33">
        <v>8852295</v>
      </c>
      <c r="F22" s="33">
        <v>1807</v>
      </c>
      <c r="G22" s="33">
        <v>18054463</v>
      </c>
      <c r="H22" s="33">
        <v>9265641</v>
      </c>
      <c r="I22" s="34">
        <v>186800028</v>
      </c>
      <c r="J22" s="33">
        <v>10821382</v>
      </c>
      <c r="K22" s="33">
        <v>107724</v>
      </c>
      <c r="L22" s="33">
        <v>2248</v>
      </c>
      <c r="M22" s="29" t="s">
        <v>68</v>
      </c>
      <c r="N22" s="33">
        <v>71914</v>
      </c>
      <c r="O22" s="33">
        <v>3368</v>
      </c>
      <c r="P22" s="33">
        <v>6186</v>
      </c>
      <c r="Q22" s="33">
        <v>11012822</v>
      </c>
      <c r="R22" s="35">
        <v>379433</v>
      </c>
      <c r="S22" s="33">
        <v>2353</v>
      </c>
      <c r="T22" s="36">
        <v>10602091</v>
      </c>
      <c r="V22" s="1"/>
      <c r="W22" s="1"/>
    </row>
    <row r="23" spans="1:23" ht="13.5" customHeight="1">
      <c r="A23" s="5"/>
      <c r="B23" s="6" t="s">
        <v>16</v>
      </c>
      <c r="C23" s="7"/>
      <c r="D23" s="32">
        <v>75159187</v>
      </c>
      <c r="E23" s="33">
        <v>3927106</v>
      </c>
      <c r="F23" s="33">
        <v>11346</v>
      </c>
      <c r="G23" s="33">
        <v>10494077</v>
      </c>
      <c r="H23" s="33">
        <v>4945072</v>
      </c>
      <c r="I23" s="34">
        <v>94536788</v>
      </c>
      <c r="J23" s="33">
        <v>5480326</v>
      </c>
      <c r="K23" s="33">
        <v>55587</v>
      </c>
      <c r="L23" s="33">
        <v>227</v>
      </c>
      <c r="M23" s="29" t="s">
        <v>68</v>
      </c>
      <c r="N23" s="33">
        <v>35492</v>
      </c>
      <c r="O23" s="33">
        <v>1930</v>
      </c>
      <c r="P23" s="33">
        <v>1760</v>
      </c>
      <c r="Q23" s="33">
        <v>5575322</v>
      </c>
      <c r="R23" s="35">
        <v>168839</v>
      </c>
      <c r="S23" s="33">
        <v>565</v>
      </c>
      <c r="T23" s="36">
        <v>5388532</v>
      </c>
      <c r="V23" s="1"/>
      <c r="W23" s="1"/>
    </row>
    <row r="24" spans="1:23" ht="13.5">
      <c r="A24" s="5"/>
      <c r="B24" s="6" t="s">
        <v>17</v>
      </c>
      <c r="C24" s="7"/>
      <c r="D24" s="32">
        <v>69195773</v>
      </c>
      <c r="E24" s="33">
        <v>3919241</v>
      </c>
      <c r="F24" s="33">
        <v>4096</v>
      </c>
      <c r="G24" s="33">
        <v>8045470</v>
      </c>
      <c r="H24" s="33">
        <v>7026246</v>
      </c>
      <c r="I24" s="34">
        <v>88190826</v>
      </c>
      <c r="J24" s="33">
        <v>4981604</v>
      </c>
      <c r="K24" s="33">
        <v>51690</v>
      </c>
      <c r="L24" s="33">
        <v>1992</v>
      </c>
      <c r="M24" s="29" t="s">
        <v>68</v>
      </c>
      <c r="N24" s="33">
        <v>98459</v>
      </c>
      <c r="O24" s="33">
        <v>2481</v>
      </c>
      <c r="P24" s="33">
        <v>1095</v>
      </c>
      <c r="Q24" s="33">
        <v>5137321</v>
      </c>
      <c r="R24" s="35">
        <v>180649</v>
      </c>
      <c r="S24" s="33">
        <v>702</v>
      </c>
      <c r="T24" s="36">
        <v>4945319</v>
      </c>
      <c r="V24" s="1"/>
      <c r="W24" s="1"/>
    </row>
    <row r="25" spans="1:23" ht="13.5">
      <c r="A25" s="5"/>
      <c r="B25" s="6" t="s">
        <v>18</v>
      </c>
      <c r="C25" s="7"/>
      <c r="D25" s="32">
        <v>76270010</v>
      </c>
      <c r="E25" s="33">
        <v>3834742</v>
      </c>
      <c r="F25" s="33">
        <v>3819</v>
      </c>
      <c r="G25" s="33">
        <v>9195124</v>
      </c>
      <c r="H25" s="33">
        <v>5395824</v>
      </c>
      <c r="I25" s="34">
        <v>94699519</v>
      </c>
      <c r="J25" s="33">
        <v>5436168</v>
      </c>
      <c r="K25" s="33">
        <v>76132</v>
      </c>
      <c r="L25" s="33">
        <v>428</v>
      </c>
      <c r="M25" s="29" t="s">
        <v>68</v>
      </c>
      <c r="N25" s="33">
        <v>39933</v>
      </c>
      <c r="O25" s="33">
        <v>975</v>
      </c>
      <c r="P25" s="33">
        <v>4285</v>
      </c>
      <c r="Q25" s="33">
        <v>5557921</v>
      </c>
      <c r="R25" s="35">
        <v>187057</v>
      </c>
      <c r="S25" s="33">
        <v>1567</v>
      </c>
      <c r="T25" s="36">
        <v>5362554</v>
      </c>
      <c r="V25" s="1"/>
      <c r="W25" s="1"/>
    </row>
    <row r="26" spans="1:23" ht="13.5">
      <c r="A26" s="5"/>
      <c r="B26" s="6" t="s">
        <v>19</v>
      </c>
      <c r="C26" s="7"/>
      <c r="D26" s="32">
        <v>131478629</v>
      </c>
      <c r="E26" s="33">
        <v>6362587</v>
      </c>
      <c r="F26" s="33">
        <v>69680</v>
      </c>
      <c r="G26" s="33">
        <v>11304546</v>
      </c>
      <c r="H26" s="33">
        <v>6612555</v>
      </c>
      <c r="I26" s="34">
        <v>155827997</v>
      </c>
      <c r="J26" s="33">
        <v>9068057</v>
      </c>
      <c r="K26" s="33">
        <v>83397</v>
      </c>
      <c r="L26" s="33">
        <v>984</v>
      </c>
      <c r="M26" s="29" t="s">
        <v>68</v>
      </c>
      <c r="N26" s="33">
        <v>47812</v>
      </c>
      <c r="O26" s="33">
        <v>2766</v>
      </c>
      <c r="P26" s="33">
        <v>4434</v>
      </c>
      <c r="Q26" s="33">
        <v>9207450</v>
      </c>
      <c r="R26" s="35">
        <v>326188</v>
      </c>
      <c r="S26" s="33">
        <v>1350</v>
      </c>
      <c r="T26" s="36">
        <v>8859814</v>
      </c>
      <c r="V26" s="1"/>
      <c r="W26" s="1"/>
    </row>
    <row r="27" spans="1:23" ht="13.5">
      <c r="A27" s="5"/>
      <c r="B27" s="6" t="s">
        <v>20</v>
      </c>
      <c r="C27" s="7"/>
      <c r="D27" s="32">
        <v>127320456</v>
      </c>
      <c r="E27" s="33">
        <v>7955058</v>
      </c>
      <c r="F27" s="33">
        <v>1274</v>
      </c>
      <c r="G27" s="33">
        <v>17150349</v>
      </c>
      <c r="H27" s="33">
        <v>20341740</v>
      </c>
      <c r="I27" s="34">
        <v>172768877</v>
      </c>
      <c r="J27" s="33">
        <v>9617431</v>
      </c>
      <c r="K27" s="33">
        <v>181611</v>
      </c>
      <c r="L27" s="33">
        <v>5917</v>
      </c>
      <c r="M27" s="29" t="s">
        <v>68</v>
      </c>
      <c r="N27" s="33">
        <v>167920</v>
      </c>
      <c r="O27" s="33">
        <v>8806</v>
      </c>
      <c r="P27" s="33">
        <v>10289</v>
      </c>
      <c r="Q27" s="33">
        <v>9991974</v>
      </c>
      <c r="R27" s="35">
        <v>258764</v>
      </c>
      <c r="S27" s="33">
        <v>689</v>
      </c>
      <c r="T27" s="36">
        <v>9689634</v>
      </c>
      <c r="V27" s="1"/>
      <c r="W27" s="1"/>
    </row>
    <row r="28" spans="1:23" ht="13.5">
      <c r="A28" s="5"/>
      <c r="B28" s="6" t="s">
        <v>21</v>
      </c>
      <c r="C28" s="7"/>
      <c r="D28" s="32">
        <v>47635562</v>
      </c>
      <c r="E28" s="33">
        <v>2182429</v>
      </c>
      <c r="F28" s="33">
        <v>30628</v>
      </c>
      <c r="G28" s="33">
        <v>5000004</v>
      </c>
      <c r="H28" s="33">
        <v>2838895</v>
      </c>
      <c r="I28" s="34">
        <v>57687518</v>
      </c>
      <c r="J28" s="33">
        <v>3344342</v>
      </c>
      <c r="K28" s="33">
        <v>33609</v>
      </c>
      <c r="L28" s="33">
        <v>48</v>
      </c>
      <c r="M28" s="29" t="s">
        <v>68</v>
      </c>
      <c r="N28" s="33">
        <v>21759</v>
      </c>
      <c r="O28" s="33">
        <v>1506</v>
      </c>
      <c r="P28" s="33">
        <v>956</v>
      </c>
      <c r="Q28" s="33">
        <v>3402220</v>
      </c>
      <c r="R28" s="35">
        <v>108335</v>
      </c>
      <c r="S28" s="33">
        <v>535</v>
      </c>
      <c r="T28" s="36">
        <v>3283771</v>
      </c>
      <c r="V28" s="1"/>
      <c r="W28" s="1"/>
    </row>
    <row r="29" spans="1:23" ht="13.5">
      <c r="A29" s="5"/>
      <c r="B29" s="6" t="s">
        <v>22</v>
      </c>
      <c r="C29" s="7"/>
      <c r="D29" s="32">
        <v>69954578</v>
      </c>
      <c r="E29" s="33">
        <v>4056319</v>
      </c>
      <c r="F29" s="33">
        <v>94588</v>
      </c>
      <c r="G29" s="33">
        <v>8365432</v>
      </c>
      <c r="H29" s="33">
        <v>5254677</v>
      </c>
      <c r="I29" s="34">
        <v>87725594</v>
      </c>
      <c r="J29" s="33">
        <v>5041811</v>
      </c>
      <c r="K29" s="33">
        <v>62918</v>
      </c>
      <c r="L29" s="33">
        <v>3715</v>
      </c>
      <c r="M29" s="29" t="s">
        <v>68</v>
      </c>
      <c r="N29" s="33">
        <v>38112</v>
      </c>
      <c r="O29" s="33">
        <v>2955</v>
      </c>
      <c r="P29" s="33">
        <v>3328</v>
      </c>
      <c r="Q29" s="33">
        <v>5152839</v>
      </c>
      <c r="R29" s="35">
        <v>180105</v>
      </c>
      <c r="S29" s="33">
        <v>807</v>
      </c>
      <c r="T29" s="36">
        <v>4958040</v>
      </c>
      <c r="V29" s="1"/>
      <c r="W29" s="1"/>
    </row>
    <row r="30" spans="1:23" ht="13.5">
      <c r="A30" s="5"/>
      <c r="B30" s="6" t="s">
        <v>23</v>
      </c>
      <c r="C30" s="7"/>
      <c r="D30" s="32">
        <v>68178393</v>
      </c>
      <c r="E30" s="33">
        <v>4826385</v>
      </c>
      <c r="F30" s="33">
        <v>6373</v>
      </c>
      <c r="G30" s="33">
        <v>9894144</v>
      </c>
      <c r="H30" s="33">
        <v>3765016</v>
      </c>
      <c r="I30" s="34">
        <v>86670311</v>
      </c>
      <c r="J30" s="33">
        <v>5050229</v>
      </c>
      <c r="K30" s="33">
        <v>58406</v>
      </c>
      <c r="L30" s="33">
        <v>1324</v>
      </c>
      <c r="M30" s="29" t="s">
        <v>68</v>
      </c>
      <c r="N30" s="33">
        <v>12012</v>
      </c>
      <c r="O30" s="33">
        <v>1966</v>
      </c>
      <c r="P30" s="33">
        <v>776</v>
      </c>
      <c r="Q30" s="33">
        <v>5124713</v>
      </c>
      <c r="R30" s="35">
        <v>174478</v>
      </c>
      <c r="S30" s="33">
        <v>1077</v>
      </c>
      <c r="T30" s="36">
        <v>4936929</v>
      </c>
      <c r="V30" s="1"/>
      <c r="W30" s="1"/>
    </row>
    <row r="31" spans="1:23" ht="13.5">
      <c r="A31" s="5"/>
      <c r="B31" s="6" t="s">
        <v>24</v>
      </c>
      <c r="C31" s="7"/>
      <c r="D31" s="32">
        <v>57889894</v>
      </c>
      <c r="E31" s="33">
        <v>2720905</v>
      </c>
      <c r="F31" s="33" t="s">
        <v>68</v>
      </c>
      <c r="G31" s="33">
        <v>8464442</v>
      </c>
      <c r="H31" s="33">
        <v>3575084</v>
      </c>
      <c r="I31" s="34">
        <v>72650325</v>
      </c>
      <c r="J31" s="33">
        <v>4198051</v>
      </c>
      <c r="K31" s="33">
        <v>46424</v>
      </c>
      <c r="L31" s="33">
        <v>1154</v>
      </c>
      <c r="M31" s="29" t="s">
        <v>68</v>
      </c>
      <c r="N31" s="33">
        <v>29901</v>
      </c>
      <c r="O31" s="33">
        <v>983</v>
      </c>
      <c r="P31" s="33">
        <v>927</v>
      </c>
      <c r="Q31" s="33">
        <v>4277440</v>
      </c>
      <c r="R31" s="35">
        <v>150951</v>
      </c>
      <c r="S31" s="33">
        <v>601</v>
      </c>
      <c r="T31" s="36">
        <v>4118189</v>
      </c>
      <c r="V31" s="1"/>
      <c r="W31" s="1"/>
    </row>
    <row r="32" spans="1:23" ht="13.5">
      <c r="A32" s="5"/>
      <c r="B32" s="6" t="s">
        <v>25</v>
      </c>
      <c r="C32" s="7"/>
      <c r="D32" s="32">
        <v>42267013</v>
      </c>
      <c r="E32" s="33">
        <v>2008598</v>
      </c>
      <c r="F32" s="33">
        <v>102</v>
      </c>
      <c r="G32" s="33">
        <v>4663270</v>
      </c>
      <c r="H32" s="33">
        <v>5583670</v>
      </c>
      <c r="I32" s="34">
        <v>54522653</v>
      </c>
      <c r="J32" s="33">
        <v>3012132</v>
      </c>
      <c r="K32" s="33">
        <v>46654</v>
      </c>
      <c r="L32" s="33">
        <v>2357</v>
      </c>
      <c r="M32" s="29" t="s">
        <v>68</v>
      </c>
      <c r="N32" s="33">
        <v>77687</v>
      </c>
      <c r="O32" s="33">
        <v>1233</v>
      </c>
      <c r="P32" s="33">
        <v>2024</v>
      </c>
      <c r="Q32" s="33">
        <v>3142087</v>
      </c>
      <c r="R32" s="35">
        <v>92398</v>
      </c>
      <c r="S32" s="33">
        <v>674</v>
      </c>
      <c r="T32" s="36">
        <v>3038097</v>
      </c>
      <c r="V32" s="1"/>
      <c r="W32" s="1"/>
    </row>
    <row r="33" spans="1:23" ht="13.5">
      <c r="A33" s="5"/>
      <c r="B33" s="6" t="s">
        <v>26</v>
      </c>
      <c r="C33" s="7"/>
      <c r="D33" s="32">
        <v>44546159</v>
      </c>
      <c r="E33" s="33">
        <v>2987850</v>
      </c>
      <c r="F33" s="33">
        <v>1027</v>
      </c>
      <c r="G33" s="33">
        <v>5475618</v>
      </c>
      <c r="H33" s="33">
        <v>3055140</v>
      </c>
      <c r="I33" s="34">
        <v>56065794</v>
      </c>
      <c r="J33" s="33">
        <v>3245879</v>
      </c>
      <c r="K33" s="33">
        <v>39140</v>
      </c>
      <c r="L33" s="33">
        <v>809</v>
      </c>
      <c r="M33" s="29" t="s">
        <v>68</v>
      </c>
      <c r="N33" s="33">
        <v>15817</v>
      </c>
      <c r="O33" s="33">
        <v>1717</v>
      </c>
      <c r="P33" s="33">
        <v>1252</v>
      </c>
      <c r="Q33" s="33">
        <v>3304614</v>
      </c>
      <c r="R33" s="35">
        <v>112655</v>
      </c>
      <c r="S33" s="33">
        <v>337</v>
      </c>
      <c r="T33" s="36">
        <v>3175517</v>
      </c>
      <c r="V33" s="1"/>
      <c r="W33" s="1"/>
    </row>
    <row r="34" spans="1:23" ht="13.5">
      <c r="A34" s="5"/>
      <c r="B34" s="6" t="s">
        <v>27</v>
      </c>
      <c r="C34" s="7"/>
      <c r="D34" s="32">
        <v>313943217</v>
      </c>
      <c r="E34" s="33">
        <v>18000605</v>
      </c>
      <c r="F34" s="33">
        <v>8768</v>
      </c>
      <c r="G34" s="33">
        <v>38303234</v>
      </c>
      <c r="H34" s="33">
        <v>22173247</v>
      </c>
      <c r="I34" s="34">
        <v>392429071</v>
      </c>
      <c r="J34" s="33">
        <v>22668121</v>
      </c>
      <c r="K34" s="33">
        <v>316252</v>
      </c>
      <c r="L34" s="33">
        <v>6312</v>
      </c>
      <c r="M34" s="29" t="s">
        <v>68</v>
      </c>
      <c r="N34" s="33">
        <v>68151</v>
      </c>
      <c r="O34" s="33">
        <v>16420</v>
      </c>
      <c r="P34" s="33">
        <v>28993</v>
      </c>
      <c r="Q34" s="33">
        <v>23104249</v>
      </c>
      <c r="R34" s="35">
        <v>798053</v>
      </c>
      <c r="S34" s="33">
        <v>3109</v>
      </c>
      <c r="T34" s="36">
        <v>22235628</v>
      </c>
      <c r="V34" s="1"/>
      <c r="W34" s="1"/>
    </row>
    <row r="35" spans="1:23" ht="13.5">
      <c r="A35" s="5"/>
      <c r="B35" s="6" t="s">
        <v>28</v>
      </c>
      <c r="C35" s="7"/>
      <c r="D35" s="32">
        <v>32407139</v>
      </c>
      <c r="E35" s="33">
        <v>1595222</v>
      </c>
      <c r="F35" s="33">
        <v>83428</v>
      </c>
      <c r="G35" s="33">
        <v>3157066</v>
      </c>
      <c r="H35" s="33">
        <v>2063455</v>
      </c>
      <c r="I35" s="34">
        <v>39306310</v>
      </c>
      <c r="J35" s="33">
        <v>2285248</v>
      </c>
      <c r="K35" s="33">
        <v>20106</v>
      </c>
      <c r="L35" s="33">
        <v>955</v>
      </c>
      <c r="M35" s="29" t="s">
        <v>68</v>
      </c>
      <c r="N35" s="33">
        <v>11610</v>
      </c>
      <c r="O35" s="33">
        <v>675</v>
      </c>
      <c r="P35" s="33">
        <v>3073</v>
      </c>
      <c r="Q35" s="33">
        <v>2321667</v>
      </c>
      <c r="R35" s="35">
        <v>85755</v>
      </c>
      <c r="S35" s="33">
        <v>515</v>
      </c>
      <c r="T35" s="36">
        <v>2228992</v>
      </c>
      <c r="V35" s="1"/>
      <c r="W35" s="1"/>
    </row>
    <row r="36" spans="1:23" ht="13.5">
      <c r="A36" s="5"/>
      <c r="B36" s="6" t="s">
        <v>29</v>
      </c>
      <c r="C36" s="7"/>
      <c r="D36" s="32">
        <v>37196025</v>
      </c>
      <c r="E36" s="33">
        <v>2237884</v>
      </c>
      <c r="F36" s="33" t="s">
        <v>68</v>
      </c>
      <c r="G36" s="33">
        <v>4001201</v>
      </c>
      <c r="H36" s="33">
        <v>3070242</v>
      </c>
      <c r="I36" s="34">
        <v>46505352</v>
      </c>
      <c r="J36" s="33">
        <v>2669762</v>
      </c>
      <c r="K36" s="33">
        <v>35656</v>
      </c>
      <c r="L36" s="33">
        <v>211</v>
      </c>
      <c r="M36" s="29" t="s">
        <v>68</v>
      </c>
      <c r="N36" s="33">
        <v>21357</v>
      </c>
      <c r="O36" s="33">
        <v>784</v>
      </c>
      <c r="P36" s="33">
        <v>1901</v>
      </c>
      <c r="Q36" s="33">
        <v>2729671</v>
      </c>
      <c r="R36" s="35">
        <v>84898</v>
      </c>
      <c r="S36" s="33">
        <v>439</v>
      </c>
      <c r="T36" s="36">
        <v>2638360</v>
      </c>
      <c r="V36" s="1"/>
      <c r="W36" s="1"/>
    </row>
    <row r="37" spans="1:23" ht="13.5">
      <c r="A37" s="5"/>
      <c r="B37" s="6" t="s">
        <v>30</v>
      </c>
      <c r="C37" s="7"/>
      <c r="D37" s="32">
        <v>58334106</v>
      </c>
      <c r="E37" s="33">
        <v>2601673</v>
      </c>
      <c r="F37" s="33">
        <v>17904</v>
      </c>
      <c r="G37" s="33">
        <v>7467762</v>
      </c>
      <c r="H37" s="33">
        <v>4141614</v>
      </c>
      <c r="I37" s="34">
        <v>72563059</v>
      </c>
      <c r="J37" s="33">
        <v>4187243</v>
      </c>
      <c r="K37" s="33">
        <v>53688</v>
      </c>
      <c r="L37" s="33">
        <v>116</v>
      </c>
      <c r="M37" s="29" t="s">
        <v>68</v>
      </c>
      <c r="N37" s="33">
        <v>22821</v>
      </c>
      <c r="O37" s="33">
        <v>2808</v>
      </c>
      <c r="P37" s="33">
        <v>2510</v>
      </c>
      <c r="Q37" s="33">
        <v>4269186</v>
      </c>
      <c r="R37" s="35">
        <v>135873</v>
      </c>
      <c r="S37" s="33">
        <v>411</v>
      </c>
      <c r="T37" s="36">
        <v>4119086</v>
      </c>
      <c r="V37" s="1"/>
      <c r="W37" s="1"/>
    </row>
    <row r="38" spans="1:23" ht="13.5" customHeight="1">
      <c r="A38" s="5"/>
      <c r="B38" s="6" t="s">
        <v>31</v>
      </c>
      <c r="C38" s="7"/>
      <c r="D38" s="32">
        <v>46228512</v>
      </c>
      <c r="E38" s="33">
        <v>2938021</v>
      </c>
      <c r="F38" s="33">
        <v>8641</v>
      </c>
      <c r="G38" s="33">
        <v>5529197</v>
      </c>
      <c r="H38" s="33">
        <v>4103444</v>
      </c>
      <c r="I38" s="34">
        <v>58807815</v>
      </c>
      <c r="J38" s="33">
        <v>3371858</v>
      </c>
      <c r="K38" s="33">
        <v>64967</v>
      </c>
      <c r="L38" s="33">
        <v>656</v>
      </c>
      <c r="M38" s="29" t="s">
        <v>68</v>
      </c>
      <c r="N38" s="33">
        <v>7073</v>
      </c>
      <c r="O38" s="33">
        <v>2944</v>
      </c>
      <c r="P38" s="33">
        <v>1181</v>
      </c>
      <c r="Q38" s="33">
        <v>3448679</v>
      </c>
      <c r="R38" s="35">
        <v>98774</v>
      </c>
      <c r="S38" s="33">
        <v>242</v>
      </c>
      <c r="T38" s="36">
        <v>3338489</v>
      </c>
      <c r="V38" s="1"/>
      <c r="W38" s="1"/>
    </row>
    <row r="39" spans="1:23" ht="13.5">
      <c r="A39" s="8"/>
      <c r="B39" s="9" t="s">
        <v>32</v>
      </c>
      <c r="C39" s="10"/>
      <c r="D39" s="37">
        <v>34656805</v>
      </c>
      <c r="E39" s="38">
        <v>1525928</v>
      </c>
      <c r="F39" s="38">
        <v>11773</v>
      </c>
      <c r="G39" s="38">
        <v>3481269</v>
      </c>
      <c r="H39" s="38">
        <v>1556358</v>
      </c>
      <c r="I39" s="39">
        <v>41232133</v>
      </c>
      <c r="J39" s="38">
        <v>2414914</v>
      </c>
      <c r="K39" s="38">
        <v>14907</v>
      </c>
      <c r="L39" s="33">
        <v>127</v>
      </c>
      <c r="M39" s="29" t="s">
        <v>68</v>
      </c>
      <c r="N39" s="38">
        <v>11386</v>
      </c>
      <c r="O39" s="38">
        <v>1102</v>
      </c>
      <c r="P39" s="38">
        <v>1589</v>
      </c>
      <c r="Q39" s="38">
        <v>2444025</v>
      </c>
      <c r="R39" s="40">
        <v>86002</v>
      </c>
      <c r="S39" s="38">
        <v>120</v>
      </c>
      <c r="T39" s="41">
        <v>2348737</v>
      </c>
      <c r="V39" s="1"/>
      <c r="W39" s="1"/>
    </row>
    <row r="40" spans="1:23" ht="30" customHeight="1">
      <c r="A40" s="11"/>
      <c r="B40" s="24" t="s">
        <v>60</v>
      </c>
      <c r="C40" s="12"/>
      <c r="D40" s="42">
        <f>SUM(D9:D39)</f>
        <v>3766760794</v>
      </c>
      <c r="E40" s="43">
        <f aca="true" t="shared" si="0" ref="E40:T40">SUM(E9:E39)</f>
        <v>197697647</v>
      </c>
      <c r="F40" s="43">
        <f t="shared" si="0"/>
        <v>983810</v>
      </c>
      <c r="G40" s="43">
        <f t="shared" si="0"/>
        <v>434493666</v>
      </c>
      <c r="H40" s="43">
        <f t="shared" si="0"/>
        <v>311566656</v>
      </c>
      <c r="I40" s="43">
        <f t="shared" si="0"/>
        <v>4711502573</v>
      </c>
      <c r="J40" s="43">
        <f t="shared" si="0"/>
        <v>270918822</v>
      </c>
      <c r="K40" s="43">
        <f t="shared" si="0"/>
        <v>3538025</v>
      </c>
      <c r="L40" s="43">
        <f t="shared" si="0"/>
        <v>70022</v>
      </c>
      <c r="M40" s="43" t="s">
        <v>67</v>
      </c>
      <c r="N40" s="43">
        <f t="shared" si="0"/>
        <v>1882660</v>
      </c>
      <c r="O40" s="43">
        <f t="shared" si="0"/>
        <v>161515</v>
      </c>
      <c r="P40" s="43">
        <f t="shared" si="0"/>
        <v>191061</v>
      </c>
      <c r="Q40" s="43">
        <f t="shared" si="0"/>
        <v>276762105</v>
      </c>
      <c r="R40" s="43">
        <f t="shared" si="0"/>
        <v>8484092</v>
      </c>
      <c r="S40" s="43">
        <f t="shared" si="0"/>
        <v>35320</v>
      </c>
      <c r="T40" s="44">
        <f t="shared" si="0"/>
        <v>267341283</v>
      </c>
      <c r="V40" s="1"/>
      <c r="W40" s="1"/>
    </row>
    <row r="41" spans="1:23" ht="13.5">
      <c r="A41" s="13"/>
      <c r="B41" s="14" t="s">
        <v>33</v>
      </c>
      <c r="C41" s="15"/>
      <c r="D41" s="45">
        <v>24615175</v>
      </c>
      <c r="E41" s="46">
        <v>762886</v>
      </c>
      <c r="F41" s="33" t="s">
        <v>68</v>
      </c>
      <c r="G41" s="46">
        <v>2663977</v>
      </c>
      <c r="H41" s="46">
        <v>1839238</v>
      </c>
      <c r="I41" s="47">
        <v>29881276</v>
      </c>
      <c r="J41" s="46">
        <v>1720111</v>
      </c>
      <c r="K41" s="46">
        <v>29595</v>
      </c>
      <c r="L41" s="33">
        <v>241</v>
      </c>
      <c r="M41" s="29" t="s">
        <v>68</v>
      </c>
      <c r="N41" s="46">
        <v>4864</v>
      </c>
      <c r="O41" s="46">
        <v>889</v>
      </c>
      <c r="P41" s="46">
        <v>581</v>
      </c>
      <c r="Q41" s="46">
        <v>1756281</v>
      </c>
      <c r="R41" s="48">
        <v>58354</v>
      </c>
      <c r="S41" s="46">
        <v>66</v>
      </c>
      <c r="T41" s="49">
        <v>1691845</v>
      </c>
      <c r="V41" s="1"/>
      <c r="W41" s="1"/>
    </row>
    <row r="42" spans="1:23" ht="13.5">
      <c r="A42" s="5"/>
      <c r="B42" s="6" t="s">
        <v>34</v>
      </c>
      <c r="C42" s="7"/>
      <c r="D42" s="32">
        <v>14837505</v>
      </c>
      <c r="E42" s="33">
        <v>780316</v>
      </c>
      <c r="F42" s="33">
        <v>1342</v>
      </c>
      <c r="G42" s="33">
        <v>3002834</v>
      </c>
      <c r="H42" s="33">
        <v>664322</v>
      </c>
      <c r="I42" s="34">
        <v>19286319</v>
      </c>
      <c r="J42" s="33">
        <v>1133399</v>
      </c>
      <c r="K42" s="33">
        <v>8856</v>
      </c>
      <c r="L42" s="33">
        <v>95</v>
      </c>
      <c r="M42" s="29" t="s">
        <v>68</v>
      </c>
      <c r="N42" s="33">
        <v>2071</v>
      </c>
      <c r="O42" s="33">
        <v>598</v>
      </c>
      <c r="P42" s="33">
        <v>122</v>
      </c>
      <c r="Q42" s="33">
        <v>1145141</v>
      </c>
      <c r="R42" s="35">
        <v>30705</v>
      </c>
      <c r="S42" s="33">
        <v>160</v>
      </c>
      <c r="T42" s="36">
        <v>1110634</v>
      </c>
      <c r="V42" s="1"/>
      <c r="W42" s="1"/>
    </row>
    <row r="43" spans="1:23" ht="13.5">
      <c r="A43" s="5"/>
      <c r="B43" s="6" t="s">
        <v>35</v>
      </c>
      <c r="C43" s="7"/>
      <c r="D43" s="32">
        <v>5738811</v>
      </c>
      <c r="E43" s="33">
        <v>307875</v>
      </c>
      <c r="F43" s="33">
        <v>9574</v>
      </c>
      <c r="G43" s="33">
        <v>677018</v>
      </c>
      <c r="H43" s="33">
        <v>134734</v>
      </c>
      <c r="I43" s="34">
        <v>6868012</v>
      </c>
      <c r="J43" s="33">
        <v>406416</v>
      </c>
      <c r="K43" s="33">
        <v>2082</v>
      </c>
      <c r="L43" s="33" t="s">
        <v>68</v>
      </c>
      <c r="M43" s="29" t="s">
        <v>68</v>
      </c>
      <c r="N43" s="33">
        <v>273</v>
      </c>
      <c r="O43" s="33">
        <v>299</v>
      </c>
      <c r="P43" s="33">
        <v>92</v>
      </c>
      <c r="Q43" s="33">
        <v>409162</v>
      </c>
      <c r="R43" s="35">
        <v>11825</v>
      </c>
      <c r="S43" s="33">
        <v>62</v>
      </c>
      <c r="T43" s="36">
        <v>396522</v>
      </c>
      <c r="V43" s="1"/>
      <c r="W43" s="1"/>
    </row>
    <row r="44" spans="1:23" ht="13.5">
      <c r="A44" s="5"/>
      <c r="B44" s="6" t="s">
        <v>36</v>
      </c>
      <c r="C44" s="7"/>
      <c r="D44" s="32">
        <v>9811700</v>
      </c>
      <c r="E44" s="33">
        <v>461824</v>
      </c>
      <c r="F44" s="33">
        <v>629</v>
      </c>
      <c r="G44" s="33">
        <v>1102691</v>
      </c>
      <c r="H44" s="33">
        <v>386152</v>
      </c>
      <c r="I44" s="34">
        <v>11762996</v>
      </c>
      <c r="J44" s="33">
        <v>693779</v>
      </c>
      <c r="K44" s="33">
        <v>4585</v>
      </c>
      <c r="L44" s="33">
        <v>1029</v>
      </c>
      <c r="M44" s="29" t="s">
        <v>68</v>
      </c>
      <c r="N44" s="33">
        <v>549</v>
      </c>
      <c r="O44" s="33">
        <v>136</v>
      </c>
      <c r="P44" s="33">
        <v>10</v>
      </c>
      <c r="Q44" s="33">
        <v>700088</v>
      </c>
      <c r="R44" s="35">
        <v>28043</v>
      </c>
      <c r="S44" s="33">
        <v>92</v>
      </c>
      <c r="T44" s="36">
        <v>670327</v>
      </c>
      <c r="V44" s="1"/>
      <c r="W44" s="1"/>
    </row>
    <row r="45" spans="1:23" ht="13.5">
      <c r="A45" s="5"/>
      <c r="B45" s="6" t="s">
        <v>37</v>
      </c>
      <c r="C45" s="7"/>
      <c r="D45" s="32">
        <v>30705612</v>
      </c>
      <c r="E45" s="33">
        <v>1636271</v>
      </c>
      <c r="F45" s="33">
        <v>11893</v>
      </c>
      <c r="G45" s="33">
        <v>3210181</v>
      </c>
      <c r="H45" s="33">
        <v>1759710</v>
      </c>
      <c r="I45" s="34">
        <v>37323667</v>
      </c>
      <c r="J45" s="33">
        <v>2170365</v>
      </c>
      <c r="K45" s="33">
        <v>26113</v>
      </c>
      <c r="L45" s="33">
        <v>45</v>
      </c>
      <c r="M45" s="29" t="s">
        <v>68</v>
      </c>
      <c r="N45" s="33">
        <v>5627</v>
      </c>
      <c r="O45" s="33">
        <v>523</v>
      </c>
      <c r="P45" s="33">
        <v>1801</v>
      </c>
      <c r="Q45" s="33">
        <v>2204474</v>
      </c>
      <c r="R45" s="35">
        <v>76663</v>
      </c>
      <c r="S45" s="33">
        <v>235</v>
      </c>
      <c r="T45" s="36">
        <v>2121980</v>
      </c>
      <c r="V45" s="1"/>
      <c r="W45" s="1"/>
    </row>
    <row r="46" spans="1:23" ht="13.5">
      <c r="A46" s="5"/>
      <c r="B46" s="6" t="s">
        <v>38</v>
      </c>
      <c r="C46" s="7"/>
      <c r="D46" s="32">
        <v>5719824</v>
      </c>
      <c r="E46" s="33">
        <v>139023</v>
      </c>
      <c r="F46" s="33">
        <v>5794</v>
      </c>
      <c r="G46" s="33">
        <v>305350</v>
      </c>
      <c r="H46" s="33">
        <v>206537</v>
      </c>
      <c r="I46" s="34">
        <v>6376528</v>
      </c>
      <c r="J46" s="33">
        <v>373589</v>
      </c>
      <c r="K46" s="33">
        <v>4041</v>
      </c>
      <c r="L46" s="33">
        <v>7</v>
      </c>
      <c r="M46" s="29" t="s">
        <v>68</v>
      </c>
      <c r="N46" s="33">
        <v>361</v>
      </c>
      <c r="O46" s="33">
        <v>6</v>
      </c>
      <c r="P46" s="33">
        <v>22</v>
      </c>
      <c r="Q46" s="33">
        <v>378026</v>
      </c>
      <c r="R46" s="35">
        <v>12234</v>
      </c>
      <c r="S46" s="33">
        <v>62</v>
      </c>
      <c r="T46" s="36">
        <v>364922</v>
      </c>
      <c r="V46" s="1"/>
      <c r="W46" s="1"/>
    </row>
    <row r="47" spans="1:23" ht="13.5">
      <c r="A47" s="5"/>
      <c r="B47" s="6" t="s">
        <v>39</v>
      </c>
      <c r="C47" s="7"/>
      <c r="D47" s="32">
        <v>8995967</v>
      </c>
      <c r="E47" s="33">
        <v>434605</v>
      </c>
      <c r="F47" s="33">
        <v>1260</v>
      </c>
      <c r="G47" s="33">
        <v>1187588</v>
      </c>
      <c r="H47" s="33">
        <v>521373</v>
      </c>
      <c r="I47" s="34">
        <v>11140793</v>
      </c>
      <c r="J47" s="33">
        <v>647280</v>
      </c>
      <c r="K47" s="33">
        <v>7958</v>
      </c>
      <c r="L47" s="33">
        <v>16</v>
      </c>
      <c r="M47" s="29" t="s">
        <v>68</v>
      </c>
      <c r="N47" s="33">
        <v>2350</v>
      </c>
      <c r="O47" s="33">
        <v>74</v>
      </c>
      <c r="P47" s="33">
        <v>59</v>
      </c>
      <c r="Q47" s="33">
        <v>657737</v>
      </c>
      <c r="R47" s="35">
        <v>21305</v>
      </c>
      <c r="S47" s="33">
        <v>120</v>
      </c>
      <c r="T47" s="36">
        <v>634852</v>
      </c>
      <c r="V47" s="1"/>
      <c r="W47" s="1"/>
    </row>
    <row r="48" spans="1:23" ht="13.5">
      <c r="A48" s="5"/>
      <c r="B48" s="6" t="s">
        <v>40</v>
      </c>
      <c r="C48" s="7"/>
      <c r="D48" s="32">
        <v>8789290</v>
      </c>
      <c r="E48" s="33">
        <v>506317</v>
      </c>
      <c r="F48" s="33">
        <v>29313</v>
      </c>
      <c r="G48" s="33">
        <v>912661</v>
      </c>
      <c r="H48" s="33">
        <v>961173</v>
      </c>
      <c r="I48" s="34">
        <v>11198754</v>
      </c>
      <c r="J48" s="33">
        <v>628785</v>
      </c>
      <c r="K48" s="33">
        <v>9479</v>
      </c>
      <c r="L48" s="33">
        <v>61</v>
      </c>
      <c r="M48" s="29" t="s">
        <v>68</v>
      </c>
      <c r="N48" s="33">
        <v>1150</v>
      </c>
      <c r="O48" s="33">
        <v>206</v>
      </c>
      <c r="P48" s="33">
        <v>10592</v>
      </c>
      <c r="Q48" s="33">
        <v>650273</v>
      </c>
      <c r="R48" s="35">
        <v>21522</v>
      </c>
      <c r="S48" s="33">
        <v>133</v>
      </c>
      <c r="T48" s="36">
        <v>627571</v>
      </c>
      <c r="V48" s="1"/>
      <c r="W48" s="1"/>
    </row>
    <row r="49" spans="1:23" ht="13.5">
      <c r="A49" s="5"/>
      <c r="B49" s="6" t="s">
        <v>41</v>
      </c>
      <c r="C49" s="7"/>
      <c r="D49" s="32">
        <v>10278676</v>
      </c>
      <c r="E49" s="33">
        <v>687842</v>
      </c>
      <c r="F49" s="33">
        <v>18324</v>
      </c>
      <c r="G49" s="33">
        <v>1253666</v>
      </c>
      <c r="H49" s="33">
        <v>589698</v>
      </c>
      <c r="I49" s="34">
        <v>12828206</v>
      </c>
      <c r="J49" s="33">
        <v>747315</v>
      </c>
      <c r="K49" s="33">
        <v>3346</v>
      </c>
      <c r="L49" s="33">
        <v>257</v>
      </c>
      <c r="M49" s="29" t="s">
        <v>68</v>
      </c>
      <c r="N49" s="33">
        <v>7182</v>
      </c>
      <c r="O49" s="33">
        <v>169</v>
      </c>
      <c r="P49" s="33">
        <v>219</v>
      </c>
      <c r="Q49" s="33">
        <v>758488</v>
      </c>
      <c r="R49" s="35">
        <v>24733</v>
      </c>
      <c r="S49" s="33">
        <v>138</v>
      </c>
      <c r="T49" s="36">
        <v>732406</v>
      </c>
      <c r="V49" s="1"/>
      <c r="W49" s="1"/>
    </row>
    <row r="50" spans="1:23" ht="13.5" customHeight="1">
      <c r="A50" s="5"/>
      <c r="B50" s="6" t="s">
        <v>42</v>
      </c>
      <c r="C50" s="7"/>
      <c r="D50" s="32">
        <v>2894857</v>
      </c>
      <c r="E50" s="33">
        <v>155628</v>
      </c>
      <c r="F50" s="33">
        <v>5042</v>
      </c>
      <c r="G50" s="33">
        <v>510027</v>
      </c>
      <c r="H50" s="33">
        <v>188975</v>
      </c>
      <c r="I50" s="34">
        <v>3754529</v>
      </c>
      <c r="J50" s="33">
        <v>215244</v>
      </c>
      <c r="K50" s="33">
        <v>4000</v>
      </c>
      <c r="L50" s="33" t="s">
        <v>68</v>
      </c>
      <c r="M50" s="29" t="s">
        <v>68</v>
      </c>
      <c r="N50" s="33">
        <v>868</v>
      </c>
      <c r="O50" s="33">
        <v>39</v>
      </c>
      <c r="P50" s="33">
        <v>66</v>
      </c>
      <c r="Q50" s="33">
        <v>220217</v>
      </c>
      <c r="R50" s="35">
        <v>6928</v>
      </c>
      <c r="S50" s="33">
        <v>17</v>
      </c>
      <c r="T50" s="36">
        <v>212784</v>
      </c>
      <c r="V50" s="1"/>
      <c r="W50" s="1"/>
    </row>
    <row r="51" spans="1:23" ht="13.5">
      <c r="A51" s="11"/>
      <c r="B51" s="16" t="s">
        <v>43</v>
      </c>
      <c r="C51" s="17"/>
      <c r="D51" s="42">
        <f aca="true" t="shared" si="1" ref="D51:T51">SUM(D41:D50)</f>
        <v>122387417</v>
      </c>
      <c r="E51" s="43">
        <f t="shared" si="1"/>
        <v>5872587</v>
      </c>
      <c r="F51" s="43">
        <f t="shared" si="1"/>
        <v>83171</v>
      </c>
      <c r="G51" s="43">
        <f t="shared" si="1"/>
        <v>14825993</v>
      </c>
      <c r="H51" s="43">
        <f t="shared" si="1"/>
        <v>7251912</v>
      </c>
      <c r="I51" s="50">
        <f t="shared" si="1"/>
        <v>150421080</v>
      </c>
      <c r="J51" s="43">
        <f t="shared" si="1"/>
        <v>8736283</v>
      </c>
      <c r="K51" s="43">
        <f t="shared" si="1"/>
        <v>100055</v>
      </c>
      <c r="L51" s="43">
        <f t="shared" si="1"/>
        <v>1751</v>
      </c>
      <c r="M51" s="43" t="s">
        <v>67</v>
      </c>
      <c r="N51" s="43">
        <f t="shared" si="1"/>
        <v>25295</v>
      </c>
      <c r="O51" s="43">
        <f>SUM(O41:O50)</f>
        <v>2939</v>
      </c>
      <c r="P51" s="43">
        <f t="shared" si="1"/>
        <v>13564</v>
      </c>
      <c r="Q51" s="43">
        <f t="shared" si="1"/>
        <v>8879887</v>
      </c>
      <c r="R51" s="51">
        <f t="shared" si="1"/>
        <v>292312</v>
      </c>
      <c r="S51" s="43">
        <f t="shared" si="1"/>
        <v>1085</v>
      </c>
      <c r="T51" s="52">
        <f t="shared" si="1"/>
        <v>8563843</v>
      </c>
      <c r="V51" s="1"/>
      <c r="W51" s="1"/>
    </row>
    <row r="52" spans="1:23" ht="30" customHeight="1">
      <c r="A52" s="11"/>
      <c r="B52" s="24" t="s">
        <v>61</v>
      </c>
      <c r="C52" s="12"/>
      <c r="D52" s="42">
        <f aca="true" t="shared" si="2" ref="D52:T52">D40+D51</f>
        <v>3889148211</v>
      </c>
      <c r="E52" s="43">
        <f t="shared" si="2"/>
        <v>203570234</v>
      </c>
      <c r="F52" s="43">
        <f t="shared" si="2"/>
        <v>1066981</v>
      </c>
      <c r="G52" s="43">
        <f t="shared" si="2"/>
        <v>449319659</v>
      </c>
      <c r="H52" s="43">
        <f t="shared" si="2"/>
        <v>318818568</v>
      </c>
      <c r="I52" s="50">
        <f t="shared" si="2"/>
        <v>4861923653</v>
      </c>
      <c r="J52" s="43">
        <f t="shared" si="2"/>
        <v>279655105</v>
      </c>
      <c r="K52" s="43">
        <f t="shared" si="2"/>
        <v>3638080</v>
      </c>
      <c r="L52" s="43">
        <f t="shared" si="2"/>
        <v>71773</v>
      </c>
      <c r="M52" s="43" t="s">
        <v>67</v>
      </c>
      <c r="N52" s="43">
        <f t="shared" si="2"/>
        <v>1907955</v>
      </c>
      <c r="O52" s="43">
        <f>O40+O51</f>
        <v>164454</v>
      </c>
      <c r="P52" s="43">
        <f t="shared" si="2"/>
        <v>204625</v>
      </c>
      <c r="Q52" s="43">
        <f t="shared" si="2"/>
        <v>285641992</v>
      </c>
      <c r="R52" s="51">
        <f t="shared" si="2"/>
        <v>8776404</v>
      </c>
      <c r="S52" s="43">
        <f t="shared" si="2"/>
        <v>36405</v>
      </c>
      <c r="T52" s="52">
        <f t="shared" si="2"/>
        <v>275905126</v>
      </c>
      <c r="V52" s="1"/>
      <c r="W52" s="1"/>
    </row>
    <row r="53" spans="1:23" ht="14.25" thickBot="1">
      <c r="A53" s="18"/>
      <c r="B53" s="19" t="s">
        <v>44</v>
      </c>
      <c r="C53" s="20"/>
      <c r="D53" s="53">
        <f aca="true" t="shared" si="3" ref="D53:T53">D52+D7+D8</f>
        <v>6423788787</v>
      </c>
      <c r="E53" s="54">
        <f t="shared" si="3"/>
        <v>352777371</v>
      </c>
      <c r="F53" s="54">
        <f t="shared" si="3"/>
        <v>1150985</v>
      </c>
      <c r="G53" s="54">
        <f t="shared" si="3"/>
        <v>671486508</v>
      </c>
      <c r="H53" s="54">
        <f t="shared" si="3"/>
        <v>555204516</v>
      </c>
      <c r="I53" s="55">
        <f t="shared" si="3"/>
        <v>8004408167</v>
      </c>
      <c r="J53" s="54">
        <f t="shared" si="3"/>
        <v>459617078</v>
      </c>
      <c r="K53" s="54">
        <f t="shared" si="3"/>
        <v>5926995</v>
      </c>
      <c r="L53" s="54">
        <f t="shared" si="3"/>
        <v>139164</v>
      </c>
      <c r="M53" s="54" t="s">
        <v>67</v>
      </c>
      <c r="N53" s="54">
        <f t="shared" si="3"/>
        <v>3550731</v>
      </c>
      <c r="O53" s="54">
        <f>O52+O7+O8</f>
        <v>284448</v>
      </c>
      <c r="P53" s="54">
        <f t="shared" si="3"/>
        <v>371063</v>
      </c>
      <c r="Q53" s="54">
        <f t="shared" si="3"/>
        <v>469889479</v>
      </c>
      <c r="R53" s="56">
        <f t="shared" si="3"/>
        <v>14359115</v>
      </c>
      <c r="S53" s="54">
        <f t="shared" si="3"/>
        <v>60440</v>
      </c>
      <c r="T53" s="57">
        <f t="shared" si="3"/>
        <v>453914035</v>
      </c>
      <c r="V53" s="1"/>
      <c r="W53" s="1"/>
    </row>
    <row r="54" ht="13.5">
      <c r="B54" s="25"/>
    </row>
    <row r="55" ht="13.5">
      <c r="B55" s="25"/>
    </row>
    <row r="56" spans="2:20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3.5">
      <c r="B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/>
  <mergeCells count="20">
    <mergeCell ref="A3:C6"/>
    <mergeCell ref="J4:J6"/>
    <mergeCell ref="P4:P6"/>
    <mergeCell ref="D3:I3"/>
    <mergeCell ref="O4:O6"/>
    <mergeCell ref="L4:L6"/>
    <mergeCell ref="N4:N6"/>
    <mergeCell ref="I4:I6"/>
    <mergeCell ref="K4:K6"/>
    <mergeCell ref="M4:M6"/>
    <mergeCell ref="D4:D6"/>
    <mergeCell ref="F4:F6"/>
    <mergeCell ref="H4:H6"/>
    <mergeCell ref="J3:Q3"/>
    <mergeCell ref="T3:T6"/>
    <mergeCell ref="Q4:Q6"/>
    <mergeCell ref="R3:R6"/>
    <mergeCell ref="S3:S6"/>
    <mergeCell ref="E4:E6"/>
    <mergeCell ref="G4:G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2015-02-20T06:18:08Z</cp:lastPrinted>
  <dcterms:created xsi:type="dcterms:W3CDTF">2003-11-14T10:42:06Z</dcterms:created>
  <dcterms:modified xsi:type="dcterms:W3CDTF">2016-03-23T02:24:13Z</dcterms:modified>
  <cp:category/>
  <cp:version/>
  <cp:contentType/>
  <cp:contentStatus/>
</cp:coreProperties>
</file>