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590" windowHeight="9045" activeTab="0"/>
  </bookViews>
  <sheets>
    <sheet name="市町村民税（計）" sheetId="1" r:id="rId1"/>
    <sheet name="個人均等割" sheetId="2" r:id="rId2"/>
    <sheet name="所得割" sheetId="3" r:id="rId3"/>
    <sheet name="法人均等割" sheetId="4" r:id="rId4"/>
    <sheet name="法人税割" sheetId="5" r:id="rId5"/>
  </sheets>
  <definedNames>
    <definedName name="_xlnm.Print_Area" localSheetId="3">'法人均等割'!$A$1:$J$53</definedName>
    <definedName name="_xlnm.Print_Area" localSheetId="4">'法人税割'!$A$1:$J$53</definedName>
  </definedNames>
  <calcPr fullCalcOnLoad="1"/>
</workbook>
</file>

<file path=xl/sharedStrings.xml><?xml version="1.0" encoding="utf-8"?>
<sst xmlns="http://schemas.openxmlformats.org/spreadsheetml/2006/main" count="316" uniqueCount="66">
  <si>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</si>
  <si>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</si>
  <si>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</si>
  <si>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</si>
  <si>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</si>
  <si>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</si>
  <si>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</si>
  <si>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</si>
  <si>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</si>
  <si>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</si>
  <si>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</si>
  <si>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</si>
  <si>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</si>
  <si>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</si>
  <si>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</si>
  <si>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</si>
  <si>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</si>
  <si>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</si>
  <si>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</si>
  <si>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</si>
  <si>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</si>
  <si>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</si>
  <si>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</si>
  <si>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</si>
  <si>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</si>
  <si>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</si>
  <si>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</si>
  <si>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</si>
  <si>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</si>
  <si>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</si>
  <si>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</si>
  <si>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</si>
  <si>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</si>
  <si>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</si>
  <si>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</si>
  <si>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</si>
  <si>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</si>
  <si>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</si>
  <si>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</si>
  <si>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</si>
  <si>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</si>
  <si>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</si>
  <si>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</si>
  <si>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（1）市町村民税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</si>
  <si>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</si>
  <si>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</si>
  <si>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</si>
  <si>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</si>
  <si>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</si>
  <si>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</si>
  <si>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</si>
  <si>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</si>
  <si>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</si>
  <si>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</si>
  <si>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</si>
  <si>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</si>
  <si>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</si>
  <si>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（ｱ）個人均等割</t>
  </si>
  <si>
    <t>（ｲ）所得割</t>
  </si>
  <si>
    <t>退職分</t>
  </si>
  <si>
    <t>調　定　済　額</t>
  </si>
  <si>
    <t>収　入　済　額</t>
  </si>
  <si>
    <t>（ｳ）法人均等割</t>
  </si>
  <si>
    <t>（ｴ）法人税割</t>
  </si>
  <si>
    <t>※　都市計及び市町村計の数値には、政令市は含まれておりません。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</si>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</sst>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62" applyFont="1">
      <alignment/>
      <protection/>
    </xf>
    <xf numFmtId="0" fontId="1" fillId="0" borderId="0" xfId="62">
      <alignment/>
      <protection/>
    </xf>
    <xf numFmtId="0" fontId="4" fillId="0" borderId="14" xfId="61" applyFont="1" applyBorder="1">
      <alignment/>
      <protection/>
    </xf>
    <xf numFmtId="0" fontId="4" fillId="0" borderId="0" xfId="63" applyFont="1">
      <alignment/>
      <protection/>
    </xf>
    <xf numFmtId="0" fontId="1" fillId="0" borderId="0" xfId="63">
      <alignment/>
      <protection/>
    </xf>
    <xf numFmtId="0" fontId="4" fillId="0" borderId="0" xfId="64" applyFont="1">
      <alignment/>
      <protection/>
    </xf>
    <xf numFmtId="0" fontId="1" fillId="0" borderId="0" xfId="64">
      <alignment/>
      <protection/>
    </xf>
    <xf numFmtId="0" fontId="4" fillId="0" borderId="0" xfId="65" applyFont="1">
      <alignment/>
      <protection/>
    </xf>
    <xf numFmtId="0" fontId="1" fillId="0" borderId="0" xfId="65">
      <alignment/>
      <protection/>
    </xf>
    <xf numFmtId="0" fontId="4" fillId="0" borderId="0" xfId="66" applyFont="1">
      <alignment/>
      <protection/>
    </xf>
    <xf numFmtId="0" fontId="1" fillId="0" borderId="0" xfId="66">
      <alignment/>
      <protection/>
    </xf>
    <xf numFmtId="38" fontId="4" fillId="0" borderId="0" xfId="49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5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6" xfId="49" applyNumberFormat="1" applyFont="1" applyFill="1" applyBorder="1" applyAlignment="1">
      <alignment/>
    </xf>
    <xf numFmtId="177" fontId="4" fillId="0" borderId="11" xfId="49" applyNumberFormat="1" applyFont="1" applyBorder="1" applyAlignment="1">
      <alignment shrinkToFit="1"/>
    </xf>
    <xf numFmtId="177" fontId="4" fillId="0" borderId="12" xfId="49" applyNumberFormat="1" applyFont="1" applyBorder="1" applyAlignment="1">
      <alignment shrinkToFit="1"/>
    </xf>
    <xf numFmtId="177" fontId="4" fillId="0" borderId="13" xfId="49" applyNumberFormat="1" applyFont="1" applyBorder="1" applyAlignment="1">
      <alignment shrinkToFit="1"/>
    </xf>
    <xf numFmtId="38" fontId="4" fillId="0" borderId="15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38" fontId="4" fillId="0" borderId="18" xfId="49" applyFont="1" applyBorder="1" applyAlignment="1">
      <alignment horizontal="center" vertical="top"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left" vertical="top"/>
      <protection/>
    </xf>
    <xf numFmtId="0" fontId="4" fillId="0" borderId="26" xfId="61" applyFont="1" applyBorder="1" applyAlignment="1">
      <alignment horizontal="left" vertical="top"/>
      <protection/>
    </xf>
    <xf numFmtId="0" fontId="4" fillId="0" borderId="10" xfId="61" applyFont="1" applyBorder="1" applyAlignment="1">
      <alignment horizontal="left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標準_Sheet1" xfId="62"/>
    <cellStyle name="標準_Sheet2" xfId="63"/>
    <cellStyle name="標準_Sheet3" xfId="64"/>
    <cellStyle name="標準_Sheet4" xfId="65"/>
    <cellStyle name="標準_Sheet5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customWidth="1"/>
    <col min="2" max="2" width="14.875" style="0" bestFit="1" customWidth="1"/>
    <col min="3" max="3" width="13.875" style="0" bestFit="1" customWidth="1"/>
    <col min="4" max="5" width="14.875" style="0" bestFit="1" customWidth="1"/>
    <col min="6" max="6" width="12.875" style="0" bestFit="1" customWidth="1"/>
    <col min="7" max="7" width="14.875" style="0" bestFit="1" customWidth="1"/>
    <col min="8" max="9" width="12.125" style="0" bestFit="1" customWidth="1"/>
    <col min="10" max="10" width="9.125" style="0" bestFit="1" customWidth="1"/>
  </cols>
  <sheetData>
    <row r="1" spans="1:10" ht="13.5">
      <c r="A1" s="30"/>
      <c r="B1" s="33" t="s">
        <v>43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274278223</v>
      </c>
      <c r="C5" s="3">
        <v>11102828</v>
      </c>
      <c r="D5" s="3">
        <v>285381051</v>
      </c>
      <c r="E5" s="3">
        <v>271255865</v>
      </c>
      <c r="F5" s="3">
        <v>2075714</v>
      </c>
      <c r="G5" s="3">
        <v>273331579</v>
      </c>
      <c r="H5" s="4">
        <f aca="true" t="shared" si="0" ref="H5:J51">ROUND(E5/B5*100,1)</f>
        <v>98.9</v>
      </c>
      <c r="I5" s="4">
        <f t="shared" si="0"/>
        <v>18.7</v>
      </c>
      <c r="J5" s="4">
        <f t="shared" si="0"/>
        <v>95.8</v>
      </c>
    </row>
    <row r="6" spans="1:10" ht="13.5">
      <c r="A6" s="5" t="s">
        <v>1</v>
      </c>
      <c r="B6" s="6">
        <v>54668047</v>
      </c>
      <c r="C6" s="6">
        <v>2324304</v>
      </c>
      <c r="D6" s="6">
        <v>56992351</v>
      </c>
      <c r="E6" s="6">
        <v>54013407</v>
      </c>
      <c r="F6" s="6">
        <v>722291</v>
      </c>
      <c r="G6" s="6">
        <v>54735698</v>
      </c>
      <c r="H6" s="7">
        <f t="shared" si="0"/>
        <v>98.8</v>
      </c>
      <c r="I6" s="7">
        <f t="shared" si="0"/>
        <v>31.1</v>
      </c>
      <c r="J6" s="7">
        <f t="shared" si="0"/>
        <v>96</v>
      </c>
    </row>
    <row r="7" spans="1:10" ht="13.5">
      <c r="A7" s="5" t="s">
        <v>2</v>
      </c>
      <c r="B7" s="6">
        <v>10436702</v>
      </c>
      <c r="C7" s="6">
        <v>483979</v>
      </c>
      <c r="D7" s="6">
        <v>10920681</v>
      </c>
      <c r="E7" s="6">
        <v>10326003</v>
      </c>
      <c r="F7" s="6">
        <v>159205</v>
      </c>
      <c r="G7" s="6">
        <v>10485208</v>
      </c>
      <c r="H7" s="7">
        <f t="shared" si="0"/>
        <v>98.9</v>
      </c>
      <c r="I7" s="7">
        <f t="shared" si="0"/>
        <v>32.9</v>
      </c>
      <c r="J7" s="7">
        <f t="shared" si="0"/>
        <v>96</v>
      </c>
    </row>
    <row r="8" spans="1:10" ht="13.5">
      <c r="A8" s="5" t="s">
        <v>3</v>
      </c>
      <c r="B8" s="6">
        <v>33057507</v>
      </c>
      <c r="C8" s="6">
        <v>2111476</v>
      </c>
      <c r="D8" s="6">
        <v>35168983</v>
      </c>
      <c r="E8" s="6">
        <v>32535558</v>
      </c>
      <c r="F8" s="6">
        <v>372831</v>
      </c>
      <c r="G8" s="6">
        <v>32908389</v>
      </c>
      <c r="H8" s="7">
        <f t="shared" si="0"/>
        <v>98.4</v>
      </c>
      <c r="I8" s="7">
        <f t="shared" si="0"/>
        <v>17.7</v>
      </c>
      <c r="J8" s="7">
        <f t="shared" si="0"/>
        <v>93.6</v>
      </c>
    </row>
    <row r="9" spans="1:10" ht="13.5">
      <c r="A9" s="5" t="s">
        <v>4</v>
      </c>
      <c r="B9" s="6">
        <v>7922121</v>
      </c>
      <c r="C9" s="6">
        <v>381627</v>
      </c>
      <c r="D9" s="6">
        <v>8303748</v>
      </c>
      <c r="E9" s="6">
        <v>7822554</v>
      </c>
      <c r="F9" s="6">
        <v>110161</v>
      </c>
      <c r="G9" s="6">
        <v>7932715</v>
      </c>
      <c r="H9" s="7">
        <f t="shared" si="0"/>
        <v>98.7</v>
      </c>
      <c r="I9" s="7">
        <f t="shared" si="0"/>
        <v>28.9</v>
      </c>
      <c r="J9" s="7">
        <f t="shared" si="0"/>
        <v>95.5</v>
      </c>
    </row>
    <row r="10" spans="1:10" ht="13.5">
      <c r="A10" s="5" t="s">
        <v>5</v>
      </c>
      <c r="B10" s="6">
        <v>31843964</v>
      </c>
      <c r="C10" s="6">
        <v>1222039</v>
      </c>
      <c r="D10" s="6">
        <v>33066003</v>
      </c>
      <c r="E10" s="6">
        <v>31536592</v>
      </c>
      <c r="F10" s="6">
        <v>282029</v>
      </c>
      <c r="G10" s="6">
        <v>31818621</v>
      </c>
      <c r="H10" s="7">
        <f t="shared" si="0"/>
        <v>99</v>
      </c>
      <c r="I10" s="7">
        <f t="shared" si="0"/>
        <v>23.1</v>
      </c>
      <c r="J10" s="7">
        <f t="shared" si="0"/>
        <v>96.2</v>
      </c>
    </row>
    <row r="11" spans="1:10" ht="13.5">
      <c r="A11" s="5" t="s">
        <v>6</v>
      </c>
      <c r="B11" s="6">
        <v>4562993</v>
      </c>
      <c r="C11" s="6">
        <v>179104</v>
      </c>
      <c r="D11" s="6">
        <v>4742097</v>
      </c>
      <c r="E11" s="6">
        <v>4502204</v>
      </c>
      <c r="F11" s="6">
        <v>48609</v>
      </c>
      <c r="G11" s="6">
        <v>4550813</v>
      </c>
      <c r="H11" s="7">
        <f t="shared" si="0"/>
        <v>98.7</v>
      </c>
      <c r="I11" s="7">
        <f t="shared" si="0"/>
        <v>27.1</v>
      </c>
      <c r="J11" s="7">
        <f t="shared" si="0"/>
        <v>96</v>
      </c>
    </row>
    <row r="12" spans="1:10" ht="13.5">
      <c r="A12" s="5" t="s">
        <v>7</v>
      </c>
      <c r="B12" s="6">
        <v>23739699</v>
      </c>
      <c r="C12" s="6">
        <v>684596</v>
      </c>
      <c r="D12" s="6">
        <v>24424295</v>
      </c>
      <c r="E12" s="6">
        <v>23555637</v>
      </c>
      <c r="F12" s="6">
        <v>269915</v>
      </c>
      <c r="G12" s="6">
        <v>23825552</v>
      </c>
      <c r="H12" s="7">
        <f t="shared" si="0"/>
        <v>99.2</v>
      </c>
      <c r="I12" s="7">
        <f t="shared" si="0"/>
        <v>39.4</v>
      </c>
      <c r="J12" s="7">
        <f t="shared" si="0"/>
        <v>97.5</v>
      </c>
    </row>
    <row r="13" spans="1:10" ht="13.5">
      <c r="A13" s="5" t="s">
        <v>8</v>
      </c>
      <c r="B13" s="6">
        <v>4675349</v>
      </c>
      <c r="C13" s="6">
        <v>213499</v>
      </c>
      <c r="D13" s="6">
        <v>4888848</v>
      </c>
      <c r="E13" s="6">
        <v>4621994</v>
      </c>
      <c r="F13" s="6">
        <v>60567</v>
      </c>
      <c r="G13" s="6">
        <v>4682561</v>
      </c>
      <c r="H13" s="7">
        <f t="shared" si="0"/>
        <v>98.9</v>
      </c>
      <c r="I13" s="7">
        <f t="shared" si="0"/>
        <v>28.4</v>
      </c>
      <c r="J13" s="7">
        <f t="shared" si="0"/>
        <v>95.8</v>
      </c>
    </row>
    <row r="14" spans="1:10" ht="13.5">
      <c r="A14" s="5" t="s">
        <v>9</v>
      </c>
      <c r="B14" s="6">
        <v>8154244</v>
      </c>
      <c r="C14" s="6">
        <v>841808</v>
      </c>
      <c r="D14" s="6">
        <v>8996052</v>
      </c>
      <c r="E14" s="6">
        <v>7977414</v>
      </c>
      <c r="F14" s="6">
        <v>186970</v>
      </c>
      <c r="G14" s="6">
        <v>8164384</v>
      </c>
      <c r="H14" s="7">
        <f t="shared" si="0"/>
        <v>97.8</v>
      </c>
      <c r="I14" s="7">
        <f t="shared" si="0"/>
        <v>22.2</v>
      </c>
      <c r="J14" s="7">
        <f t="shared" si="0"/>
        <v>90.8</v>
      </c>
    </row>
    <row r="15" spans="1:10" ht="13.5">
      <c r="A15" s="5" t="s">
        <v>10</v>
      </c>
      <c r="B15" s="6">
        <v>26754585</v>
      </c>
      <c r="C15" s="6">
        <v>826124</v>
      </c>
      <c r="D15" s="6">
        <v>27580709</v>
      </c>
      <c r="E15" s="6">
        <v>26567164</v>
      </c>
      <c r="F15" s="6">
        <v>315568</v>
      </c>
      <c r="G15" s="6">
        <v>26882732</v>
      </c>
      <c r="H15" s="7">
        <f t="shared" si="0"/>
        <v>99.3</v>
      </c>
      <c r="I15" s="7">
        <f t="shared" si="0"/>
        <v>38.2</v>
      </c>
      <c r="J15" s="7">
        <f t="shared" si="0"/>
        <v>97.5</v>
      </c>
    </row>
    <row r="16" spans="1:10" ht="13.5">
      <c r="A16" s="5" t="s">
        <v>11</v>
      </c>
      <c r="B16" s="6">
        <v>20713334</v>
      </c>
      <c r="C16" s="6">
        <v>942306</v>
      </c>
      <c r="D16" s="6">
        <v>21655640</v>
      </c>
      <c r="E16" s="6">
        <v>20465059</v>
      </c>
      <c r="F16" s="6">
        <v>201636</v>
      </c>
      <c r="G16" s="6">
        <v>20666695</v>
      </c>
      <c r="H16" s="7">
        <f t="shared" si="0"/>
        <v>98.8</v>
      </c>
      <c r="I16" s="7">
        <f t="shared" si="0"/>
        <v>21.4</v>
      </c>
      <c r="J16" s="7">
        <f t="shared" si="0"/>
        <v>95.4</v>
      </c>
    </row>
    <row r="17" spans="1:10" ht="13.5">
      <c r="A17" s="5" t="s">
        <v>12</v>
      </c>
      <c r="B17" s="6">
        <v>16368324</v>
      </c>
      <c r="C17" s="6">
        <v>433125</v>
      </c>
      <c r="D17" s="6">
        <v>16801449</v>
      </c>
      <c r="E17" s="6">
        <v>16182645</v>
      </c>
      <c r="F17" s="6">
        <v>174630</v>
      </c>
      <c r="G17" s="6">
        <v>16357275</v>
      </c>
      <c r="H17" s="7">
        <f t="shared" si="0"/>
        <v>98.9</v>
      </c>
      <c r="I17" s="7">
        <f t="shared" si="0"/>
        <v>40.3</v>
      </c>
      <c r="J17" s="7">
        <f t="shared" si="0"/>
        <v>97.4</v>
      </c>
    </row>
    <row r="18" spans="1:10" ht="13.5">
      <c r="A18" s="5" t="s">
        <v>13</v>
      </c>
      <c r="B18" s="6">
        <v>6221608</v>
      </c>
      <c r="C18" s="6">
        <v>156668</v>
      </c>
      <c r="D18" s="6">
        <v>6378276</v>
      </c>
      <c r="E18" s="6">
        <v>6159245</v>
      </c>
      <c r="F18" s="6">
        <v>64128</v>
      </c>
      <c r="G18" s="6">
        <v>6223373</v>
      </c>
      <c r="H18" s="7">
        <f t="shared" si="0"/>
        <v>99</v>
      </c>
      <c r="I18" s="7">
        <f t="shared" si="0"/>
        <v>40.9</v>
      </c>
      <c r="J18" s="7">
        <f t="shared" si="0"/>
        <v>97.6</v>
      </c>
    </row>
    <row r="19" spans="1:10" ht="13.5">
      <c r="A19" s="5" t="s">
        <v>14</v>
      </c>
      <c r="B19" s="6">
        <v>6651347</v>
      </c>
      <c r="C19" s="6">
        <v>372362</v>
      </c>
      <c r="D19" s="6">
        <v>7023709</v>
      </c>
      <c r="E19" s="6">
        <v>6563192</v>
      </c>
      <c r="F19" s="6">
        <v>108147</v>
      </c>
      <c r="G19" s="6">
        <v>6671339</v>
      </c>
      <c r="H19" s="7">
        <f t="shared" si="0"/>
        <v>98.7</v>
      </c>
      <c r="I19" s="7">
        <f t="shared" si="0"/>
        <v>29</v>
      </c>
      <c r="J19" s="7">
        <f t="shared" si="0"/>
        <v>95</v>
      </c>
    </row>
    <row r="20" spans="1:10" ht="13.5">
      <c r="A20" s="5" t="s">
        <v>15</v>
      </c>
      <c r="B20" s="6">
        <v>12958932</v>
      </c>
      <c r="C20" s="6">
        <v>817396</v>
      </c>
      <c r="D20" s="6">
        <v>13776328</v>
      </c>
      <c r="E20" s="6">
        <v>12676347</v>
      </c>
      <c r="F20" s="6">
        <v>280118</v>
      </c>
      <c r="G20" s="6">
        <v>12956465</v>
      </c>
      <c r="H20" s="7">
        <f t="shared" si="0"/>
        <v>97.8</v>
      </c>
      <c r="I20" s="7">
        <f t="shared" si="0"/>
        <v>34.3</v>
      </c>
      <c r="J20" s="7">
        <f t="shared" si="0"/>
        <v>94</v>
      </c>
    </row>
    <row r="21" spans="1:10" ht="13.5">
      <c r="A21" s="5" t="s">
        <v>16</v>
      </c>
      <c r="B21" s="6">
        <v>6525601</v>
      </c>
      <c r="C21" s="6">
        <v>243620</v>
      </c>
      <c r="D21" s="6">
        <v>6769221</v>
      </c>
      <c r="E21" s="6">
        <v>6468032</v>
      </c>
      <c r="F21" s="6">
        <v>56367</v>
      </c>
      <c r="G21" s="6">
        <v>6524399</v>
      </c>
      <c r="H21" s="7">
        <f t="shared" si="0"/>
        <v>99.1</v>
      </c>
      <c r="I21" s="7">
        <f t="shared" si="0"/>
        <v>23.1</v>
      </c>
      <c r="J21" s="7">
        <f t="shared" si="0"/>
        <v>96.4</v>
      </c>
    </row>
    <row r="22" spans="1:10" ht="13.5">
      <c r="A22" s="5" t="s">
        <v>17</v>
      </c>
      <c r="B22" s="6">
        <v>6205821</v>
      </c>
      <c r="C22" s="6">
        <v>351865</v>
      </c>
      <c r="D22" s="6">
        <v>6557686</v>
      </c>
      <c r="E22" s="6">
        <v>6098732</v>
      </c>
      <c r="F22" s="6">
        <v>108780</v>
      </c>
      <c r="G22" s="6">
        <v>6207512</v>
      </c>
      <c r="H22" s="7">
        <f t="shared" si="0"/>
        <v>98.3</v>
      </c>
      <c r="I22" s="7">
        <f t="shared" si="0"/>
        <v>30.9</v>
      </c>
      <c r="J22" s="7">
        <f t="shared" si="0"/>
        <v>94.7</v>
      </c>
    </row>
    <row r="23" spans="1:10" ht="13.5">
      <c r="A23" s="5" t="s">
        <v>18</v>
      </c>
      <c r="B23" s="6">
        <v>6723988</v>
      </c>
      <c r="C23" s="6">
        <v>525658</v>
      </c>
      <c r="D23" s="6">
        <v>7249646</v>
      </c>
      <c r="E23" s="6">
        <v>6590122</v>
      </c>
      <c r="F23" s="6">
        <v>180576</v>
      </c>
      <c r="G23" s="6">
        <v>6770698</v>
      </c>
      <c r="H23" s="7">
        <f t="shared" si="0"/>
        <v>98</v>
      </c>
      <c r="I23" s="7">
        <f t="shared" si="0"/>
        <v>34.4</v>
      </c>
      <c r="J23" s="7">
        <f t="shared" si="0"/>
        <v>93.4</v>
      </c>
    </row>
    <row r="24" spans="1:10" ht="13.5">
      <c r="A24" s="5" t="s">
        <v>19</v>
      </c>
      <c r="B24" s="6">
        <v>10403092</v>
      </c>
      <c r="C24" s="6">
        <v>457220</v>
      </c>
      <c r="D24" s="6">
        <v>10860312</v>
      </c>
      <c r="E24" s="6">
        <v>10284180</v>
      </c>
      <c r="F24" s="6">
        <v>135411</v>
      </c>
      <c r="G24" s="6">
        <v>10419591</v>
      </c>
      <c r="H24" s="7">
        <f t="shared" si="0"/>
        <v>98.9</v>
      </c>
      <c r="I24" s="7">
        <f t="shared" si="0"/>
        <v>29.6</v>
      </c>
      <c r="J24" s="7">
        <f t="shared" si="0"/>
        <v>95.9</v>
      </c>
    </row>
    <row r="25" spans="1:10" ht="13.5">
      <c r="A25" s="5" t="s">
        <v>20</v>
      </c>
      <c r="B25" s="6">
        <v>11020172</v>
      </c>
      <c r="C25" s="6">
        <v>729802</v>
      </c>
      <c r="D25" s="6">
        <v>11749974</v>
      </c>
      <c r="E25" s="6">
        <v>10897994</v>
      </c>
      <c r="F25" s="6">
        <v>128803</v>
      </c>
      <c r="G25" s="6">
        <v>11026797</v>
      </c>
      <c r="H25" s="7">
        <f t="shared" si="0"/>
        <v>98.9</v>
      </c>
      <c r="I25" s="7">
        <f t="shared" si="0"/>
        <v>17.6</v>
      </c>
      <c r="J25" s="7">
        <f t="shared" si="0"/>
        <v>93.8</v>
      </c>
    </row>
    <row r="26" spans="1:10" ht="13.5">
      <c r="A26" s="5" t="s">
        <v>21</v>
      </c>
      <c r="B26" s="6">
        <v>4174020</v>
      </c>
      <c r="C26" s="6">
        <v>235338</v>
      </c>
      <c r="D26" s="6">
        <v>4409358</v>
      </c>
      <c r="E26" s="6">
        <v>4105649</v>
      </c>
      <c r="F26" s="6">
        <v>65348</v>
      </c>
      <c r="G26" s="6">
        <v>4170997</v>
      </c>
      <c r="H26" s="7">
        <f t="shared" si="0"/>
        <v>98.4</v>
      </c>
      <c r="I26" s="7">
        <f t="shared" si="0"/>
        <v>27.8</v>
      </c>
      <c r="J26" s="7">
        <f t="shared" si="0"/>
        <v>94.6</v>
      </c>
    </row>
    <row r="27" spans="1:10" ht="13.5">
      <c r="A27" s="5" t="s">
        <v>22</v>
      </c>
      <c r="B27" s="6">
        <v>5772523</v>
      </c>
      <c r="C27" s="6">
        <v>391014</v>
      </c>
      <c r="D27" s="6">
        <v>6163537</v>
      </c>
      <c r="E27" s="6">
        <v>5692545</v>
      </c>
      <c r="F27" s="6">
        <v>101303</v>
      </c>
      <c r="G27" s="6">
        <v>5793848</v>
      </c>
      <c r="H27" s="7">
        <f t="shared" si="0"/>
        <v>98.6</v>
      </c>
      <c r="I27" s="7">
        <f t="shared" si="0"/>
        <v>25.9</v>
      </c>
      <c r="J27" s="7">
        <f t="shared" si="0"/>
        <v>94</v>
      </c>
    </row>
    <row r="28" spans="1:10" ht="13.5">
      <c r="A28" s="5" t="s">
        <v>23</v>
      </c>
      <c r="B28" s="6">
        <v>6711457</v>
      </c>
      <c r="C28" s="6">
        <v>674970</v>
      </c>
      <c r="D28" s="6">
        <v>7386427</v>
      </c>
      <c r="E28" s="6">
        <v>6557746</v>
      </c>
      <c r="F28" s="6">
        <v>168641</v>
      </c>
      <c r="G28" s="6">
        <v>6726387</v>
      </c>
      <c r="H28" s="7">
        <f t="shared" si="0"/>
        <v>97.7</v>
      </c>
      <c r="I28" s="7">
        <f t="shared" si="0"/>
        <v>25</v>
      </c>
      <c r="J28" s="7">
        <f t="shared" si="0"/>
        <v>91.1</v>
      </c>
    </row>
    <row r="29" spans="1:10" ht="13.5">
      <c r="A29" s="5" t="s">
        <v>24</v>
      </c>
      <c r="B29" s="6">
        <v>6325345</v>
      </c>
      <c r="C29" s="6">
        <v>394066</v>
      </c>
      <c r="D29" s="6">
        <v>6719411</v>
      </c>
      <c r="E29" s="6">
        <v>6213761</v>
      </c>
      <c r="F29" s="6">
        <v>128551</v>
      </c>
      <c r="G29" s="6">
        <v>6342312</v>
      </c>
      <c r="H29" s="7">
        <f t="shared" si="0"/>
        <v>98.2</v>
      </c>
      <c r="I29" s="7">
        <f t="shared" si="0"/>
        <v>32.6</v>
      </c>
      <c r="J29" s="7">
        <f t="shared" si="0"/>
        <v>94.4</v>
      </c>
    </row>
    <row r="30" spans="1:10" ht="13.5">
      <c r="A30" s="5" t="s">
        <v>25</v>
      </c>
      <c r="B30" s="6">
        <v>4057760</v>
      </c>
      <c r="C30" s="6">
        <v>217562</v>
      </c>
      <c r="D30" s="6">
        <v>4275322</v>
      </c>
      <c r="E30" s="6">
        <v>4008187</v>
      </c>
      <c r="F30" s="6">
        <v>46144</v>
      </c>
      <c r="G30" s="6">
        <v>4054331</v>
      </c>
      <c r="H30" s="7">
        <f t="shared" si="0"/>
        <v>98.8</v>
      </c>
      <c r="I30" s="7">
        <f t="shared" si="0"/>
        <v>21.2</v>
      </c>
      <c r="J30" s="7">
        <f t="shared" si="0"/>
        <v>94.8</v>
      </c>
    </row>
    <row r="31" spans="1:10" ht="13.5">
      <c r="A31" s="5" t="s">
        <v>26</v>
      </c>
      <c r="B31" s="6">
        <v>3810646</v>
      </c>
      <c r="C31" s="6">
        <v>181558</v>
      </c>
      <c r="D31" s="6">
        <v>3992204</v>
      </c>
      <c r="E31" s="6">
        <v>3731289</v>
      </c>
      <c r="F31" s="6">
        <v>57357</v>
      </c>
      <c r="G31" s="6">
        <v>3788646</v>
      </c>
      <c r="H31" s="7">
        <f t="shared" si="0"/>
        <v>97.9</v>
      </c>
      <c r="I31" s="7">
        <f t="shared" si="0"/>
        <v>31.6</v>
      </c>
      <c r="J31" s="7">
        <f t="shared" si="0"/>
        <v>94.9</v>
      </c>
    </row>
    <row r="32" spans="1:10" ht="13.5">
      <c r="A32" s="5" t="s">
        <v>27</v>
      </c>
      <c r="B32" s="6">
        <v>29918023</v>
      </c>
      <c r="C32" s="6">
        <v>1344683</v>
      </c>
      <c r="D32" s="6">
        <v>31262706</v>
      </c>
      <c r="E32" s="6">
        <v>29402959</v>
      </c>
      <c r="F32" s="6">
        <v>535452</v>
      </c>
      <c r="G32" s="6">
        <v>29938411</v>
      </c>
      <c r="H32" s="7">
        <f t="shared" si="0"/>
        <v>98.3</v>
      </c>
      <c r="I32" s="7">
        <f t="shared" si="0"/>
        <v>39.8</v>
      </c>
      <c r="J32" s="7">
        <f t="shared" si="0"/>
        <v>95.8</v>
      </c>
    </row>
    <row r="33" spans="1:10" ht="13.5">
      <c r="A33" s="5" t="s">
        <v>28</v>
      </c>
      <c r="B33" s="6">
        <v>2892105</v>
      </c>
      <c r="C33" s="6">
        <v>99876</v>
      </c>
      <c r="D33" s="6">
        <v>2991981</v>
      </c>
      <c r="E33" s="6">
        <v>2836179</v>
      </c>
      <c r="F33" s="6">
        <v>34630</v>
      </c>
      <c r="G33" s="6">
        <v>2870809</v>
      </c>
      <c r="H33" s="7">
        <f t="shared" si="0"/>
        <v>98.1</v>
      </c>
      <c r="I33" s="7">
        <f t="shared" si="0"/>
        <v>34.7</v>
      </c>
      <c r="J33" s="7">
        <f t="shared" si="0"/>
        <v>96</v>
      </c>
    </row>
    <row r="34" spans="1:10" ht="13.5">
      <c r="A34" s="5" t="s">
        <v>29</v>
      </c>
      <c r="B34" s="6">
        <v>2930920</v>
      </c>
      <c r="C34" s="6">
        <v>164577</v>
      </c>
      <c r="D34" s="6">
        <v>3095497</v>
      </c>
      <c r="E34" s="6">
        <v>2885809</v>
      </c>
      <c r="F34" s="6">
        <v>44656</v>
      </c>
      <c r="G34" s="6">
        <v>2930465</v>
      </c>
      <c r="H34" s="7">
        <f t="shared" si="0"/>
        <v>98.5</v>
      </c>
      <c r="I34" s="7">
        <f t="shared" si="0"/>
        <v>27.1</v>
      </c>
      <c r="J34" s="7">
        <f t="shared" si="0"/>
        <v>94.7</v>
      </c>
    </row>
    <row r="35" spans="1:10" ht="13.5">
      <c r="A35" s="5" t="s">
        <v>30</v>
      </c>
      <c r="B35" s="6">
        <v>4569902</v>
      </c>
      <c r="C35" s="6">
        <v>124161</v>
      </c>
      <c r="D35" s="6">
        <v>4694063</v>
      </c>
      <c r="E35" s="6">
        <v>4533695</v>
      </c>
      <c r="F35" s="6">
        <v>46717</v>
      </c>
      <c r="G35" s="6">
        <v>4580412</v>
      </c>
      <c r="H35" s="7">
        <f t="shared" si="0"/>
        <v>99.2</v>
      </c>
      <c r="I35" s="7">
        <f t="shared" si="0"/>
        <v>37.6</v>
      </c>
      <c r="J35" s="7">
        <f t="shared" si="0"/>
        <v>97.6</v>
      </c>
    </row>
    <row r="36" spans="1:10" ht="13.5">
      <c r="A36" s="5" t="s">
        <v>31</v>
      </c>
      <c r="B36" s="6">
        <v>3882086</v>
      </c>
      <c r="C36" s="6">
        <v>185793</v>
      </c>
      <c r="D36" s="6">
        <v>4067879</v>
      </c>
      <c r="E36" s="6">
        <v>3838188</v>
      </c>
      <c r="F36" s="6">
        <v>46962</v>
      </c>
      <c r="G36" s="6">
        <v>3885150</v>
      </c>
      <c r="H36" s="7">
        <f t="shared" si="0"/>
        <v>98.9</v>
      </c>
      <c r="I36" s="7">
        <f t="shared" si="0"/>
        <v>25.3</v>
      </c>
      <c r="J36" s="7">
        <f t="shared" si="0"/>
        <v>95.5</v>
      </c>
    </row>
    <row r="37" spans="1:10" ht="13.5">
      <c r="A37" s="5" t="s">
        <v>32</v>
      </c>
      <c r="B37" s="6">
        <v>2652231</v>
      </c>
      <c r="C37" s="6">
        <v>149830</v>
      </c>
      <c r="D37" s="6">
        <v>2802061</v>
      </c>
      <c r="E37" s="6">
        <v>2610669</v>
      </c>
      <c r="F37" s="6">
        <v>32701</v>
      </c>
      <c r="G37" s="6">
        <v>2643370</v>
      </c>
      <c r="H37" s="7">
        <f t="shared" si="0"/>
        <v>98.4</v>
      </c>
      <c r="I37" s="7">
        <f t="shared" si="0"/>
        <v>21.8</v>
      </c>
      <c r="J37" s="7">
        <f t="shared" si="0"/>
        <v>94.3</v>
      </c>
    </row>
    <row r="38" spans="1:10" ht="13.5">
      <c r="A38" s="5" t="s">
        <v>33</v>
      </c>
      <c r="B38" s="6">
        <v>2330954</v>
      </c>
      <c r="C38" s="6">
        <v>78977</v>
      </c>
      <c r="D38" s="6">
        <v>2409931</v>
      </c>
      <c r="E38" s="6">
        <v>2323615</v>
      </c>
      <c r="F38" s="6">
        <v>16246</v>
      </c>
      <c r="G38" s="6">
        <v>2339861</v>
      </c>
      <c r="H38" s="7">
        <f t="shared" si="0"/>
        <v>99.7</v>
      </c>
      <c r="I38" s="7">
        <f t="shared" si="0"/>
        <v>20.6</v>
      </c>
      <c r="J38" s="7">
        <f t="shared" si="0"/>
        <v>97.1</v>
      </c>
    </row>
    <row r="39" spans="1:10" ht="13.5">
      <c r="A39" s="5" t="s">
        <v>34</v>
      </c>
      <c r="B39" s="6">
        <v>1245619</v>
      </c>
      <c r="C39" s="6">
        <v>24305</v>
      </c>
      <c r="D39" s="6">
        <v>1269924</v>
      </c>
      <c r="E39" s="6">
        <v>1237225</v>
      </c>
      <c r="F39" s="6">
        <v>7361</v>
      </c>
      <c r="G39" s="6">
        <v>1244586</v>
      </c>
      <c r="H39" s="7">
        <f t="shared" si="0"/>
        <v>99.3</v>
      </c>
      <c r="I39" s="7">
        <f t="shared" si="0"/>
        <v>30.3</v>
      </c>
      <c r="J39" s="7">
        <f t="shared" si="0"/>
        <v>98</v>
      </c>
    </row>
    <row r="40" spans="1:10" ht="13.5">
      <c r="A40" s="5" t="s">
        <v>35</v>
      </c>
      <c r="B40" s="6">
        <v>491917</v>
      </c>
      <c r="C40" s="6">
        <v>30485</v>
      </c>
      <c r="D40" s="6">
        <v>522402</v>
      </c>
      <c r="E40" s="6">
        <v>486080</v>
      </c>
      <c r="F40" s="6">
        <v>8727</v>
      </c>
      <c r="G40" s="6">
        <v>494807</v>
      </c>
      <c r="H40" s="7">
        <f t="shared" si="0"/>
        <v>98.8</v>
      </c>
      <c r="I40" s="7">
        <f t="shared" si="0"/>
        <v>28.6</v>
      </c>
      <c r="J40" s="7">
        <f t="shared" si="0"/>
        <v>94.7</v>
      </c>
    </row>
    <row r="41" spans="1:10" ht="13.5">
      <c r="A41" s="5" t="s">
        <v>36</v>
      </c>
      <c r="B41" s="6">
        <v>896851</v>
      </c>
      <c r="C41" s="6">
        <v>34146</v>
      </c>
      <c r="D41" s="6">
        <v>930997</v>
      </c>
      <c r="E41" s="6">
        <v>883480</v>
      </c>
      <c r="F41" s="6">
        <v>10651</v>
      </c>
      <c r="G41" s="6">
        <v>894131</v>
      </c>
      <c r="H41" s="7">
        <f t="shared" si="0"/>
        <v>98.5</v>
      </c>
      <c r="I41" s="7">
        <f t="shared" si="0"/>
        <v>31.2</v>
      </c>
      <c r="J41" s="7">
        <f t="shared" si="0"/>
        <v>96</v>
      </c>
    </row>
    <row r="42" spans="1:10" ht="13.5">
      <c r="A42" s="5" t="s">
        <v>37</v>
      </c>
      <c r="B42" s="6">
        <v>2348688</v>
      </c>
      <c r="C42" s="6">
        <v>92910</v>
      </c>
      <c r="D42" s="6">
        <v>2441598</v>
      </c>
      <c r="E42" s="6">
        <v>2322022</v>
      </c>
      <c r="F42" s="6">
        <v>27766</v>
      </c>
      <c r="G42" s="6">
        <v>2349788</v>
      </c>
      <c r="H42" s="7">
        <f t="shared" si="0"/>
        <v>98.9</v>
      </c>
      <c r="I42" s="7">
        <f t="shared" si="0"/>
        <v>29.9</v>
      </c>
      <c r="J42" s="7">
        <f t="shared" si="0"/>
        <v>96.2</v>
      </c>
    </row>
    <row r="43" spans="1:10" ht="13.5">
      <c r="A43" s="5" t="s">
        <v>38</v>
      </c>
      <c r="B43" s="6">
        <v>563568</v>
      </c>
      <c r="C43" s="6">
        <v>10699</v>
      </c>
      <c r="D43" s="6">
        <v>574267</v>
      </c>
      <c r="E43" s="6">
        <v>558962</v>
      </c>
      <c r="F43" s="6">
        <v>5359</v>
      </c>
      <c r="G43" s="6">
        <v>564321</v>
      </c>
      <c r="H43" s="7">
        <f t="shared" si="0"/>
        <v>99.2</v>
      </c>
      <c r="I43" s="7">
        <f t="shared" si="0"/>
        <v>50.1</v>
      </c>
      <c r="J43" s="7">
        <f t="shared" si="0"/>
        <v>98.3</v>
      </c>
    </row>
    <row r="44" spans="1:10" ht="13.5">
      <c r="A44" s="5" t="s">
        <v>39</v>
      </c>
      <c r="B44" s="6">
        <v>740888</v>
      </c>
      <c r="C44" s="6">
        <v>37355</v>
      </c>
      <c r="D44" s="6">
        <v>778243</v>
      </c>
      <c r="E44" s="6">
        <v>729703</v>
      </c>
      <c r="F44" s="6">
        <v>10128</v>
      </c>
      <c r="G44" s="6">
        <v>739831</v>
      </c>
      <c r="H44" s="7">
        <f t="shared" si="0"/>
        <v>98.5</v>
      </c>
      <c r="I44" s="7">
        <f t="shared" si="0"/>
        <v>27.1</v>
      </c>
      <c r="J44" s="7">
        <f t="shared" si="0"/>
        <v>95.1</v>
      </c>
    </row>
    <row r="45" spans="1:10" ht="13.5">
      <c r="A45" s="5" t="s">
        <v>40</v>
      </c>
      <c r="B45" s="6">
        <v>679429</v>
      </c>
      <c r="C45" s="6">
        <v>25366</v>
      </c>
      <c r="D45" s="6">
        <v>704795</v>
      </c>
      <c r="E45" s="6">
        <v>669472</v>
      </c>
      <c r="F45" s="6">
        <v>7068</v>
      </c>
      <c r="G45" s="6">
        <v>676540</v>
      </c>
      <c r="H45" s="7">
        <f t="shared" si="0"/>
        <v>98.5</v>
      </c>
      <c r="I45" s="7">
        <f t="shared" si="0"/>
        <v>27.9</v>
      </c>
      <c r="J45" s="7">
        <f t="shared" si="0"/>
        <v>96</v>
      </c>
    </row>
    <row r="46" spans="1:10" ht="13.5">
      <c r="A46" s="5" t="s">
        <v>41</v>
      </c>
      <c r="B46" s="6">
        <v>809997</v>
      </c>
      <c r="C46" s="6">
        <v>50610</v>
      </c>
      <c r="D46" s="6">
        <v>860607</v>
      </c>
      <c r="E46" s="6">
        <v>798175</v>
      </c>
      <c r="F46" s="6">
        <v>13493</v>
      </c>
      <c r="G46" s="6">
        <v>811668</v>
      </c>
      <c r="H46" s="7">
        <f t="shared" si="0"/>
        <v>98.5</v>
      </c>
      <c r="I46" s="7">
        <f t="shared" si="0"/>
        <v>26.7</v>
      </c>
      <c r="J46" s="7">
        <f t="shared" si="0"/>
        <v>94.3</v>
      </c>
    </row>
    <row r="47" spans="1:10" ht="13.5">
      <c r="A47" s="5" t="s">
        <v>42</v>
      </c>
      <c r="B47" s="6">
        <v>256788</v>
      </c>
      <c r="C47" s="6">
        <v>6366</v>
      </c>
      <c r="D47" s="6">
        <v>263154</v>
      </c>
      <c r="E47" s="6">
        <v>256151</v>
      </c>
      <c r="F47" s="6">
        <v>1909</v>
      </c>
      <c r="G47" s="6">
        <v>258060</v>
      </c>
      <c r="H47" s="7">
        <f t="shared" si="0"/>
        <v>99.8</v>
      </c>
      <c r="I47" s="7">
        <f t="shared" si="0"/>
        <v>30</v>
      </c>
      <c r="J47" s="7">
        <f t="shared" si="0"/>
        <v>98.1</v>
      </c>
    </row>
    <row r="48" spans="1:10" ht="13.5">
      <c r="A48" s="2" t="s">
        <v>53</v>
      </c>
      <c r="B48" s="27">
        <f aca="true" t="shared" si="1" ref="B48:G48">SUM(B7:B37)</f>
        <v>332636401</v>
      </c>
      <c r="C48" s="27">
        <f t="shared" si="1"/>
        <v>16137702</v>
      </c>
      <c r="D48" s="27">
        <f t="shared" si="1"/>
        <v>348774103</v>
      </c>
      <c r="E48" s="27">
        <f t="shared" si="1"/>
        <v>328247344</v>
      </c>
      <c r="F48" s="27">
        <f t="shared" si="1"/>
        <v>4552913</v>
      </c>
      <c r="G48" s="27">
        <f t="shared" si="1"/>
        <v>332800257</v>
      </c>
      <c r="H48" s="4">
        <f t="shared" si="0"/>
        <v>98.7</v>
      </c>
      <c r="I48" s="4">
        <f t="shared" si="0"/>
        <v>28.2</v>
      </c>
      <c r="J48" s="4">
        <f t="shared" si="0"/>
        <v>95.4</v>
      </c>
    </row>
    <row r="49" spans="1:10" ht="13.5">
      <c r="A49" s="5" t="s">
        <v>54</v>
      </c>
      <c r="B49" s="28">
        <f aca="true" t="shared" si="2" ref="B49:G49">SUM(B38:B47)</f>
        <v>10364699</v>
      </c>
      <c r="C49" s="28">
        <f t="shared" si="2"/>
        <v>391219</v>
      </c>
      <c r="D49" s="28">
        <f t="shared" si="2"/>
        <v>10755918</v>
      </c>
      <c r="E49" s="28">
        <f t="shared" si="2"/>
        <v>10264885</v>
      </c>
      <c r="F49" s="28">
        <f t="shared" si="2"/>
        <v>108708</v>
      </c>
      <c r="G49" s="28">
        <f t="shared" si="2"/>
        <v>10373593</v>
      </c>
      <c r="H49" s="7">
        <f t="shared" si="0"/>
        <v>99</v>
      </c>
      <c r="I49" s="7">
        <f t="shared" si="0"/>
        <v>27.8</v>
      </c>
      <c r="J49" s="7">
        <f t="shared" si="0"/>
        <v>96.4</v>
      </c>
    </row>
    <row r="50" spans="1:10" ht="13.5">
      <c r="A50" s="5" t="s">
        <v>55</v>
      </c>
      <c r="B50" s="28">
        <f aca="true" t="shared" si="3" ref="B50:G50">B48+B49</f>
        <v>343001100</v>
      </c>
      <c r="C50" s="28">
        <f t="shared" si="3"/>
        <v>16528921</v>
      </c>
      <c r="D50" s="28">
        <f t="shared" si="3"/>
        <v>359530021</v>
      </c>
      <c r="E50" s="28">
        <f t="shared" si="3"/>
        <v>338512229</v>
      </c>
      <c r="F50" s="28">
        <f t="shared" si="3"/>
        <v>4661621</v>
      </c>
      <c r="G50" s="28">
        <f t="shared" si="3"/>
        <v>343173850</v>
      </c>
      <c r="H50" s="7">
        <f t="shared" si="0"/>
        <v>98.7</v>
      </c>
      <c r="I50" s="7">
        <f t="shared" si="0"/>
        <v>28.2</v>
      </c>
      <c r="J50" s="7">
        <f t="shared" si="0"/>
        <v>95.5</v>
      </c>
    </row>
    <row r="51" spans="1:10" ht="13.5">
      <c r="A51" s="8" t="s">
        <v>56</v>
      </c>
      <c r="B51" s="29">
        <f aca="true" t="shared" si="4" ref="B51:G51">B5+B6+B50</f>
        <v>671947370</v>
      </c>
      <c r="C51" s="29">
        <f t="shared" si="4"/>
        <v>29956053</v>
      </c>
      <c r="D51" s="29">
        <f t="shared" si="4"/>
        <v>701903423</v>
      </c>
      <c r="E51" s="29">
        <f t="shared" si="4"/>
        <v>663781501</v>
      </c>
      <c r="F51" s="29">
        <f t="shared" si="4"/>
        <v>7459626</v>
      </c>
      <c r="G51" s="29">
        <f t="shared" si="4"/>
        <v>671241127</v>
      </c>
      <c r="H51" s="10">
        <f t="shared" si="0"/>
        <v>98.8</v>
      </c>
      <c r="I51" s="10">
        <f t="shared" si="0"/>
        <v>24.9</v>
      </c>
      <c r="J51" s="10">
        <f t="shared" si="0"/>
        <v>95.6</v>
      </c>
    </row>
    <row r="52" spans="1:10" ht="14.25">
      <c r="A52" s="11" t="s">
        <v>64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9" bottom="0.6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:G47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4" width="12.00390625" style="0" bestFit="1" customWidth="1"/>
    <col min="5" max="5" width="13.25390625" style="0" bestFit="1" customWidth="1"/>
    <col min="6" max="6" width="12.125" style="0" bestFit="1" customWidth="1"/>
    <col min="7" max="7" width="13.25390625" style="0" bestFit="1" customWidth="1"/>
    <col min="8" max="9" width="12.125" style="0" bestFit="1" customWidth="1"/>
  </cols>
  <sheetData>
    <row r="1" spans="1:10" ht="13.5">
      <c r="A1" s="30"/>
      <c r="B1" s="33" t="s">
        <v>57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3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4043979</v>
      </c>
      <c r="C5" s="3">
        <v>295701</v>
      </c>
      <c r="D5" s="3">
        <v>4339680</v>
      </c>
      <c r="E5" s="3">
        <v>3954014</v>
      </c>
      <c r="F5" s="3">
        <v>55424</v>
      </c>
      <c r="G5" s="3">
        <v>4009438</v>
      </c>
      <c r="H5" s="4">
        <f aca="true" t="shared" si="0" ref="H5:J51">ROUND(E5/B5*100,1)</f>
        <v>97.8</v>
      </c>
      <c r="I5" s="4">
        <f t="shared" si="0"/>
        <v>18.7</v>
      </c>
      <c r="J5" s="4">
        <f t="shared" si="0"/>
        <v>92.4</v>
      </c>
    </row>
    <row r="6" spans="1:10" ht="13.5">
      <c r="A6" s="5" t="s">
        <v>1</v>
      </c>
      <c r="B6" s="6">
        <v>1256474</v>
      </c>
      <c r="C6" s="6">
        <v>65135</v>
      </c>
      <c r="D6" s="6">
        <v>1321609</v>
      </c>
      <c r="E6" s="6">
        <v>1235321</v>
      </c>
      <c r="F6" s="6">
        <v>21443</v>
      </c>
      <c r="G6" s="6">
        <v>1256764</v>
      </c>
      <c r="H6" s="7">
        <f t="shared" si="0"/>
        <v>98.3</v>
      </c>
      <c r="I6" s="7">
        <f t="shared" si="0"/>
        <v>32.9</v>
      </c>
      <c r="J6" s="7">
        <f t="shared" si="0"/>
        <v>95.1</v>
      </c>
    </row>
    <row r="7" spans="1:10" ht="13.5">
      <c r="A7" s="5" t="s">
        <v>2</v>
      </c>
      <c r="B7" s="6">
        <v>287561</v>
      </c>
      <c r="C7" s="6">
        <v>16871</v>
      </c>
      <c r="D7" s="6">
        <v>304432</v>
      </c>
      <c r="E7" s="6">
        <v>282706</v>
      </c>
      <c r="F7" s="6">
        <v>5517</v>
      </c>
      <c r="G7" s="6">
        <v>288223</v>
      </c>
      <c r="H7" s="7">
        <f t="shared" si="0"/>
        <v>98.3</v>
      </c>
      <c r="I7" s="7">
        <f t="shared" si="0"/>
        <v>32.7</v>
      </c>
      <c r="J7" s="7">
        <f t="shared" si="0"/>
        <v>94.7</v>
      </c>
    </row>
    <row r="8" spans="1:10" ht="13.5">
      <c r="A8" s="5" t="s">
        <v>3</v>
      </c>
      <c r="B8" s="6">
        <v>624089</v>
      </c>
      <c r="C8" s="6">
        <v>42739</v>
      </c>
      <c r="D8" s="6">
        <v>666828</v>
      </c>
      <c r="E8" s="6">
        <v>614301</v>
      </c>
      <c r="F8" s="6">
        <v>7514</v>
      </c>
      <c r="G8" s="6">
        <v>621815</v>
      </c>
      <c r="H8" s="7">
        <f t="shared" si="0"/>
        <v>98.4</v>
      </c>
      <c r="I8" s="7">
        <f t="shared" si="0"/>
        <v>17.6</v>
      </c>
      <c r="J8" s="7">
        <f t="shared" si="0"/>
        <v>93.2</v>
      </c>
    </row>
    <row r="9" spans="1:10" ht="13.5">
      <c r="A9" s="5" t="s">
        <v>4</v>
      </c>
      <c r="B9" s="6">
        <v>163708</v>
      </c>
      <c r="C9" s="6">
        <v>9165</v>
      </c>
      <c r="D9" s="6">
        <v>172873</v>
      </c>
      <c r="E9" s="6">
        <v>161331</v>
      </c>
      <c r="F9" s="6">
        <v>2651</v>
      </c>
      <c r="G9" s="6">
        <v>163982</v>
      </c>
      <c r="H9" s="7">
        <f t="shared" si="0"/>
        <v>98.5</v>
      </c>
      <c r="I9" s="7">
        <f t="shared" si="0"/>
        <v>28.9</v>
      </c>
      <c r="J9" s="7">
        <f t="shared" si="0"/>
        <v>94.9</v>
      </c>
    </row>
    <row r="10" spans="1:10" ht="13.5">
      <c r="A10" s="5" t="s">
        <v>5</v>
      </c>
      <c r="B10" s="6">
        <v>570320</v>
      </c>
      <c r="C10" s="6">
        <v>22321</v>
      </c>
      <c r="D10" s="6">
        <v>592641</v>
      </c>
      <c r="E10" s="6">
        <v>563956</v>
      </c>
      <c r="F10" s="6">
        <v>5173</v>
      </c>
      <c r="G10" s="6">
        <v>569129</v>
      </c>
      <c r="H10" s="7">
        <f t="shared" si="0"/>
        <v>98.9</v>
      </c>
      <c r="I10" s="7">
        <f t="shared" si="0"/>
        <v>23.2</v>
      </c>
      <c r="J10" s="7">
        <f t="shared" si="0"/>
        <v>96</v>
      </c>
    </row>
    <row r="11" spans="1:10" ht="13.5">
      <c r="A11" s="5" t="s">
        <v>6</v>
      </c>
      <c r="B11" s="6">
        <v>112564</v>
      </c>
      <c r="C11" s="6">
        <v>5316</v>
      </c>
      <c r="D11" s="6">
        <v>117880</v>
      </c>
      <c r="E11" s="6">
        <v>110781</v>
      </c>
      <c r="F11" s="6">
        <v>1439</v>
      </c>
      <c r="G11" s="6">
        <v>112220</v>
      </c>
      <c r="H11" s="7">
        <f t="shared" si="0"/>
        <v>98.4</v>
      </c>
      <c r="I11" s="7">
        <f t="shared" si="0"/>
        <v>27.1</v>
      </c>
      <c r="J11" s="7">
        <f t="shared" si="0"/>
        <v>95.2</v>
      </c>
    </row>
    <row r="12" spans="1:10" ht="13.5">
      <c r="A12" s="5" t="s">
        <v>7</v>
      </c>
      <c r="B12" s="6">
        <v>566333</v>
      </c>
      <c r="C12" s="6">
        <v>18724</v>
      </c>
      <c r="D12" s="6">
        <v>585057</v>
      </c>
      <c r="E12" s="6">
        <v>561300</v>
      </c>
      <c r="F12" s="6">
        <v>7418</v>
      </c>
      <c r="G12" s="6">
        <v>568718</v>
      </c>
      <c r="H12" s="7">
        <f t="shared" si="0"/>
        <v>99.1</v>
      </c>
      <c r="I12" s="7">
        <f t="shared" si="0"/>
        <v>39.6</v>
      </c>
      <c r="J12" s="7">
        <f t="shared" si="0"/>
        <v>97.2</v>
      </c>
    </row>
    <row r="13" spans="1:10" ht="13.5">
      <c r="A13" s="5" t="s">
        <v>8</v>
      </c>
      <c r="B13" s="6">
        <v>130217</v>
      </c>
      <c r="C13" s="6">
        <v>7038</v>
      </c>
      <c r="D13" s="6">
        <v>137255</v>
      </c>
      <c r="E13" s="6">
        <v>128250</v>
      </c>
      <c r="F13" s="6">
        <v>1977</v>
      </c>
      <c r="G13" s="6">
        <v>130227</v>
      </c>
      <c r="H13" s="7">
        <f t="shared" si="0"/>
        <v>98.5</v>
      </c>
      <c r="I13" s="7">
        <f t="shared" si="0"/>
        <v>28.1</v>
      </c>
      <c r="J13" s="7">
        <f t="shared" si="0"/>
        <v>94.9</v>
      </c>
    </row>
    <row r="14" spans="1:10" ht="13.5">
      <c r="A14" s="5" t="s">
        <v>9</v>
      </c>
      <c r="B14" s="6">
        <v>210424</v>
      </c>
      <c r="C14" s="6">
        <v>25392</v>
      </c>
      <c r="D14" s="6">
        <v>235816</v>
      </c>
      <c r="E14" s="6">
        <v>204582</v>
      </c>
      <c r="F14" s="6">
        <v>5611</v>
      </c>
      <c r="G14" s="6">
        <v>210193</v>
      </c>
      <c r="H14" s="7">
        <f t="shared" si="0"/>
        <v>97.2</v>
      </c>
      <c r="I14" s="7">
        <f t="shared" si="0"/>
        <v>22.1</v>
      </c>
      <c r="J14" s="7">
        <f t="shared" si="0"/>
        <v>89.1</v>
      </c>
    </row>
    <row r="15" spans="1:10" ht="13.5">
      <c r="A15" s="5" t="s">
        <v>10</v>
      </c>
      <c r="B15" s="6">
        <v>635143</v>
      </c>
      <c r="C15" s="6">
        <v>23088</v>
      </c>
      <c r="D15" s="6">
        <v>658231</v>
      </c>
      <c r="E15" s="6">
        <v>629899</v>
      </c>
      <c r="F15" s="6">
        <v>8921</v>
      </c>
      <c r="G15" s="6">
        <v>638820</v>
      </c>
      <c r="H15" s="7">
        <f t="shared" si="0"/>
        <v>99.2</v>
      </c>
      <c r="I15" s="7">
        <f t="shared" si="0"/>
        <v>38.6</v>
      </c>
      <c r="J15" s="7">
        <f t="shared" si="0"/>
        <v>97.1</v>
      </c>
    </row>
    <row r="16" spans="1:10" ht="13.5">
      <c r="A16" s="5" t="s">
        <v>11</v>
      </c>
      <c r="B16" s="6">
        <v>450000</v>
      </c>
      <c r="C16" s="6">
        <v>23935</v>
      </c>
      <c r="D16" s="6">
        <v>473935</v>
      </c>
      <c r="E16" s="6">
        <v>444157</v>
      </c>
      <c r="F16" s="6">
        <v>5160</v>
      </c>
      <c r="G16" s="6">
        <v>449317</v>
      </c>
      <c r="H16" s="7">
        <f t="shared" si="0"/>
        <v>98.7</v>
      </c>
      <c r="I16" s="7">
        <f t="shared" si="0"/>
        <v>21.6</v>
      </c>
      <c r="J16" s="7">
        <f t="shared" si="0"/>
        <v>94.8</v>
      </c>
    </row>
    <row r="17" spans="1:10" ht="13.5">
      <c r="A17" s="5" t="s">
        <v>12</v>
      </c>
      <c r="B17" s="6">
        <v>393588</v>
      </c>
      <c r="C17" s="6">
        <v>10232</v>
      </c>
      <c r="D17" s="6">
        <v>403820</v>
      </c>
      <c r="E17" s="6">
        <v>388551</v>
      </c>
      <c r="F17" s="6">
        <v>4990</v>
      </c>
      <c r="G17" s="6">
        <v>393541</v>
      </c>
      <c r="H17" s="7">
        <f t="shared" si="0"/>
        <v>98.7</v>
      </c>
      <c r="I17" s="7">
        <f t="shared" si="0"/>
        <v>48.8</v>
      </c>
      <c r="J17" s="7">
        <f t="shared" si="0"/>
        <v>97.5</v>
      </c>
    </row>
    <row r="18" spans="1:10" ht="13.5">
      <c r="A18" s="5" t="s">
        <v>13</v>
      </c>
      <c r="B18" s="6">
        <v>151995</v>
      </c>
      <c r="C18" s="6">
        <v>4449</v>
      </c>
      <c r="D18" s="6">
        <v>156444</v>
      </c>
      <c r="E18" s="6">
        <v>149897</v>
      </c>
      <c r="F18" s="6">
        <v>1824</v>
      </c>
      <c r="G18" s="6">
        <v>151721</v>
      </c>
      <c r="H18" s="7">
        <f t="shared" si="0"/>
        <v>98.6</v>
      </c>
      <c r="I18" s="7">
        <f t="shared" si="0"/>
        <v>41</v>
      </c>
      <c r="J18" s="7">
        <f t="shared" si="0"/>
        <v>97</v>
      </c>
    </row>
    <row r="19" spans="1:10" ht="13.5">
      <c r="A19" s="5" t="s">
        <v>14</v>
      </c>
      <c r="B19" s="6">
        <v>175217</v>
      </c>
      <c r="C19" s="6">
        <v>9253</v>
      </c>
      <c r="D19" s="6">
        <v>184470</v>
      </c>
      <c r="E19" s="6">
        <v>172708</v>
      </c>
      <c r="F19" s="6">
        <v>2659</v>
      </c>
      <c r="G19" s="6">
        <v>175367</v>
      </c>
      <c r="H19" s="7">
        <f t="shared" si="0"/>
        <v>98.6</v>
      </c>
      <c r="I19" s="7">
        <f t="shared" si="0"/>
        <v>28.7</v>
      </c>
      <c r="J19" s="7">
        <f t="shared" si="0"/>
        <v>95.1</v>
      </c>
    </row>
    <row r="20" spans="1:10" ht="13.5">
      <c r="A20" s="5" t="s">
        <v>15</v>
      </c>
      <c r="B20" s="6">
        <v>351913</v>
      </c>
      <c r="C20" s="6">
        <v>29404</v>
      </c>
      <c r="D20" s="6">
        <v>381317</v>
      </c>
      <c r="E20" s="6">
        <v>341428</v>
      </c>
      <c r="F20" s="6">
        <v>10334</v>
      </c>
      <c r="G20" s="6">
        <v>351762</v>
      </c>
      <c r="H20" s="7">
        <f t="shared" si="0"/>
        <v>97</v>
      </c>
      <c r="I20" s="7">
        <f t="shared" si="0"/>
        <v>35.1</v>
      </c>
      <c r="J20" s="7">
        <f t="shared" si="0"/>
        <v>92.2</v>
      </c>
    </row>
    <row r="21" spans="1:10" ht="13.5">
      <c r="A21" s="5" t="s">
        <v>16</v>
      </c>
      <c r="B21" s="6">
        <v>173411</v>
      </c>
      <c r="C21" s="6">
        <v>6323</v>
      </c>
      <c r="D21" s="6">
        <v>179734</v>
      </c>
      <c r="E21" s="6">
        <v>171470</v>
      </c>
      <c r="F21" s="6">
        <v>1591</v>
      </c>
      <c r="G21" s="6">
        <v>173061</v>
      </c>
      <c r="H21" s="7">
        <f t="shared" si="0"/>
        <v>98.9</v>
      </c>
      <c r="I21" s="7">
        <f t="shared" si="0"/>
        <v>25.2</v>
      </c>
      <c r="J21" s="7">
        <f t="shared" si="0"/>
        <v>96.3</v>
      </c>
    </row>
    <row r="22" spans="1:10" ht="13.5">
      <c r="A22" s="5" t="s">
        <v>17</v>
      </c>
      <c r="B22" s="6">
        <v>171325</v>
      </c>
      <c r="C22" s="6">
        <v>11404</v>
      </c>
      <c r="D22" s="6">
        <v>182729</v>
      </c>
      <c r="E22" s="6">
        <v>167933</v>
      </c>
      <c r="F22" s="6">
        <v>3547</v>
      </c>
      <c r="G22" s="6">
        <v>171480</v>
      </c>
      <c r="H22" s="7">
        <f t="shared" si="0"/>
        <v>98</v>
      </c>
      <c r="I22" s="7">
        <f t="shared" si="0"/>
        <v>31.1</v>
      </c>
      <c r="J22" s="7">
        <f t="shared" si="0"/>
        <v>93.8</v>
      </c>
    </row>
    <row r="23" spans="1:10" ht="13.5">
      <c r="A23" s="5" t="s">
        <v>18</v>
      </c>
      <c r="B23" s="6">
        <v>187576</v>
      </c>
      <c r="C23" s="6">
        <v>17421</v>
      </c>
      <c r="D23" s="6">
        <v>204997</v>
      </c>
      <c r="E23" s="6">
        <v>183164</v>
      </c>
      <c r="F23" s="6">
        <v>6015</v>
      </c>
      <c r="G23" s="6">
        <v>189179</v>
      </c>
      <c r="H23" s="7">
        <f t="shared" si="0"/>
        <v>97.6</v>
      </c>
      <c r="I23" s="7">
        <f t="shared" si="0"/>
        <v>34.5</v>
      </c>
      <c r="J23" s="7">
        <f t="shared" si="0"/>
        <v>92.3</v>
      </c>
    </row>
    <row r="24" spans="1:10" ht="13.5">
      <c r="A24" s="5" t="s">
        <v>19</v>
      </c>
      <c r="B24" s="6">
        <v>272887</v>
      </c>
      <c r="C24" s="6">
        <v>12987</v>
      </c>
      <c r="D24" s="6">
        <v>285874</v>
      </c>
      <c r="E24" s="6">
        <v>269470</v>
      </c>
      <c r="F24" s="6">
        <v>3927</v>
      </c>
      <c r="G24" s="6">
        <v>273397</v>
      </c>
      <c r="H24" s="7">
        <f t="shared" si="0"/>
        <v>98.7</v>
      </c>
      <c r="I24" s="7">
        <f t="shared" si="0"/>
        <v>30.2</v>
      </c>
      <c r="J24" s="7">
        <f t="shared" si="0"/>
        <v>95.6</v>
      </c>
    </row>
    <row r="25" spans="1:10" ht="13.5">
      <c r="A25" s="5" t="s">
        <v>20</v>
      </c>
      <c r="B25" s="6">
        <v>208358</v>
      </c>
      <c r="C25" s="6">
        <v>14775</v>
      </c>
      <c r="D25" s="6">
        <v>223133</v>
      </c>
      <c r="E25" s="6">
        <v>205397</v>
      </c>
      <c r="F25" s="6">
        <v>2601</v>
      </c>
      <c r="G25" s="6">
        <v>207998</v>
      </c>
      <c r="H25" s="7">
        <f t="shared" si="0"/>
        <v>98.6</v>
      </c>
      <c r="I25" s="7">
        <f t="shared" si="0"/>
        <v>17.6</v>
      </c>
      <c r="J25" s="7">
        <f t="shared" si="0"/>
        <v>93.2</v>
      </c>
    </row>
    <row r="26" spans="1:10" ht="13.5">
      <c r="A26" s="5" t="s">
        <v>21</v>
      </c>
      <c r="B26" s="6">
        <v>111573</v>
      </c>
      <c r="C26" s="6">
        <v>8200</v>
      </c>
      <c r="D26" s="6">
        <v>119773</v>
      </c>
      <c r="E26" s="6">
        <v>109118</v>
      </c>
      <c r="F26" s="6">
        <v>2278</v>
      </c>
      <c r="G26" s="6">
        <v>111396</v>
      </c>
      <c r="H26" s="7">
        <f t="shared" si="0"/>
        <v>97.8</v>
      </c>
      <c r="I26" s="7">
        <f t="shared" si="0"/>
        <v>27.8</v>
      </c>
      <c r="J26" s="7">
        <f t="shared" si="0"/>
        <v>93</v>
      </c>
    </row>
    <row r="27" spans="1:10" ht="13.5">
      <c r="A27" s="5" t="s">
        <v>22</v>
      </c>
      <c r="B27" s="6">
        <v>169041</v>
      </c>
      <c r="C27" s="6">
        <v>11487</v>
      </c>
      <c r="D27" s="6">
        <v>180528</v>
      </c>
      <c r="E27" s="6">
        <v>166662</v>
      </c>
      <c r="F27" s="6">
        <v>3211</v>
      </c>
      <c r="G27" s="6">
        <v>169873</v>
      </c>
      <c r="H27" s="7">
        <f t="shared" si="0"/>
        <v>98.6</v>
      </c>
      <c r="I27" s="7">
        <f t="shared" si="0"/>
        <v>28</v>
      </c>
      <c r="J27" s="7">
        <f t="shared" si="0"/>
        <v>94.1</v>
      </c>
    </row>
    <row r="28" spans="1:10" ht="13.5">
      <c r="A28" s="5" t="s">
        <v>23</v>
      </c>
      <c r="B28" s="6">
        <v>180786</v>
      </c>
      <c r="C28" s="6">
        <v>23164</v>
      </c>
      <c r="D28" s="6">
        <v>203950</v>
      </c>
      <c r="E28" s="6">
        <v>175675</v>
      </c>
      <c r="F28" s="6">
        <v>5752</v>
      </c>
      <c r="G28" s="6">
        <v>181427</v>
      </c>
      <c r="H28" s="7">
        <f t="shared" si="0"/>
        <v>97.2</v>
      </c>
      <c r="I28" s="7">
        <f t="shared" si="0"/>
        <v>24.8</v>
      </c>
      <c r="J28" s="7">
        <f t="shared" si="0"/>
        <v>89</v>
      </c>
    </row>
    <row r="29" spans="1:10" ht="13.5">
      <c r="A29" s="5" t="s">
        <v>24</v>
      </c>
      <c r="B29" s="6">
        <v>137210</v>
      </c>
      <c r="C29" s="6">
        <v>12115</v>
      </c>
      <c r="D29" s="6">
        <v>149325</v>
      </c>
      <c r="E29" s="6">
        <v>133696</v>
      </c>
      <c r="F29" s="6">
        <v>4019</v>
      </c>
      <c r="G29" s="6">
        <v>137715</v>
      </c>
      <c r="H29" s="7">
        <f t="shared" si="0"/>
        <v>97.4</v>
      </c>
      <c r="I29" s="7">
        <f t="shared" si="0"/>
        <v>33.2</v>
      </c>
      <c r="J29" s="7">
        <f t="shared" si="0"/>
        <v>92.2</v>
      </c>
    </row>
    <row r="30" spans="1:10" ht="13.5">
      <c r="A30" s="5" t="s">
        <v>25</v>
      </c>
      <c r="B30" s="6">
        <v>88414</v>
      </c>
      <c r="C30" s="6">
        <v>5741</v>
      </c>
      <c r="D30" s="6">
        <v>94155</v>
      </c>
      <c r="E30" s="6">
        <v>87066</v>
      </c>
      <c r="F30" s="6">
        <v>1272</v>
      </c>
      <c r="G30" s="6">
        <v>88338</v>
      </c>
      <c r="H30" s="7">
        <f t="shared" si="0"/>
        <v>98.5</v>
      </c>
      <c r="I30" s="7">
        <f t="shared" si="0"/>
        <v>22.2</v>
      </c>
      <c r="J30" s="7">
        <f t="shared" si="0"/>
        <v>93.8</v>
      </c>
    </row>
    <row r="31" spans="1:10" ht="13.5">
      <c r="A31" s="5" t="s">
        <v>26</v>
      </c>
      <c r="B31" s="6">
        <v>96549</v>
      </c>
      <c r="C31" s="6">
        <v>3876</v>
      </c>
      <c r="D31" s="6">
        <v>100425</v>
      </c>
      <c r="E31" s="6">
        <v>94889</v>
      </c>
      <c r="F31" s="6">
        <v>1059</v>
      </c>
      <c r="G31" s="6">
        <v>95948</v>
      </c>
      <c r="H31" s="7">
        <f t="shared" si="0"/>
        <v>98.3</v>
      </c>
      <c r="I31" s="7">
        <f t="shared" si="0"/>
        <v>27.3</v>
      </c>
      <c r="J31" s="7">
        <f t="shared" si="0"/>
        <v>95.5</v>
      </c>
    </row>
    <row r="32" spans="1:10" ht="13.5">
      <c r="A32" s="5" t="s">
        <v>27</v>
      </c>
      <c r="B32" s="6">
        <v>730278</v>
      </c>
      <c r="C32" s="6">
        <v>40545</v>
      </c>
      <c r="D32" s="6">
        <v>770823</v>
      </c>
      <c r="E32" s="6">
        <v>716101</v>
      </c>
      <c r="F32" s="6">
        <v>16126</v>
      </c>
      <c r="G32" s="6">
        <v>732227</v>
      </c>
      <c r="H32" s="7">
        <f t="shared" si="0"/>
        <v>98.1</v>
      </c>
      <c r="I32" s="7">
        <f t="shared" si="0"/>
        <v>39.8</v>
      </c>
      <c r="J32" s="7">
        <f t="shared" si="0"/>
        <v>95</v>
      </c>
    </row>
    <row r="33" spans="1:10" ht="13.5">
      <c r="A33" s="5" t="s">
        <v>28</v>
      </c>
      <c r="B33" s="6">
        <v>88346</v>
      </c>
      <c r="C33" s="6">
        <v>3580</v>
      </c>
      <c r="D33" s="6">
        <v>91926</v>
      </c>
      <c r="E33" s="6">
        <v>86518</v>
      </c>
      <c r="F33" s="6">
        <v>1273</v>
      </c>
      <c r="G33" s="6">
        <v>87791</v>
      </c>
      <c r="H33" s="7">
        <f t="shared" si="0"/>
        <v>97.9</v>
      </c>
      <c r="I33" s="7">
        <f t="shared" si="0"/>
        <v>35.6</v>
      </c>
      <c r="J33" s="7">
        <f t="shared" si="0"/>
        <v>95.5</v>
      </c>
    </row>
    <row r="34" spans="1:10" ht="13.5">
      <c r="A34" s="5" t="s">
        <v>29</v>
      </c>
      <c r="B34" s="6">
        <v>84465</v>
      </c>
      <c r="C34" s="6">
        <v>4746</v>
      </c>
      <c r="D34" s="6">
        <v>89211</v>
      </c>
      <c r="E34" s="6">
        <v>83120</v>
      </c>
      <c r="F34" s="6">
        <v>1314</v>
      </c>
      <c r="G34" s="6">
        <v>84434</v>
      </c>
      <c r="H34" s="7">
        <f t="shared" si="0"/>
        <v>98.4</v>
      </c>
      <c r="I34" s="7">
        <f t="shared" si="0"/>
        <v>27.7</v>
      </c>
      <c r="J34" s="7">
        <f t="shared" si="0"/>
        <v>94.6</v>
      </c>
    </row>
    <row r="35" spans="1:10" ht="13.5">
      <c r="A35" s="5" t="s">
        <v>30</v>
      </c>
      <c r="B35" s="6">
        <v>121426</v>
      </c>
      <c r="C35" s="6">
        <v>3295</v>
      </c>
      <c r="D35" s="6">
        <v>124721</v>
      </c>
      <c r="E35" s="6">
        <v>120447</v>
      </c>
      <c r="F35" s="6">
        <v>1261</v>
      </c>
      <c r="G35" s="6">
        <v>121708</v>
      </c>
      <c r="H35" s="7">
        <f t="shared" si="0"/>
        <v>99.2</v>
      </c>
      <c r="I35" s="7">
        <f t="shared" si="0"/>
        <v>38.3</v>
      </c>
      <c r="J35" s="7">
        <f t="shared" si="0"/>
        <v>97.6</v>
      </c>
    </row>
    <row r="36" spans="1:10" ht="13.5">
      <c r="A36" s="5" t="s">
        <v>31</v>
      </c>
      <c r="B36" s="6">
        <v>90007</v>
      </c>
      <c r="C36" s="6">
        <v>3905</v>
      </c>
      <c r="D36" s="6">
        <v>93912</v>
      </c>
      <c r="E36" s="6">
        <v>88877</v>
      </c>
      <c r="F36" s="6">
        <v>975</v>
      </c>
      <c r="G36" s="6">
        <v>89852</v>
      </c>
      <c r="H36" s="7">
        <f t="shared" si="0"/>
        <v>98.7</v>
      </c>
      <c r="I36" s="7">
        <f t="shared" si="0"/>
        <v>25</v>
      </c>
      <c r="J36" s="7">
        <f t="shared" si="0"/>
        <v>95.7</v>
      </c>
    </row>
    <row r="37" spans="1:10" ht="13.5">
      <c r="A37" s="5" t="s">
        <v>32</v>
      </c>
      <c r="B37" s="6">
        <v>87837</v>
      </c>
      <c r="C37" s="6">
        <v>5181</v>
      </c>
      <c r="D37" s="6">
        <v>93018</v>
      </c>
      <c r="E37" s="6">
        <v>86376</v>
      </c>
      <c r="F37" s="6">
        <v>1096</v>
      </c>
      <c r="G37" s="6">
        <v>87472</v>
      </c>
      <c r="H37" s="7">
        <f t="shared" si="0"/>
        <v>98.3</v>
      </c>
      <c r="I37" s="7">
        <f t="shared" si="0"/>
        <v>21.2</v>
      </c>
      <c r="J37" s="7">
        <f t="shared" si="0"/>
        <v>94</v>
      </c>
    </row>
    <row r="38" spans="1:10" ht="13.5">
      <c r="A38" s="5" t="s">
        <v>33</v>
      </c>
      <c r="B38" s="6">
        <v>51085</v>
      </c>
      <c r="C38" s="6">
        <v>2180</v>
      </c>
      <c r="D38" s="6">
        <v>53265</v>
      </c>
      <c r="E38" s="6">
        <v>50815</v>
      </c>
      <c r="F38" s="6">
        <v>441</v>
      </c>
      <c r="G38" s="6">
        <v>51256</v>
      </c>
      <c r="H38" s="7">
        <f t="shared" si="0"/>
        <v>99.5</v>
      </c>
      <c r="I38" s="7">
        <f t="shared" si="0"/>
        <v>20.2</v>
      </c>
      <c r="J38" s="7">
        <f t="shared" si="0"/>
        <v>96.2</v>
      </c>
    </row>
    <row r="39" spans="1:10" ht="13.5">
      <c r="A39" s="5" t="s">
        <v>34</v>
      </c>
      <c r="B39" s="6">
        <v>37318</v>
      </c>
      <c r="C39" s="6">
        <v>578</v>
      </c>
      <c r="D39" s="6">
        <v>37896</v>
      </c>
      <c r="E39" s="6">
        <v>37070</v>
      </c>
      <c r="F39" s="6">
        <v>223</v>
      </c>
      <c r="G39" s="6">
        <v>37293</v>
      </c>
      <c r="H39" s="7">
        <f t="shared" si="0"/>
        <v>99.3</v>
      </c>
      <c r="I39" s="7">
        <f t="shared" si="0"/>
        <v>38.6</v>
      </c>
      <c r="J39" s="7">
        <f t="shared" si="0"/>
        <v>98.4</v>
      </c>
    </row>
    <row r="40" spans="1:10" ht="13.5">
      <c r="A40" s="5" t="s">
        <v>35</v>
      </c>
      <c r="B40" s="6">
        <v>18463</v>
      </c>
      <c r="C40" s="6">
        <v>1138</v>
      </c>
      <c r="D40" s="6">
        <v>19601</v>
      </c>
      <c r="E40" s="6">
        <v>18234</v>
      </c>
      <c r="F40" s="6">
        <v>340</v>
      </c>
      <c r="G40" s="6">
        <v>18574</v>
      </c>
      <c r="H40" s="7">
        <f t="shared" si="0"/>
        <v>98.8</v>
      </c>
      <c r="I40" s="7">
        <f t="shared" si="0"/>
        <v>29.9</v>
      </c>
      <c r="J40" s="7">
        <f t="shared" si="0"/>
        <v>94.8</v>
      </c>
    </row>
    <row r="41" spans="1:10" ht="13.5">
      <c r="A41" s="5" t="s">
        <v>36</v>
      </c>
      <c r="B41" s="6">
        <v>24853</v>
      </c>
      <c r="C41" s="6">
        <v>1178</v>
      </c>
      <c r="D41" s="6">
        <v>26031</v>
      </c>
      <c r="E41" s="6">
        <v>24394</v>
      </c>
      <c r="F41" s="6">
        <v>358</v>
      </c>
      <c r="G41" s="6">
        <v>24752</v>
      </c>
      <c r="H41" s="7">
        <f t="shared" si="0"/>
        <v>98.2</v>
      </c>
      <c r="I41" s="7">
        <f t="shared" si="0"/>
        <v>30.4</v>
      </c>
      <c r="J41" s="7">
        <f t="shared" si="0"/>
        <v>95.1</v>
      </c>
    </row>
    <row r="42" spans="1:10" ht="13.5">
      <c r="A42" s="5" t="s">
        <v>37</v>
      </c>
      <c r="B42" s="6">
        <v>69670</v>
      </c>
      <c r="C42" s="6">
        <v>2863</v>
      </c>
      <c r="D42" s="6">
        <v>72533</v>
      </c>
      <c r="E42" s="6">
        <v>68843</v>
      </c>
      <c r="F42" s="6">
        <v>864</v>
      </c>
      <c r="G42" s="6">
        <v>69707</v>
      </c>
      <c r="H42" s="7">
        <f t="shared" si="0"/>
        <v>98.8</v>
      </c>
      <c r="I42" s="7">
        <f t="shared" si="0"/>
        <v>30.2</v>
      </c>
      <c r="J42" s="7">
        <f t="shared" si="0"/>
        <v>96.1</v>
      </c>
    </row>
    <row r="43" spans="1:10" ht="13.5">
      <c r="A43" s="5" t="s">
        <v>38</v>
      </c>
      <c r="B43" s="6">
        <v>12745</v>
      </c>
      <c r="C43" s="6">
        <v>369</v>
      </c>
      <c r="D43" s="6">
        <v>13114</v>
      </c>
      <c r="E43" s="6">
        <v>12580</v>
      </c>
      <c r="F43" s="6">
        <v>182</v>
      </c>
      <c r="G43" s="6">
        <v>12762</v>
      </c>
      <c r="H43" s="7">
        <f t="shared" si="0"/>
        <v>98.7</v>
      </c>
      <c r="I43" s="7">
        <f t="shared" si="0"/>
        <v>49.3</v>
      </c>
      <c r="J43" s="7">
        <f t="shared" si="0"/>
        <v>97.3</v>
      </c>
    </row>
    <row r="44" spans="1:10" ht="13.5">
      <c r="A44" s="5" t="s">
        <v>39</v>
      </c>
      <c r="B44" s="6">
        <v>26016</v>
      </c>
      <c r="C44" s="6">
        <v>1377</v>
      </c>
      <c r="D44" s="6">
        <v>27393</v>
      </c>
      <c r="E44" s="6">
        <v>25597</v>
      </c>
      <c r="F44" s="6">
        <v>384</v>
      </c>
      <c r="G44" s="6">
        <v>25981</v>
      </c>
      <c r="H44" s="7">
        <f t="shared" si="0"/>
        <v>98.4</v>
      </c>
      <c r="I44" s="7">
        <f t="shared" si="0"/>
        <v>27.9</v>
      </c>
      <c r="J44" s="7">
        <f t="shared" si="0"/>
        <v>94.8</v>
      </c>
    </row>
    <row r="45" spans="1:10" ht="13.5">
      <c r="A45" s="5" t="s">
        <v>40</v>
      </c>
      <c r="B45" s="6">
        <v>21511</v>
      </c>
      <c r="C45" s="6">
        <v>809</v>
      </c>
      <c r="D45" s="6">
        <v>22320</v>
      </c>
      <c r="E45" s="6">
        <v>21195</v>
      </c>
      <c r="F45" s="6">
        <v>212</v>
      </c>
      <c r="G45" s="6">
        <v>21407</v>
      </c>
      <c r="H45" s="7">
        <f t="shared" si="0"/>
        <v>98.5</v>
      </c>
      <c r="I45" s="7">
        <f t="shared" si="0"/>
        <v>26.2</v>
      </c>
      <c r="J45" s="7">
        <f t="shared" si="0"/>
        <v>95.9</v>
      </c>
    </row>
    <row r="46" spans="1:10" ht="13.5">
      <c r="A46" s="5" t="s">
        <v>41</v>
      </c>
      <c r="B46" s="6">
        <v>24915</v>
      </c>
      <c r="C46" s="6">
        <v>1300</v>
      </c>
      <c r="D46" s="6">
        <v>26215</v>
      </c>
      <c r="E46" s="6">
        <v>24563</v>
      </c>
      <c r="F46" s="6">
        <v>349</v>
      </c>
      <c r="G46" s="6">
        <v>24912</v>
      </c>
      <c r="H46" s="7">
        <f t="shared" si="0"/>
        <v>98.6</v>
      </c>
      <c r="I46" s="7">
        <f t="shared" si="0"/>
        <v>26.8</v>
      </c>
      <c r="J46" s="7">
        <f t="shared" si="0"/>
        <v>95</v>
      </c>
    </row>
    <row r="47" spans="1:10" ht="13.5">
      <c r="A47" s="5" t="s">
        <v>42</v>
      </c>
      <c r="B47" s="6">
        <v>9138</v>
      </c>
      <c r="C47" s="6">
        <v>260</v>
      </c>
      <c r="D47" s="6">
        <v>9398</v>
      </c>
      <c r="E47" s="6">
        <v>9125</v>
      </c>
      <c r="F47" s="6">
        <v>78</v>
      </c>
      <c r="G47" s="6">
        <v>9203</v>
      </c>
      <c r="H47" s="7">
        <f t="shared" si="0"/>
        <v>99.9</v>
      </c>
      <c r="I47" s="7">
        <f t="shared" si="0"/>
        <v>30</v>
      </c>
      <c r="J47" s="7">
        <f t="shared" si="0"/>
        <v>97.9</v>
      </c>
    </row>
    <row r="48" spans="1:10" ht="13.5">
      <c r="A48" s="2" t="s">
        <v>53</v>
      </c>
      <c r="B48" s="3">
        <f aca="true" t="shared" si="1" ref="B48:G48">SUM(B7:B37)</f>
        <v>7822561</v>
      </c>
      <c r="C48" s="3">
        <f t="shared" si="1"/>
        <v>436672</v>
      </c>
      <c r="D48" s="3">
        <f t="shared" si="1"/>
        <v>8259233</v>
      </c>
      <c r="E48" s="3">
        <f t="shared" si="1"/>
        <v>7699826</v>
      </c>
      <c r="F48" s="3">
        <f t="shared" si="1"/>
        <v>128505</v>
      </c>
      <c r="G48" s="3">
        <f t="shared" si="1"/>
        <v>7828331</v>
      </c>
      <c r="H48" s="4">
        <f t="shared" si="0"/>
        <v>98.4</v>
      </c>
      <c r="I48" s="4">
        <f t="shared" si="0"/>
        <v>29.4</v>
      </c>
      <c r="J48" s="4">
        <f t="shared" si="0"/>
        <v>94.8</v>
      </c>
    </row>
    <row r="49" spans="1:10" ht="13.5">
      <c r="A49" s="5" t="s">
        <v>54</v>
      </c>
      <c r="B49" s="6">
        <f aca="true" t="shared" si="2" ref="B49:G49">SUM(B38:B47)</f>
        <v>295714</v>
      </c>
      <c r="C49" s="6">
        <f t="shared" si="2"/>
        <v>12052</v>
      </c>
      <c r="D49" s="6">
        <f t="shared" si="2"/>
        <v>307766</v>
      </c>
      <c r="E49" s="6">
        <f t="shared" si="2"/>
        <v>292416</v>
      </c>
      <c r="F49" s="6">
        <f t="shared" si="2"/>
        <v>3431</v>
      </c>
      <c r="G49" s="6">
        <f t="shared" si="2"/>
        <v>295847</v>
      </c>
      <c r="H49" s="7">
        <f t="shared" si="0"/>
        <v>98.9</v>
      </c>
      <c r="I49" s="7">
        <f t="shared" si="0"/>
        <v>28.5</v>
      </c>
      <c r="J49" s="7">
        <f t="shared" si="0"/>
        <v>96.1</v>
      </c>
    </row>
    <row r="50" spans="1:10" ht="13.5">
      <c r="A50" s="5" t="s">
        <v>55</v>
      </c>
      <c r="B50" s="6">
        <f aca="true" t="shared" si="3" ref="B50:G50">B48+B49</f>
        <v>8118275</v>
      </c>
      <c r="C50" s="6">
        <f t="shared" si="3"/>
        <v>448724</v>
      </c>
      <c r="D50" s="6">
        <f t="shared" si="3"/>
        <v>8566999</v>
      </c>
      <c r="E50" s="6">
        <f t="shared" si="3"/>
        <v>7992242</v>
      </c>
      <c r="F50" s="6">
        <f t="shared" si="3"/>
        <v>131936</v>
      </c>
      <c r="G50" s="6">
        <f t="shared" si="3"/>
        <v>8124178</v>
      </c>
      <c r="H50" s="7">
        <f t="shared" si="0"/>
        <v>98.4</v>
      </c>
      <c r="I50" s="7">
        <f t="shared" si="0"/>
        <v>29.4</v>
      </c>
      <c r="J50" s="7">
        <f t="shared" si="0"/>
        <v>94.8</v>
      </c>
    </row>
    <row r="51" spans="1:10" ht="13.5">
      <c r="A51" s="8" t="s">
        <v>56</v>
      </c>
      <c r="B51" s="9">
        <f aca="true" t="shared" si="4" ref="B51:G51">B5+B6+B50</f>
        <v>13418728</v>
      </c>
      <c r="C51" s="9">
        <f t="shared" si="4"/>
        <v>809560</v>
      </c>
      <c r="D51" s="9">
        <f t="shared" si="4"/>
        <v>14228288</v>
      </c>
      <c r="E51" s="9">
        <f t="shared" si="4"/>
        <v>13181577</v>
      </c>
      <c r="F51" s="9">
        <f t="shared" si="4"/>
        <v>208803</v>
      </c>
      <c r="G51" s="9">
        <f t="shared" si="4"/>
        <v>13390380</v>
      </c>
      <c r="H51" s="10">
        <f t="shared" si="0"/>
        <v>98.2</v>
      </c>
      <c r="I51" s="10">
        <f t="shared" si="0"/>
        <v>25.8</v>
      </c>
      <c r="J51" s="10">
        <f t="shared" si="0"/>
        <v>94.1</v>
      </c>
    </row>
    <row r="52" spans="1:10" ht="14.25">
      <c r="A52" s="14" t="s">
        <v>64</v>
      </c>
      <c r="B52" s="15"/>
      <c r="C52" s="15"/>
      <c r="D52" s="15"/>
      <c r="E52" s="15"/>
      <c r="F52" s="15"/>
      <c r="G52" s="15"/>
      <c r="H52" s="15"/>
      <c r="I52" s="15"/>
      <c r="J52" s="15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zoomScalePageLayoutView="0" workbookViewId="0" topLeftCell="A1">
      <selection activeCell="K5" sqref="K5:P47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3.25390625" style="0" bestFit="1" customWidth="1"/>
    <col min="4" max="4" width="15.25390625" style="0" bestFit="1" customWidth="1"/>
    <col min="5" max="5" width="14.50390625" style="0" bestFit="1" customWidth="1"/>
    <col min="6" max="6" width="12.125" style="0" bestFit="1" customWidth="1"/>
    <col min="7" max="7" width="14.50390625" style="0" bestFit="1" customWidth="1"/>
    <col min="8" max="9" width="12.125" style="0" bestFit="1" customWidth="1"/>
    <col min="10" max="10" width="9.25390625" style="0" bestFit="1" customWidth="1"/>
    <col min="11" max="12" width="12.125" style="0" bestFit="1" customWidth="1"/>
    <col min="13" max="13" width="13.00390625" style="0" bestFit="1" customWidth="1"/>
    <col min="14" max="15" width="12.125" style="0" bestFit="1" customWidth="1"/>
    <col min="16" max="16" width="12.50390625" style="0" bestFit="1" customWidth="1"/>
  </cols>
  <sheetData>
    <row r="1" spans="1:16" ht="13.5">
      <c r="A1" s="30"/>
      <c r="B1" s="33" t="s">
        <v>58</v>
      </c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43"/>
      <c r="O1" s="43"/>
      <c r="P1" s="44"/>
    </row>
    <row r="2" spans="1:16" ht="13.5">
      <c r="A2" s="31"/>
      <c r="B2" s="36"/>
      <c r="C2" s="37"/>
      <c r="D2" s="37"/>
      <c r="E2" s="37"/>
      <c r="F2" s="37"/>
      <c r="G2" s="37"/>
      <c r="H2" s="37"/>
      <c r="I2" s="37"/>
      <c r="J2" s="37"/>
      <c r="K2" s="45" t="s">
        <v>59</v>
      </c>
      <c r="L2" s="45"/>
      <c r="M2" s="45"/>
      <c r="N2" s="45"/>
      <c r="O2" s="45"/>
      <c r="P2" s="45"/>
    </row>
    <row r="3" spans="1:16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  <c r="K3" s="39" t="s">
        <v>60</v>
      </c>
      <c r="L3" s="39"/>
      <c r="M3" s="39"/>
      <c r="N3" s="39" t="s">
        <v>61</v>
      </c>
      <c r="O3" s="39"/>
      <c r="P3" s="39"/>
    </row>
    <row r="4" spans="1:16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  <c r="K4" s="1" t="s">
        <v>47</v>
      </c>
      <c r="L4" s="1" t="s">
        <v>48</v>
      </c>
      <c r="M4" s="1" t="s">
        <v>49</v>
      </c>
      <c r="N4" s="1" t="s">
        <v>47</v>
      </c>
      <c r="O4" s="1" t="s">
        <v>48</v>
      </c>
      <c r="P4" s="1" t="s">
        <v>49</v>
      </c>
    </row>
    <row r="5" spans="1:16" ht="13.5">
      <c r="A5" s="2" t="s">
        <v>0</v>
      </c>
      <c r="B5" s="3">
        <v>135146600</v>
      </c>
      <c r="C5" s="3">
        <v>9916251</v>
      </c>
      <c r="D5" s="3">
        <v>145062851</v>
      </c>
      <c r="E5" s="3">
        <v>132486850</v>
      </c>
      <c r="F5" s="3">
        <v>1858621</v>
      </c>
      <c r="G5" s="3">
        <v>134345471</v>
      </c>
      <c r="H5" s="4">
        <f aca="true" t="shared" si="0" ref="H5:J51">ROUND(E5/B5*100,1)</f>
        <v>98</v>
      </c>
      <c r="I5" s="4">
        <f t="shared" si="0"/>
        <v>18.7</v>
      </c>
      <c r="J5" s="4">
        <f t="shared" si="0"/>
        <v>92.6</v>
      </c>
      <c r="K5" s="3">
        <v>1102961</v>
      </c>
      <c r="L5" s="3">
        <v>0</v>
      </c>
      <c r="M5" s="3">
        <v>1102961</v>
      </c>
      <c r="N5" s="3">
        <v>1102961</v>
      </c>
      <c r="O5" s="3">
        <v>0</v>
      </c>
      <c r="P5" s="3">
        <v>1102961</v>
      </c>
    </row>
    <row r="6" spans="1:16" ht="13.5">
      <c r="A6" s="5" t="s">
        <v>1</v>
      </c>
      <c r="B6" s="6">
        <v>41845587</v>
      </c>
      <c r="C6" s="6">
        <v>2052281</v>
      </c>
      <c r="D6" s="6">
        <v>43897868</v>
      </c>
      <c r="E6" s="6">
        <v>41236182</v>
      </c>
      <c r="F6" s="6">
        <v>675652</v>
      </c>
      <c r="G6" s="6">
        <v>41911834</v>
      </c>
      <c r="H6" s="7">
        <f t="shared" si="0"/>
        <v>98.5</v>
      </c>
      <c r="I6" s="7">
        <f t="shared" si="0"/>
        <v>32.9</v>
      </c>
      <c r="J6" s="7">
        <f t="shared" si="0"/>
        <v>95.5</v>
      </c>
      <c r="K6" s="6">
        <v>467483</v>
      </c>
      <c r="L6" s="6">
        <v>0</v>
      </c>
      <c r="M6" s="6">
        <v>467483</v>
      </c>
      <c r="N6" s="6">
        <v>467483</v>
      </c>
      <c r="O6" s="6">
        <v>0</v>
      </c>
      <c r="P6" s="6">
        <v>467483</v>
      </c>
    </row>
    <row r="7" spans="1:16" ht="13.5">
      <c r="A7" s="5" t="s">
        <v>2</v>
      </c>
      <c r="B7" s="6">
        <v>8409876</v>
      </c>
      <c r="C7" s="6">
        <v>457608</v>
      </c>
      <c r="D7" s="6">
        <v>8867484</v>
      </c>
      <c r="E7" s="6">
        <v>8295648</v>
      </c>
      <c r="F7" s="6">
        <v>149615</v>
      </c>
      <c r="G7" s="6">
        <v>8445263</v>
      </c>
      <c r="H7" s="7">
        <f t="shared" si="0"/>
        <v>98.6</v>
      </c>
      <c r="I7" s="7">
        <f t="shared" si="0"/>
        <v>32.7</v>
      </c>
      <c r="J7" s="7">
        <f t="shared" si="0"/>
        <v>95.2</v>
      </c>
      <c r="K7" s="6">
        <v>63184</v>
      </c>
      <c r="L7" s="6">
        <v>0</v>
      </c>
      <c r="M7" s="6">
        <v>63184</v>
      </c>
      <c r="N7" s="6">
        <v>63184</v>
      </c>
      <c r="O7" s="6">
        <v>0</v>
      </c>
      <c r="P7" s="6">
        <v>63184</v>
      </c>
    </row>
    <row r="8" spans="1:16" ht="13.5">
      <c r="A8" s="5" t="s">
        <v>3</v>
      </c>
      <c r="B8" s="6">
        <v>27530017</v>
      </c>
      <c r="C8" s="6">
        <v>1981465</v>
      </c>
      <c r="D8" s="6">
        <v>29511482</v>
      </c>
      <c r="E8" s="6">
        <v>27038198</v>
      </c>
      <c r="F8" s="6">
        <v>350001</v>
      </c>
      <c r="G8" s="6">
        <v>27388199</v>
      </c>
      <c r="H8" s="7">
        <f t="shared" si="0"/>
        <v>98.2</v>
      </c>
      <c r="I8" s="7">
        <f t="shared" si="0"/>
        <v>17.7</v>
      </c>
      <c r="J8" s="7">
        <f t="shared" si="0"/>
        <v>92.8</v>
      </c>
      <c r="K8" s="6">
        <v>315557</v>
      </c>
      <c r="L8" s="6">
        <v>0</v>
      </c>
      <c r="M8" s="6">
        <v>315557</v>
      </c>
      <c r="N8" s="6">
        <v>315557</v>
      </c>
      <c r="O8" s="6">
        <v>0</v>
      </c>
      <c r="P8" s="6">
        <v>315557</v>
      </c>
    </row>
    <row r="9" spans="1:16" ht="13.5">
      <c r="A9" s="5" t="s">
        <v>4</v>
      </c>
      <c r="B9" s="6">
        <v>6447935</v>
      </c>
      <c r="C9" s="6">
        <v>360978</v>
      </c>
      <c r="D9" s="6">
        <v>6808913</v>
      </c>
      <c r="E9" s="6">
        <v>6354310</v>
      </c>
      <c r="F9" s="6">
        <v>104394</v>
      </c>
      <c r="G9" s="6">
        <v>6458704</v>
      </c>
      <c r="H9" s="7">
        <f t="shared" si="0"/>
        <v>98.5</v>
      </c>
      <c r="I9" s="7">
        <f t="shared" si="0"/>
        <v>28.9</v>
      </c>
      <c r="J9" s="7">
        <f t="shared" si="0"/>
        <v>94.9</v>
      </c>
      <c r="K9" s="6">
        <v>77464</v>
      </c>
      <c r="L9" s="6">
        <v>0</v>
      </c>
      <c r="M9" s="6">
        <v>77464</v>
      </c>
      <c r="N9" s="6">
        <v>77464</v>
      </c>
      <c r="O9" s="6">
        <v>0</v>
      </c>
      <c r="P9" s="6">
        <v>77464</v>
      </c>
    </row>
    <row r="10" spans="1:16" ht="13.5">
      <c r="A10" s="5" t="s">
        <v>5</v>
      </c>
      <c r="B10" s="6">
        <v>25619688</v>
      </c>
      <c r="C10" s="6">
        <v>1168258</v>
      </c>
      <c r="D10" s="6">
        <v>26787946</v>
      </c>
      <c r="E10" s="6">
        <v>25326589</v>
      </c>
      <c r="F10" s="6">
        <v>270766</v>
      </c>
      <c r="G10" s="6">
        <v>25597355</v>
      </c>
      <c r="H10" s="7">
        <f t="shared" si="0"/>
        <v>98.9</v>
      </c>
      <c r="I10" s="7">
        <f t="shared" si="0"/>
        <v>23.2</v>
      </c>
      <c r="J10" s="7">
        <f t="shared" si="0"/>
        <v>95.6</v>
      </c>
      <c r="K10" s="6">
        <v>259855</v>
      </c>
      <c r="L10" s="6">
        <v>0</v>
      </c>
      <c r="M10" s="6">
        <v>259855</v>
      </c>
      <c r="N10" s="6">
        <v>259855</v>
      </c>
      <c r="O10" s="6">
        <v>0</v>
      </c>
      <c r="P10" s="6">
        <v>259855</v>
      </c>
    </row>
    <row r="11" spans="1:16" ht="13.5">
      <c r="A11" s="5" t="s">
        <v>6</v>
      </c>
      <c r="B11" s="6">
        <v>3539564</v>
      </c>
      <c r="C11" s="6">
        <v>167160</v>
      </c>
      <c r="D11" s="6">
        <v>3706724</v>
      </c>
      <c r="E11" s="6">
        <v>3483479</v>
      </c>
      <c r="F11" s="6">
        <v>45262</v>
      </c>
      <c r="G11" s="6">
        <v>3528741</v>
      </c>
      <c r="H11" s="7">
        <f t="shared" si="0"/>
        <v>98.4</v>
      </c>
      <c r="I11" s="7">
        <f t="shared" si="0"/>
        <v>27.1</v>
      </c>
      <c r="J11" s="7">
        <f t="shared" si="0"/>
        <v>95.2</v>
      </c>
      <c r="K11" s="6">
        <v>34049</v>
      </c>
      <c r="L11" s="6">
        <v>0</v>
      </c>
      <c r="M11" s="6">
        <v>34049</v>
      </c>
      <c r="N11" s="6">
        <v>34049</v>
      </c>
      <c r="O11" s="6">
        <v>0</v>
      </c>
      <c r="P11" s="6">
        <v>34049</v>
      </c>
    </row>
    <row r="12" spans="1:16" ht="13.5">
      <c r="A12" s="5" t="s">
        <v>7</v>
      </c>
      <c r="B12" s="6">
        <v>19297126</v>
      </c>
      <c r="C12" s="6">
        <v>637985</v>
      </c>
      <c r="D12" s="6">
        <v>19935111</v>
      </c>
      <c r="E12" s="6">
        <v>19125636</v>
      </c>
      <c r="F12" s="6">
        <v>252767</v>
      </c>
      <c r="G12" s="6">
        <v>19378403</v>
      </c>
      <c r="H12" s="7">
        <f t="shared" si="0"/>
        <v>99.1</v>
      </c>
      <c r="I12" s="7">
        <f t="shared" si="0"/>
        <v>39.6</v>
      </c>
      <c r="J12" s="7">
        <f t="shared" si="0"/>
        <v>97.2</v>
      </c>
      <c r="K12" s="6">
        <v>167903</v>
      </c>
      <c r="L12" s="6">
        <v>0</v>
      </c>
      <c r="M12" s="6">
        <v>167903</v>
      </c>
      <c r="N12" s="6">
        <v>167903</v>
      </c>
      <c r="O12" s="6">
        <v>0</v>
      </c>
      <c r="P12" s="6">
        <v>167903</v>
      </c>
    </row>
    <row r="13" spans="1:16" ht="13.5">
      <c r="A13" s="5" t="s">
        <v>8</v>
      </c>
      <c r="B13" s="6">
        <v>3785731</v>
      </c>
      <c r="C13" s="6">
        <v>202998</v>
      </c>
      <c r="D13" s="6">
        <v>3988729</v>
      </c>
      <c r="E13" s="6">
        <v>3729002</v>
      </c>
      <c r="F13" s="6">
        <v>57027</v>
      </c>
      <c r="G13" s="6">
        <v>3786029</v>
      </c>
      <c r="H13" s="7">
        <f t="shared" si="0"/>
        <v>98.5</v>
      </c>
      <c r="I13" s="7">
        <f t="shared" si="0"/>
        <v>28.1</v>
      </c>
      <c r="J13" s="7">
        <f t="shared" si="0"/>
        <v>94.9</v>
      </c>
      <c r="K13" s="6">
        <v>29625</v>
      </c>
      <c r="L13" s="6">
        <v>0</v>
      </c>
      <c r="M13" s="6">
        <v>29625</v>
      </c>
      <c r="N13" s="6">
        <v>29625</v>
      </c>
      <c r="O13" s="6">
        <v>0</v>
      </c>
      <c r="P13" s="6">
        <v>29625</v>
      </c>
    </row>
    <row r="14" spans="1:16" ht="13.5">
      <c r="A14" s="5" t="s">
        <v>9</v>
      </c>
      <c r="B14" s="6">
        <v>6363292</v>
      </c>
      <c r="C14" s="6">
        <v>791925</v>
      </c>
      <c r="D14" s="6">
        <v>7155217</v>
      </c>
      <c r="E14" s="6">
        <v>6197261</v>
      </c>
      <c r="F14" s="6">
        <v>176805</v>
      </c>
      <c r="G14" s="6">
        <v>6374066</v>
      </c>
      <c r="H14" s="7">
        <f t="shared" si="0"/>
        <v>97.4</v>
      </c>
      <c r="I14" s="7">
        <f t="shared" si="0"/>
        <v>22.3</v>
      </c>
      <c r="J14" s="7">
        <f t="shared" si="0"/>
        <v>89.1</v>
      </c>
      <c r="K14" s="6">
        <v>68816</v>
      </c>
      <c r="L14" s="6">
        <v>0</v>
      </c>
      <c r="M14" s="6">
        <v>68816</v>
      </c>
      <c r="N14" s="6">
        <v>68816</v>
      </c>
      <c r="O14" s="6">
        <v>0</v>
      </c>
      <c r="P14" s="6">
        <v>68816</v>
      </c>
    </row>
    <row r="15" spans="1:16" ht="13.5">
      <c r="A15" s="5" t="s">
        <v>10</v>
      </c>
      <c r="B15" s="6">
        <v>21400696</v>
      </c>
      <c r="C15" s="6">
        <v>777940</v>
      </c>
      <c r="D15" s="6">
        <v>22178636</v>
      </c>
      <c r="E15" s="6">
        <v>21224017</v>
      </c>
      <c r="F15" s="6">
        <v>300587</v>
      </c>
      <c r="G15" s="6">
        <v>21524604</v>
      </c>
      <c r="H15" s="7">
        <f t="shared" si="0"/>
        <v>99.2</v>
      </c>
      <c r="I15" s="7">
        <f t="shared" si="0"/>
        <v>38.6</v>
      </c>
      <c r="J15" s="7">
        <f t="shared" si="0"/>
        <v>97.1</v>
      </c>
      <c r="K15" s="6">
        <v>219542</v>
      </c>
      <c r="L15" s="6">
        <v>0</v>
      </c>
      <c r="M15" s="6">
        <v>219542</v>
      </c>
      <c r="N15" s="6">
        <v>219542</v>
      </c>
      <c r="O15" s="6">
        <v>0</v>
      </c>
      <c r="P15" s="6">
        <v>219542</v>
      </c>
    </row>
    <row r="16" spans="1:16" ht="13.5">
      <c r="A16" s="5" t="s">
        <v>11</v>
      </c>
      <c r="B16" s="6">
        <v>16646686</v>
      </c>
      <c r="C16" s="6">
        <v>885402</v>
      </c>
      <c r="D16" s="6">
        <v>17532088</v>
      </c>
      <c r="E16" s="6">
        <v>16430534</v>
      </c>
      <c r="F16" s="6">
        <v>190905</v>
      </c>
      <c r="G16" s="6">
        <v>16621439</v>
      </c>
      <c r="H16" s="7">
        <f t="shared" si="0"/>
        <v>98.7</v>
      </c>
      <c r="I16" s="7">
        <f t="shared" si="0"/>
        <v>21.6</v>
      </c>
      <c r="J16" s="7">
        <f t="shared" si="0"/>
        <v>94.8</v>
      </c>
      <c r="K16" s="6">
        <v>131946</v>
      </c>
      <c r="L16" s="6">
        <v>0</v>
      </c>
      <c r="M16" s="6">
        <v>131946</v>
      </c>
      <c r="N16" s="6">
        <v>131946</v>
      </c>
      <c r="O16" s="6">
        <v>0</v>
      </c>
      <c r="P16" s="6">
        <v>131946</v>
      </c>
    </row>
    <row r="17" spans="1:16" ht="13.5">
      <c r="A17" s="5" t="s">
        <v>12</v>
      </c>
      <c r="B17" s="6">
        <v>12819747</v>
      </c>
      <c r="C17" s="6">
        <v>332371</v>
      </c>
      <c r="D17" s="6">
        <v>13152118</v>
      </c>
      <c r="E17" s="6">
        <v>12649440</v>
      </c>
      <c r="F17" s="6">
        <v>162086</v>
      </c>
      <c r="G17" s="6">
        <v>12811526</v>
      </c>
      <c r="H17" s="7">
        <f t="shared" si="0"/>
        <v>98.7</v>
      </c>
      <c r="I17" s="7">
        <f t="shared" si="0"/>
        <v>48.8</v>
      </c>
      <c r="J17" s="7">
        <f t="shared" si="0"/>
        <v>97.4</v>
      </c>
      <c r="K17" s="6">
        <v>183572</v>
      </c>
      <c r="L17" s="6">
        <v>0</v>
      </c>
      <c r="M17" s="6">
        <v>183572</v>
      </c>
      <c r="N17" s="6">
        <v>183572</v>
      </c>
      <c r="O17" s="6">
        <v>0</v>
      </c>
      <c r="P17" s="6">
        <v>183572</v>
      </c>
    </row>
    <row r="18" spans="1:16" ht="13.5">
      <c r="A18" s="5" t="s">
        <v>13</v>
      </c>
      <c r="B18" s="6">
        <v>4290010</v>
      </c>
      <c r="C18" s="6">
        <v>143799</v>
      </c>
      <c r="D18" s="6">
        <v>4433809</v>
      </c>
      <c r="E18" s="6">
        <v>4230877</v>
      </c>
      <c r="F18" s="6">
        <v>58928</v>
      </c>
      <c r="G18" s="6">
        <v>4289805</v>
      </c>
      <c r="H18" s="7">
        <f t="shared" si="0"/>
        <v>98.6</v>
      </c>
      <c r="I18" s="7">
        <f t="shared" si="0"/>
        <v>41</v>
      </c>
      <c r="J18" s="7">
        <f t="shared" si="0"/>
        <v>96.8</v>
      </c>
      <c r="K18" s="6">
        <v>28127</v>
      </c>
      <c r="L18" s="6">
        <v>0</v>
      </c>
      <c r="M18" s="6">
        <v>28127</v>
      </c>
      <c r="N18" s="6">
        <v>28127</v>
      </c>
      <c r="O18" s="6">
        <v>0</v>
      </c>
      <c r="P18" s="6">
        <v>28127</v>
      </c>
    </row>
    <row r="19" spans="1:16" ht="13.5">
      <c r="A19" s="5" t="s">
        <v>14</v>
      </c>
      <c r="B19" s="6">
        <v>5816014</v>
      </c>
      <c r="C19" s="6">
        <v>358105</v>
      </c>
      <c r="D19" s="6">
        <v>6174119</v>
      </c>
      <c r="E19" s="6">
        <v>5732759</v>
      </c>
      <c r="F19" s="6">
        <v>102924</v>
      </c>
      <c r="G19" s="6">
        <v>5835683</v>
      </c>
      <c r="H19" s="7">
        <f t="shared" si="0"/>
        <v>98.6</v>
      </c>
      <c r="I19" s="7">
        <f t="shared" si="0"/>
        <v>28.7</v>
      </c>
      <c r="J19" s="7">
        <f t="shared" si="0"/>
        <v>94.5</v>
      </c>
      <c r="K19" s="6">
        <v>87694</v>
      </c>
      <c r="L19" s="6">
        <v>0</v>
      </c>
      <c r="M19" s="6">
        <v>87694</v>
      </c>
      <c r="N19" s="6">
        <v>87694</v>
      </c>
      <c r="O19" s="6">
        <v>0</v>
      </c>
      <c r="P19" s="6">
        <v>87694</v>
      </c>
    </row>
    <row r="20" spans="1:16" ht="13.5">
      <c r="A20" s="5" t="s">
        <v>15</v>
      </c>
      <c r="B20" s="6">
        <v>10549126</v>
      </c>
      <c r="C20" s="6">
        <v>733558</v>
      </c>
      <c r="D20" s="6">
        <v>11282684</v>
      </c>
      <c r="E20" s="6">
        <v>10287577</v>
      </c>
      <c r="F20" s="6">
        <v>257798</v>
      </c>
      <c r="G20" s="6">
        <v>10545375</v>
      </c>
      <c r="H20" s="7">
        <f t="shared" si="0"/>
        <v>97.5</v>
      </c>
      <c r="I20" s="7">
        <f t="shared" si="0"/>
        <v>35.1</v>
      </c>
      <c r="J20" s="7">
        <f t="shared" si="0"/>
        <v>93.5</v>
      </c>
      <c r="K20" s="6">
        <v>73142</v>
      </c>
      <c r="L20" s="6">
        <v>0</v>
      </c>
      <c r="M20" s="6">
        <v>73142</v>
      </c>
      <c r="N20" s="6">
        <v>73142</v>
      </c>
      <c r="O20" s="6">
        <v>0</v>
      </c>
      <c r="P20" s="6">
        <v>73142</v>
      </c>
    </row>
    <row r="21" spans="1:16" ht="13.5">
      <c r="A21" s="5" t="s">
        <v>16</v>
      </c>
      <c r="B21" s="6">
        <v>5547048</v>
      </c>
      <c r="C21" s="6">
        <v>205940</v>
      </c>
      <c r="D21" s="6">
        <v>5752988</v>
      </c>
      <c r="E21" s="6">
        <v>5491099</v>
      </c>
      <c r="F21" s="6">
        <v>52234</v>
      </c>
      <c r="G21" s="6">
        <v>5543333</v>
      </c>
      <c r="H21" s="7">
        <f t="shared" si="0"/>
        <v>99</v>
      </c>
      <c r="I21" s="7">
        <f t="shared" si="0"/>
        <v>25.4</v>
      </c>
      <c r="J21" s="7">
        <f t="shared" si="0"/>
        <v>96.4</v>
      </c>
      <c r="K21" s="6">
        <v>62454</v>
      </c>
      <c r="L21" s="6">
        <v>0</v>
      </c>
      <c r="M21" s="6">
        <v>62454</v>
      </c>
      <c r="N21" s="6">
        <v>62454</v>
      </c>
      <c r="O21" s="6">
        <v>0</v>
      </c>
      <c r="P21" s="6">
        <v>62454</v>
      </c>
    </row>
    <row r="22" spans="1:16" ht="13.5">
      <c r="A22" s="5" t="s">
        <v>17</v>
      </c>
      <c r="B22" s="6">
        <v>4927343</v>
      </c>
      <c r="C22" s="6">
        <v>325852</v>
      </c>
      <c r="D22" s="6">
        <v>5253195</v>
      </c>
      <c r="E22" s="6">
        <v>4829780</v>
      </c>
      <c r="F22" s="6">
        <v>101363</v>
      </c>
      <c r="G22" s="6">
        <v>4931143</v>
      </c>
      <c r="H22" s="7">
        <f t="shared" si="0"/>
        <v>98</v>
      </c>
      <c r="I22" s="7">
        <f t="shared" si="0"/>
        <v>31.1</v>
      </c>
      <c r="J22" s="7">
        <f t="shared" si="0"/>
        <v>93.9</v>
      </c>
      <c r="K22" s="6">
        <v>31949</v>
      </c>
      <c r="L22" s="6">
        <v>0</v>
      </c>
      <c r="M22" s="6">
        <v>31949</v>
      </c>
      <c r="N22" s="6">
        <v>0</v>
      </c>
      <c r="O22" s="6">
        <v>0</v>
      </c>
      <c r="P22" s="6">
        <v>0</v>
      </c>
    </row>
    <row r="23" spans="1:16" ht="13.5">
      <c r="A23" s="5" t="s">
        <v>18</v>
      </c>
      <c r="B23" s="6">
        <v>5235907</v>
      </c>
      <c r="C23" s="6">
        <v>486084</v>
      </c>
      <c r="D23" s="6">
        <v>5721991</v>
      </c>
      <c r="E23" s="6">
        <v>5110580</v>
      </c>
      <c r="F23" s="6">
        <v>167842</v>
      </c>
      <c r="G23" s="6">
        <v>5278422</v>
      </c>
      <c r="H23" s="7">
        <f t="shared" si="0"/>
        <v>97.6</v>
      </c>
      <c r="I23" s="7">
        <f t="shared" si="0"/>
        <v>34.5</v>
      </c>
      <c r="J23" s="7">
        <f t="shared" si="0"/>
        <v>92.2</v>
      </c>
      <c r="K23" s="6">
        <v>31262</v>
      </c>
      <c r="L23" s="6">
        <v>0</v>
      </c>
      <c r="M23" s="6">
        <v>31262</v>
      </c>
      <c r="N23" s="6">
        <v>31262</v>
      </c>
      <c r="O23" s="6">
        <v>0</v>
      </c>
      <c r="P23" s="6">
        <v>31262</v>
      </c>
    </row>
    <row r="24" spans="1:16" ht="13.5">
      <c r="A24" s="5" t="s">
        <v>19</v>
      </c>
      <c r="B24" s="6">
        <v>8825312</v>
      </c>
      <c r="C24" s="6">
        <v>419997</v>
      </c>
      <c r="D24" s="6">
        <v>9245309</v>
      </c>
      <c r="E24" s="6">
        <v>8714674</v>
      </c>
      <c r="F24" s="6">
        <v>127013</v>
      </c>
      <c r="G24" s="6">
        <v>8841687</v>
      </c>
      <c r="H24" s="7">
        <f t="shared" si="0"/>
        <v>98.7</v>
      </c>
      <c r="I24" s="7">
        <f t="shared" si="0"/>
        <v>30.2</v>
      </c>
      <c r="J24" s="7">
        <f t="shared" si="0"/>
        <v>95.6</v>
      </c>
      <c r="K24" s="6">
        <v>98703</v>
      </c>
      <c r="L24" s="6">
        <v>0</v>
      </c>
      <c r="M24" s="6">
        <v>98703</v>
      </c>
      <c r="N24" s="6">
        <v>98703</v>
      </c>
      <c r="O24" s="6">
        <v>0</v>
      </c>
      <c r="P24" s="6">
        <v>98703</v>
      </c>
    </row>
    <row r="25" spans="1:16" ht="13.5">
      <c r="A25" s="5" t="s">
        <v>20</v>
      </c>
      <c r="B25" s="6">
        <v>9631759</v>
      </c>
      <c r="C25" s="6">
        <v>683016</v>
      </c>
      <c r="D25" s="6">
        <v>10314775</v>
      </c>
      <c r="E25" s="6">
        <v>9510994</v>
      </c>
      <c r="F25" s="6">
        <v>120461</v>
      </c>
      <c r="G25" s="6">
        <v>9631455</v>
      </c>
      <c r="H25" s="7">
        <f t="shared" si="0"/>
        <v>98.7</v>
      </c>
      <c r="I25" s="7">
        <f t="shared" si="0"/>
        <v>17.6</v>
      </c>
      <c r="J25" s="7">
        <f t="shared" si="0"/>
        <v>93.4</v>
      </c>
      <c r="K25" s="6">
        <v>114046</v>
      </c>
      <c r="L25" s="6">
        <v>0</v>
      </c>
      <c r="M25" s="6">
        <v>114046</v>
      </c>
      <c r="N25" s="6">
        <v>114046</v>
      </c>
      <c r="O25" s="6">
        <v>0</v>
      </c>
      <c r="P25" s="6">
        <v>114046</v>
      </c>
    </row>
    <row r="26" spans="1:16" ht="13.5">
      <c r="A26" s="5" t="s">
        <v>21</v>
      </c>
      <c r="B26" s="6">
        <v>3322069</v>
      </c>
      <c r="C26" s="6">
        <v>220563</v>
      </c>
      <c r="D26" s="6">
        <v>3542632</v>
      </c>
      <c r="E26" s="6">
        <v>3258318</v>
      </c>
      <c r="F26" s="6">
        <v>61259</v>
      </c>
      <c r="G26" s="6">
        <v>3319577</v>
      </c>
      <c r="H26" s="7">
        <f t="shared" si="0"/>
        <v>98.1</v>
      </c>
      <c r="I26" s="7">
        <f t="shared" si="0"/>
        <v>27.8</v>
      </c>
      <c r="J26" s="7">
        <f t="shared" si="0"/>
        <v>93.7</v>
      </c>
      <c r="K26" s="6">
        <v>51585</v>
      </c>
      <c r="L26" s="6">
        <v>0</v>
      </c>
      <c r="M26" s="6">
        <v>51585</v>
      </c>
      <c r="N26" s="6">
        <v>51585</v>
      </c>
      <c r="O26" s="6">
        <v>0</v>
      </c>
      <c r="P26" s="6">
        <v>51585</v>
      </c>
    </row>
    <row r="27" spans="1:16" ht="13.5">
      <c r="A27" s="5" t="s">
        <v>22</v>
      </c>
      <c r="B27" s="6">
        <v>5000088</v>
      </c>
      <c r="C27" s="6">
        <v>339804</v>
      </c>
      <c r="D27" s="6">
        <v>5339892</v>
      </c>
      <c r="E27" s="6">
        <v>4930037</v>
      </c>
      <c r="F27" s="6">
        <v>94986</v>
      </c>
      <c r="G27" s="6">
        <v>5025023</v>
      </c>
      <c r="H27" s="7">
        <f t="shared" si="0"/>
        <v>98.6</v>
      </c>
      <c r="I27" s="7">
        <f t="shared" si="0"/>
        <v>28</v>
      </c>
      <c r="J27" s="7">
        <f t="shared" si="0"/>
        <v>94.1</v>
      </c>
      <c r="K27" s="6">
        <v>42045</v>
      </c>
      <c r="L27" s="6">
        <v>0</v>
      </c>
      <c r="M27" s="6">
        <v>42045</v>
      </c>
      <c r="N27" s="6">
        <v>42045</v>
      </c>
      <c r="O27" s="6">
        <v>0</v>
      </c>
      <c r="P27" s="6">
        <v>42045</v>
      </c>
    </row>
    <row r="28" spans="1:16" ht="13.5">
      <c r="A28" s="5" t="s">
        <v>23</v>
      </c>
      <c r="B28" s="6">
        <v>4880161</v>
      </c>
      <c r="C28" s="6">
        <v>625296</v>
      </c>
      <c r="D28" s="6">
        <v>5505457</v>
      </c>
      <c r="E28" s="6">
        <v>4742168</v>
      </c>
      <c r="F28" s="6">
        <v>155275</v>
      </c>
      <c r="G28" s="6">
        <v>4897443</v>
      </c>
      <c r="H28" s="7">
        <f t="shared" si="0"/>
        <v>97.2</v>
      </c>
      <c r="I28" s="7">
        <f t="shared" si="0"/>
        <v>24.8</v>
      </c>
      <c r="J28" s="7">
        <f t="shared" si="0"/>
        <v>89</v>
      </c>
      <c r="K28" s="6">
        <v>21231</v>
      </c>
      <c r="L28" s="6">
        <v>0</v>
      </c>
      <c r="M28" s="6">
        <v>21231</v>
      </c>
      <c r="N28" s="6">
        <v>21231</v>
      </c>
      <c r="O28" s="6">
        <v>0</v>
      </c>
      <c r="P28" s="6">
        <v>21231</v>
      </c>
    </row>
    <row r="29" spans="1:16" ht="13.5">
      <c r="A29" s="5" t="s">
        <v>24</v>
      </c>
      <c r="B29" s="6">
        <v>4017526</v>
      </c>
      <c r="C29" s="6">
        <v>354734</v>
      </c>
      <c r="D29" s="6">
        <v>4372260</v>
      </c>
      <c r="E29" s="6">
        <v>3914611</v>
      </c>
      <c r="F29" s="6">
        <v>117699</v>
      </c>
      <c r="G29" s="6">
        <v>4032310</v>
      </c>
      <c r="H29" s="7">
        <f t="shared" si="0"/>
        <v>97.4</v>
      </c>
      <c r="I29" s="7">
        <f t="shared" si="0"/>
        <v>33.2</v>
      </c>
      <c r="J29" s="7">
        <f t="shared" si="0"/>
        <v>92.2</v>
      </c>
      <c r="K29" s="6">
        <v>20080</v>
      </c>
      <c r="L29" s="6">
        <v>0</v>
      </c>
      <c r="M29" s="6">
        <v>20080</v>
      </c>
      <c r="N29" s="6">
        <v>20080</v>
      </c>
      <c r="O29" s="6">
        <v>0</v>
      </c>
      <c r="P29" s="6">
        <v>20080</v>
      </c>
    </row>
    <row r="30" spans="1:16" ht="13.5">
      <c r="A30" s="5" t="s">
        <v>25</v>
      </c>
      <c r="B30" s="6">
        <v>2975046</v>
      </c>
      <c r="C30" s="6">
        <v>193183</v>
      </c>
      <c r="D30" s="6">
        <v>3168229</v>
      </c>
      <c r="E30" s="6">
        <v>2929690</v>
      </c>
      <c r="F30" s="6">
        <v>42805</v>
      </c>
      <c r="G30" s="6">
        <v>2972495</v>
      </c>
      <c r="H30" s="7">
        <f t="shared" si="0"/>
        <v>98.5</v>
      </c>
      <c r="I30" s="7">
        <f t="shared" si="0"/>
        <v>22.2</v>
      </c>
      <c r="J30" s="7">
        <f t="shared" si="0"/>
        <v>93.8</v>
      </c>
      <c r="K30" s="6">
        <v>27117</v>
      </c>
      <c r="L30" s="6">
        <v>0</v>
      </c>
      <c r="M30" s="6">
        <v>27117</v>
      </c>
      <c r="N30" s="6">
        <v>27117</v>
      </c>
      <c r="O30" s="6">
        <v>0</v>
      </c>
      <c r="P30" s="6">
        <v>27117</v>
      </c>
    </row>
    <row r="31" spans="1:16" ht="13.5">
      <c r="A31" s="5" t="s">
        <v>26</v>
      </c>
      <c r="B31" s="6">
        <v>3179214</v>
      </c>
      <c r="C31" s="6">
        <v>150099</v>
      </c>
      <c r="D31" s="6">
        <v>3329313</v>
      </c>
      <c r="E31" s="6">
        <v>3122459</v>
      </c>
      <c r="F31" s="6">
        <v>40985</v>
      </c>
      <c r="G31" s="6">
        <v>3163444</v>
      </c>
      <c r="H31" s="7">
        <f t="shared" si="0"/>
        <v>98.2</v>
      </c>
      <c r="I31" s="7">
        <f t="shared" si="0"/>
        <v>27.3</v>
      </c>
      <c r="J31" s="7">
        <f t="shared" si="0"/>
        <v>95</v>
      </c>
      <c r="K31" s="6">
        <v>29129</v>
      </c>
      <c r="L31" s="6">
        <v>0</v>
      </c>
      <c r="M31" s="6">
        <v>29129</v>
      </c>
      <c r="N31" s="6">
        <v>29129</v>
      </c>
      <c r="O31" s="6">
        <v>0</v>
      </c>
      <c r="P31" s="6">
        <v>29129</v>
      </c>
    </row>
    <row r="32" spans="1:16" ht="13.5">
      <c r="A32" s="5" t="s">
        <v>27</v>
      </c>
      <c r="B32" s="6">
        <v>22310184</v>
      </c>
      <c r="C32" s="6">
        <v>1238647</v>
      </c>
      <c r="D32" s="6">
        <v>23548831</v>
      </c>
      <c r="E32" s="6">
        <v>21877062</v>
      </c>
      <c r="F32" s="6">
        <v>492666</v>
      </c>
      <c r="G32" s="6">
        <v>22369728</v>
      </c>
      <c r="H32" s="7">
        <f t="shared" si="0"/>
        <v>98.1</v>
      </c>
      <c r="I32" s="7">
        <f t="shared" si="0"/>
        <v>39.8</v>
      </c>
      <c r="J32" s="7">
        <f t="shared" si="0"/>
        <v>95</v>
      </c>
      <c r="K32" s="6">
        <v>220332</v>
      </c>
      <c r="L32" s="6">
        <v>0</v>
      </c>
      <c r="M32" s="6">
        <v>220332</v>
      </c>
      <c r="N32" s="6">
        <v>220332</v>
      </c>
      <c r="O32" s="6">
        <v>0</v>
      </c>
      <c r="P32" s="6">
        <v>220332</v>
      </c>
    </row>
    <row r="33" spans="1:16" ht="13.5">
      <c r="A33" s="5" t="s">
        <v>28</v>
      </c>
      <c r="B33" s="6">
        <v>2234543</v>
      </c>
      <c r="C33" s="6">
        <v>90549</v>
      </c>
      <c r="D33" s="6">
        <v>2325092</v>
      </c>
      <c r="E33" s="6">
        <v>2188315</v>
      </c>
      <c r="F33" s="6">
        <v>32190</v>
      </c>
      <c r="G33" s="6">
        <v>2220505</v>
      </c>
      <c r="H33" s="7">
        <f t="shared" si="0"/>
        <v>97.9</v>
      </c>
      <c r="I33" s="7">
        <f t="shared" si="0"/>
        <v>35.5</v>
      </c>
      <c r="J33" s="7">
        <f t="shared" si="0"/>
        <v>95.5</v>
      </c>
      <c r="K33" s="6">
        <v>17762</v>
      </c>
      <c r="L33" s="6">
        <v>0</v>
      </c>
      <c r="M33" s="6">
        <v>17762</v>
      </c>
      <c r="N33" s="6">
        <v>17395</v>
      </c>
      <c r="O33" s="6">
        <v>0</v>
      </c>
      <c r="P33" s="6">
        <v>17395</v>
      </c>
    </row>
    <row r="34" spans="1:16" ht="13.5">
      <c r="A34" s="5" t="s">
        <v>29</v>
      </c>
      <c r="B34" s="6">
        <v>2592418</v>
      </c>
      <c r="C34" s="6">
        <v>150927</v>
      </c>
      <c r="D34" s="6">
        <v>2743345</v>
      </c>
      <c r="E34" s="6">
        <v>2551368</v>
      </c>
      <c r="F34" s="6">
        <v>41798</v>
      </c>
      <c r="G34" s="6">
        <v>2593166</v>
      </c>
      <c r="H34" s="7">
        <f t="shared" si="0"/>
        <v>98.4</v>
      </c>
      <c r="I34" s="7">
        <f t="shared" si="0"/>
        <v>27.7</v>
      </c>
      <c r="J34" s="7">
        <f t="shared" si="0"/>
        <v>94.5</v>
      </c>
      <c r="K34" s="6">
        <v>24763</v>
      </c>
      <c r="L34" s="6">
        <v>0</v>
      </c>
      <c r="M34" s="6">
        <v>24763</v>
      </c>
      <c r="N34" s="6">
        <v>24763</v>
      </c>
      <c r="O34" s="6">
        <v>0</v>
      </c>
      <c r="P34" s="6">
        <v>24763</v>
      </c>
    </row>
    <row r="35" spans="1:16" ht="13.5">
      <c r="A35" s="5" t="s">
        <v>30</v>
      </c>
      <c r="B35" s="6">
        <v>4083977</v>
      </c>
      <c r="C35" s="6">
        <v>110811</v>
      </c>
      <c r="D35" s="6">
        <v>4194788</v>
      </c>
      <c r="E35" s="6">
        <v>4051052</v>
      </c>
      <c r="F35" s="6">
        <v>42408</v>
      </c>
      <c r="G35" s="6">
        <v>4093460</v>
      </c>
      <c r="H35" s="7">
        <f t="shared" si="0"/>
        <v>99.2</v>
      </c>
      <c r="I35" s="7">
        <f t="shared" si="0"/>
        <v>38.3</v>
      </c>
      <c r="J35" s="7">
        <f t="shared" si="0"/>
        <v>97.6</v>
      </c>
      <c r="K35" s="6">
        <v>47415</v>
      </c>
      <c r="L35" s="6">
        <v>0</v>
      </c>
      <c r="M35" s="6">
        <v>47415</v>
      </c>
      <c r="N35" s="6">
        <v>47415</v>
      </c>
      <c r="O35" s="6">
        <v>0</v>
      </c>
      <c r="P35" s="6">
        <v>47415</v>
      </c>
    </row>
    <row r="36" spans="1:16" ht="13.5">
      <c r="A36" s="5" t="s">
        <v>31</v>
      </c>
      <c r="B36" s="6">
        <v>3355481</v>
      </c>
      <c r="C36" s="6">
        <v>178006</v>
      </c>
      <c r="D36" s="6">
        <v>3533487</v>
      </c>
      <c r="E36" s="6">
        <v>3313386</v>
      </c>
      <c r="F36" s="6">
        <v>44468</v>
      </c>
      <c r="G36" s="6">
        <v>3357854</v>
      </c>
      <c r="H36" s="7">
        <f t="shared" si="0"/>
        <v>98.7</v>
      </c>
      <c r="I36" s="7">
        <f t="shared" si="0"/>
        <v>25</v>
      </c>
      <c r="J36" s="7">
        <f t="shared" si="0"/>
        <v>95</v>
      </c>
      <c r="K36" s="6">
        <v>28622</v>
      </c>
      <c r="L36" s="6">
        <v>0</v>
      </c>
      <c r="M36" s="6">
        <v>28622</v>
      </c>
      <c r="N36" s="6">
        <v>28622</v>
      </c>
      <c r="O36" s="6">
        <v>0</v>
      </c>
      <c r="P36" s="6">
        <v>28622</v>
      </c>
    </row>
    <row r="37" spans="1:16" ht="13.5">
      <c r="A37" s="5" t="s">
        <v>32</v>
      </c>
      <c r="B37" s="6">
        <v>2380327</v>
      </c>
      <c r="C37" s="6">
        <v>140405</v>
      </c>
      <c r="D37" s="6">
        <v>2520732</v>
      </c>
      <c r="E37" s="6">
        <v>2340743</v>
      </c>
      <c r="F37" s="6">
        <v>29694</v>
      </c>
      <c r="G37" s="6">
        <v>2370437</v>
      </c>
      <c r="H37" s="7">
        <f t="shared" si="0"/>
        <v>98.3</v>
      </c>
      <c r="I37" s="7">
        <f t="shared" si="0"/>
        <v>21.1</v>
      </c>
      <c r="J37" s="7">
        <f t="shared" si="0"/>
        <v>94</v>
      </c>
      <c r="K37" s="6">
        <v>25215</v>
      </c>
      <c r="L37" s="6">
        <v>0</v>
      </c>
      <c r="M37" s="6">
        <v>25215</v>
      </c>
      <c r="N37" s="6">
        <v>25215</v>
      </c>
      <c r="O37" s="6">
        <v>0</v>
      </c>
      <c r="P37" s="6">
        <v>25215</v>
      </c>
    </row>
    <row r="38" spans="1:16" ht="13.5">
      <c r="A38" s="5" t="s">
        <v>33</v>
      </c>
      <c r="B38" s="6">
        <v>1723697</v>
      </c>
      <c r="C38" s="6">
        <v>73546</v>
      </c>
      <c r="D38" s="6">
        <v>1797243</v>
      </c>
      <c r="E38" s="6">
        <v>1714589</v>
      </c>
      <c r="F38" s="6">
        <v>14877</v>
      </c>
      <c r="G38" s="6">
        <v>1729466</v>
      </c>
      <c r="H38" s="7">
        <f t="shared" si="0"/>
        <v>99.5</v>
      </c>
      <c r="I38" s="7">
        <f t="shared" si="0"/>
        <v>20.2</v>
      </c>
      <c r="J38" s="7">
        <f t="shared" si="0"/>
        <v>96.2</v>
      </c>
      <c r="K38" s="6">
        <v>14203</v>
      </c>
      <c r="L38" s="6">
        <v>0</v>
      </c>
      <c r="M38" s="6">
        <v>14203</v>
      </c>
      <c r="N38" s="6">
        <v>14203</v>
      </c>
      <c r="O38" s="6">
        <v>0</v>
      </c>
      <c r="P38" s="6">
        <v>14203</v>
      </c>
    </row>
    <row r="39" spans="1:16" ht="13.5">
      <c r="A39" s="5" t="s">
        <v>34</v>
      </c>
      <c r="B39" s="6">
        <v>1179181</v>
      </c>
      <c r="C39" s="6">
        <v>18253</v>
      </c>
      <c r="D39" s="6">
        <v>1197434</v>
      </c>
      <c r="E39" s="6">
        <v>1171445</v>
      </c>
      <c r="F39" s="6">
        <v>7050</v>
      </c>
      <c r="G39" s="6">
        <v>1178495</v>
      </c>
      <c r="H39" s="7">
        <f t="shared" si="0"/>
        <v>99.3</v>
      </c>
      <c r="I39" s="7">
        <f t="shared" si="0"/>
        <v>38.6</v>
      </c>
      <c r="J39" s="7">
        <f t="shared" si="0"/>
        <v>98.4</v>
      </c>
      <c r="K39" s="6">
        <v>15291</v>
      </c>
      <c r="L39" s="6">
        <v>0</v>
      </c>
      <c r="M39" s="6">
        <v>15291</v>
      </c>
      <c r="N39" s="6">
        <v>15291</v>
      </c>
      <c r="O39" s="6">
        <v>0</v>
      </c>
      <c r="P39" s="6">
        <v>15291</v>
      </c>
    </row>
    <row r="40" spans="1:16" ht="13.5">
      <c r="A40" s="5" t="s">
        <v>35</v>
      </c>
      <c r="B40" s="6">
        <v>432845</v>
      </c>
      <c r="C40" s="6">
        <v>26687</v>
      </c>
      <c r="D40" s="6">
        <v>459532</v>
      </c>
      <c r="E40" s="6">
        <v>427487</v>
      </c>
      <c r="F40" s="6">
        <v>7973</v>
      </c>
      <c r="G40" s="6">
        <v>435460</v>
      </c>
      <c r="H40" s="7">
        <f t="shared" si="0"/>
        <v>98.8</v>
      </c>
      <c r="I40" s="7">
        <f t="shared" si="0"/>
        <v>29.9</v>
      </c>
      <c r="J40" s="7">
        <f t="shared" si="0"/>
        <v>94.8</v>
      </c>
      <c r="K40" s="6">
        <v>17463</v>
      </c>
      <c r="L40" s="6">
        <v>0</v>
      </c>
      <c r="M40" s="6">
        <v>17463</v>
      </c>
      <c r="N40" s="6">
        <v>17463</v>
      </c>
      <c r="O40" s="6">
        <v>0</v>
      </c>
      <c r="P40" s="6">
        <v>17463</v>
      </c>
    </row>
    <row r="41" spans="1:16" ht="13.5">
      <c r="A41" s="5" t="s">
        <v>36</v>
      </c>
      <c r="B41" s="6">
        <v>667920</v>
      </c>
      <c r="C41" s="6">
        <v>31692</v>
      </c>
      <c r="D41" s="6">
        <v>699612</v>
      </c>
      <c r="E41" s="6">
        <v>655603</v>
      </c>
      <c r="F41" s="6">
        <v>9645</v>
      </c>
      <c r="G41" s="6">
        <v>665248</v>
      </c>
      <c r="H41" s="7">
        <f t="shared" si="0"/>
        <v>98.2</v>
      </c>
      <c r="I41" s="7">
        <f t="shared" si="0"/>
        <v>30.4</v>
      </c>
      <c r="J41" s="7">
        <f t="shared" si="0"/>
        <v>95.1</v>
      </c>
      <c r="K41" s="6">
        <v>4644</v>
      </c>
      <c r="L41" s="6">
        <v>0</v>
      </c>
      <c r="M41" s="6">
        <v>4644</v>
      </c>
      <c r="N41" s="6">
        <v>4644</v>
      </c>
      <c r="O41" s="6">
        <v>0</v>
      </c>
      <c r="P41" s="6">
        <v>4644</v>
      </c>
    </row>
    <row r="42" spans="1:16" ht="13.5">
      <c r="A42" s="5" t="s">
        <v>37</v>
      </c>
      <c r="B42" s="6">
        <v>2142616</v>
      </c>
      <c r="C42" s="6">
        <v>88053</v>
      </c>
      <c r="D42" s="6">
        <v>2230669</v>
      </c>
      <c r="E42" s="6">
        <v>2117198</v>
      </c>
      <c r="F42" s="6">
        <v>26574</v>
      </c>
      <c r="G42" s="6">
        <v>2143772</v>
      </c>
      <c r="H42" s="7">
        <f t="shared" si="0"/>
        <v>98.8</v>
      </c>
      <c r="I42" s="7">
        <f t="shared" si="0"/>
        <v>30.2</v>
      </c>
      <c r="J42" s="7">
        <f t="shared" si="0"/>
        <v>96.1</v>
      </c>
      <c r="K42" s="6">
        <v>14928</v>
      </c>
      <c r="L42" s="6">
        <v>0</v>
      </c>
      <c r="M42" s="6">
        <v>14928</v>
      </c>
      <c r="N42" s="6">
        <v>14928</v>
      </c>
      <c r="O42" s="6">
        <v>0</v>
      </c>
      <c r="P42" s="6">
        <v>14928</v>
      </c>
    </row>
    <row r="43" spans="1:16" ht="13.5">
      <c r="A43" s="5" t="s">
        <v>38</v>
      </c>
      <c r="B43" s="6">
        <v>343880</v>
      </c>
      <c r="C43" s="6">
        <v>9951</v>
      </c>
      <c r="D43" s="6">
        <v>353831</v>
      </c>
      <c r="E43" s="6">
        <v>339439</v>
      </c>
      <c r="F43" s="6">
        <v>4923</v>
      </c>
      <c r="G43" s="6">
        <v>344362</v>
      </c>
      <c r="H43" s="7">
        <f t="shared" si="0"/>
        <v>98.7</v>
      </c>
      <c r="I43" s="7">
        <f t="shared" si="0"/>
        <v>49.5</v>
      </c>
      <c r="J43" s="7">
        <f t="shared" si="0"/>
        <v>97.3</v>
      </c>
      <c r="K43" s="6">
        <v>3211</v>
      </c>
      <c r="L43" s="6">
        <v>0</v>
      </c>
      <c r="M43" s="6">
        <v>3211</v>
      </c>
      <c r="N43" s="6">
        <v>3211</v>
      </c>
      <c r="O43" s="6">
        <v>0</v>
      </c>
      <c r="P43" s="6">
        <v>3211</v>
      </c>
    </row>
    <row r="44" spans="1:16" ht="13.5">
      <c r="A44" s="5" t="s">
        <v>39</v>
      </c>
      <c r="B44" s="6">
        <v>646190</v>
      </c>
      <c r="C44" s="6">
        <v>34192</v>
      </c>
      <c r="D44" s="6">
        <v>680382</v>
      </c>
      <c r="E44" s="6">
        <v>635762</v>
      </c>
      <c r="F44" s="6">
        <v>9544</v>
      </c>
      <c r="G44" s="6">
        <v>645306</v>
      </c>
      <c r="H44" s="7">
        <f t="shared" si="0"/>
        <v>98.4</v>
      </c>
      <c r="I44" s="7">
        <f t="shared" si="0"/>
        <v>27.9</v>
      </c>
      <c r="J44" s="7">
        <f t="shared" si="0"/>
        <v>94.8</v>
      </c>
      <c r="K44" s="6">
        <v>6347</v>
      </c>
      <c r="L44" s="6">
        <v>0</v>
      </c>
      <c r="M44" s="6">
        <v>6347</v>
      </c>
      <c r="N44" s="6">
        <v>6347</v>
      </c>
      <c r="O44" s="6">
        <v>0</v>
      </c>
      <c r="P44" s="6">
        <v>6347</v>
      </c>
    </row>
    <row r="45" spans="1:16" ht="13.5">
      <c r="A45" s="5" t="s">
        <v>40</v>
      </c>
      <c r="B45" s="6">
        <v>628435</v>
      </c>
      <c r="C45" s="6">
        <v>23629</v>
      </c>
      <c r="D45" s="6">
        <v>652064</v>
      </c>
      <c r="E45" s="6">
        <v>619189</v>
      </c>
      <c r="F45" s="6">
        <v>6207</v>
      </c>
      <c r="G45" s="6">
        <v>625396</v>
      </c>
      <c r="H45" s="7">
        <f t="shared" si="0"/>
        <v>98.5</v>
      </c>
      <c r="I45" s="7">
        <f t="shared" si="0"/>
        <v>26.3</v>
      </c>
      <c r="J45" s="7">
        <f t="shared" si="0"/>
        <v>95.9</v>
      </c>
      <c r="K45" s="6">
        <v>2989</v>
      </c>
      <c r="L45" s="6">
        <v>0</v>
      </c>
      <c r="M45" s="6">
        <v>2989</v>
      </c>
      <c r="N45" s="6">
        <v>2989</v>
      </c>
      <c r="O45" s="6">
        <v>0</v>
      </c>
      <c r="P45" s="6">
        <v>2989</v>
      </c>
    </row>
    <row r="46" spans="1:16" ht="13.5">
      <c r="A46" s="5" t="s">
        <v>41</v>
      </c>
      <c r="B46" s="6">
        <v>736458</v>
      </c>
      <c r="C46" s="6">
        <v>46803</v>
      </c>
      <c r="D46" s="6">
        <v>783261</v>
      </c>
      <c r="E46" s="6">
        <v>726061</v>
      </c>
      <c r="F46" s="6">
        <v>12579</v>
      </c>
      <c r="G46" s="6">
        <v>738640</v>
      </c>
      <c r="H46" s="7">
        <f t="shared" si="0"/>
        <v>98.6</v>
      </c>
      <c r="I46" s="7">
        <f t="shared" si="0"/>
        <v>26.9</v>
      </c>
      <c r="J46" s="7">
        <f t="shared" si="0"/>
        <v>94.3</v>
      </c>
      <c r="K46" s="6">
        <v>6079</v>
      </c>
      <c r="L46" s="6">
        <v>0</v>
      </c>
      <c r="M46" s="6">
        <v>6079</v>
      </c>
      <c r="N46" s="6">
        <v>6079</v>
      </c>
      <c r="O46" s="6">
        <v>0</v>
      </c>
      <c r="P46" s="6">
        <v>6079</v>
      </c>
    </row>
    <row r="47" spans="1:16" ht="13.5">
      <c r="A47" s="5" t="s">
        <v>42</v>
      </c>
      <c r="B47" s="6">
        <v>214542</v>
      </c>
      <c r="C47" s="6">
        <v>6106</v>
      </c>
      <c r="D47" s="6">
        <v>220648</v>
      </c>
      <c r="E47" s="6">
        <v>213974</v>
      </c>
      <c r="F47" s="6">
        <v>1831</v>
      </c>
      <c r="G47" s="6">
        <v>215805</v>
      </c>
      <c r="H47" s="7">
        <f t="shared" si="0"/>
        <v>99.7</v>
      </c>
      <c r="I47" s="7">
        <f t="shared" si="0"/>
        <v>30</v>
      </c>
      <c r="J47" s="7">
        <f t="shared" si="0"/>
        <v>97.8</v>
      </c>
      <c r="K47" s="6">
        <v>2297</v>
      </c>
      <c r="L47" s="6">
        <v>0</v>
      </c>
      <c r="M47" s="6">
        <v>2297</v>
      </c>
      <c r="N47" s="6">
        <v>2297</v>
      </c>
      <c r="O47" s="6">
        <v>0</v>
      </c>
      <c r="P47" s="6">
        <v>2297</v>
      </c>
    </row>
    <row r="48" spans="1:16" ht="13.5">
      <c r="A48" s="2" t="s">
        <v>53</v>
      </c>
      <c r="B48" s="3">
        <f aca="true" t="shared" si="1" ref="B48:G48">SUM(B7:B37)</f>
        <v>267013911</v>
      </c>
      <c r="C48" s="3">
        <f t="shared" si="1"/>
        <v>14913465</v>
      </c>
      <c r="D48" s="3">
        <f t="shared" si="1"/>
        <v>281927376</v>
      </c>
      <c r="E48" s="3">
        <f t="shared" si="1"/>
        <v>262981663</v>
      </c>
      <c r="F48" s="3">
        <f t="shared" si="1"/>
        <v>4245011</v>
      </c>
      <c r="G48" s="3">
        <f t="shared" si="1"/>
        <v>267226674</v>
      </c>
      <c r="H48" s="4">
        <f t="shared" si="0"/>
        <v>98.5</v>
      </c>
      <c r="I48" s="4">
        <f t="shared" si="0"/>
        <v>28.5</v>
      </c>
      <c r="J48" s="4">
        <f t="shared" si="0"/>
        <v>94.8</v>
      </c>
      <c r="K48" s="3">
        <f aca="true" t="shared" si="2" ref="K48:P48">SUM(K7:K37)</f>
        <v>2634186</v>
      </c>
      <c r="L48" s="3">
        <f t="shared" si="2"/>
        <v>0</v>
      </c>
      <c r="M48" s="3">
        <f t="shared" si="2"/>
        <v>2634186</v>
      </c>
      <c r="N48" s="3">
        <f t="shared" si="2"/>
        <v>2601870</v>
      </c>
      <c r="O48" s="3">
        <f t="shared" si="2"/>
        <v>0</v>
      </c>
      <c r="P48" s="3">
        <f t="shared" si="2"/>
        <v>2601870</v>
      </c>
    </row>
    <row r="49" spans="1:16" ht="13.5">
      <c r="A49" s="5" t="s">
        <v>54</v>
      </c>
      <c r="B49" s="6">
        <f aca="true" t="shared" si="3" ref="B49:G49">SUM(B38:B47)</f>
        <v>8715764</v>
      </c>
      <c r="C49" s="6">
        <f t="shared" si="3"/>
        <v>358912</v>
      </c>
      <c r="D49" s="6">
        <f t="shared" si="3"/>
        <v>9074676</v>
      </c>
      <c r="E49" s="6">
        <f t="shared" si="3"/>
        <v>8620747</v>
      </c>
      <c r="F49" s="6">
        <f t="shared" si="3"/>
        <v>101203</v>
      </c>
      <c r="G49" s="6">
        <f t="shared" si="3"/>
        <v>8721950</v>
      </c>
      <c r="H49" s="7">
        <f t="shared" si="0"/>
        <v>98.9</v>
      </c>
      <c r="I49" s="7">
        <f t="shared" si="0"/>
        <v>28.2</v>
      </c>
      <c r="J49" s="7">
        <f t="shared" si="0"/>
        <v>96.1</v>
      </c>
      <c r="K49" s="6">
        <f aca="true" t="shared" si="4" ref="K49:P49">SUM(K38:K47)</f>
        <v>87452</v>
      </c>
      <c r="L49" s="6">
        <f t="shared" si="4"/>
        <v>0</v>
      </c>
      <c r="M49" s="6">
        <f t="shared" si="4"/>
        <v>87452</v>
      </c>
      <c r="N49" s="6">
        <f t="shared" si="4"/>
        <v>87452</v>
      </c>
      <c r="O49" s="6">
        <f t="shared" si="4"/>
        <v>0</v>
      </c>
      <c r="P49" s="6">
        <f t="shared" si="4"/>
        <v>87452</v>
      </c>
    </row>
    <row r="50" spans="1:16" ht="13.5">
      <c r="A50" s="5" t="s">
        <v>55</v>
      </c>
      <c r="B50" s="6">
        <f aca="true" t="shared" si="5" ref="B50:G50">B48+B49</f>
        <v>275729675</v>
      </c>
      <c r="C50" s="6">
        <f t="shared" si="5"/>
        <v>15272377</v>
      </c>
      <c r="D50" s="6">
        <f t="shared" si="5"/>
        <v>291002052</v>
      </c>
      <c r="E50" s="6">
        <f t="shared" si="5"/>
        <v>271602410</v>
      </c>
      <c r="F50" s="6">
        <f t="shared" si="5"/>
        <v>4346214</v>
      </c>
      <c r="G50" s="6">
        <f t="shared" si="5"/>
        <v>275948624</v>
      </c>
      <c r="H50" s="7">
        <f t="shared" si="0"/>
        <v>98.5</v>
      </c>
      <c r="I50" s="7">
        <f t="shared" si="0"/>
        <v>28.5</v>
      </c>
      <c r="J50" s="7">
        <f t="shared" si="0"/>
        <v>94.8</v>
      </c>
      <c r="K50" s="6">
        <f aca="true" t="shared" si="6" ref="K50:P50">K48+K49</f>
        <v>2721638</v>
      </c>
      <c r="L50" s="6">
        <f t="shared" si="6"/>
        <v>0</v>
      </c>
      <c r="M50" s="6">
        <f t="shared" si="6"/>
        <v>2721638</v>
      </c>
      <c r="N50" s="6">
        <f t="shared" si="6"/>
        <v>2689322</v>
      </c>
      <c r="O50" s="6">
        <f t="shared" si="6"/>
        <v>0</v>
      </c>
      <c r="P50" s="6">
        <f t="shared" si="6"/>
        <v>2689322</v>
      </c>
    </row>
    <row r="51" spans="1:16" ht="13.5">
      <c r="A51" s="8" t="s">
        <v>56</v>
      </c>
      <c r="B51" s="9">
        <f aca="true" t="shared" si="7" ref="B51:G51">B5+B6+B50</f>
        <v>452721862</v>
      </c>
      <c r="C51" s="9">
        <f t="shared" si="7"/>
        <v>27240909</v>
      </c>
      <c r="D51" s="9">
        <f t="shared" si="7"/>
        <v>479962771</v>
      </c>
      <c r="E51" s="9">
        <f t="shared" si="7"/>
        <v>445325442</v>
      </c>
      <c r="F51" s="9">
        <f t="shared" si="7"/>
        <v>6880487</v>
      </c>
      <c r="G51" s="9">
        <f t="shared" si="7"/>
        <v>452205929</v>
      </c>
      <c r="H51" s="10">
        <f t="shared" si="0"/>
        <v>98.4</v>
      </c>
      <c r="I51" s="10">
        <f t="shared" si="0"/>
        <v>25.3</v>
      </c>
      <c r="J51" s="10">
        <f t="shared" si="0"/>
        <v>94.2</v>
      </c>
      <c r="K51" s="9">
        <f aca="true" t="shared" si="8" ref="K51:P51">K5+K6+K50</f>
        <v>4292082</v>
      </c>
      <c r="L51" s="9">
        <f t="shared" si="8"/>
        <v>0</v>
      </c>
      <c r="M51" s="9">
        <f t="shared" si="8"/>
        <v>4292082</v>
      </c>
      <c r="N51" s="9">
        <f t="shared" si="8"/>
        <v>4259766</v>
      </c>
      <c r="O51" s="9">
        <f t="shared" si="8"/>
        <v>0</v>
      </c>
      <c r="P51" s="9">
        <f t="shared" si="8"/>
        <v>4259766</v>
      </c>
    </row>
    <row r="52" spans="1:16" ht="14.25">
      <c r="A52" s="16" t="s">
        <v>64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</sheetData>
  <sheetProtection/>
  <mergeCells count="9">
    <mergeCell ref="A1:A4"/>
    <mergeCell ref="E3:G3"/>
    <mergeCell ref="K3:M3"/>
    <mergeCell ref="N3:P3"/>
    <mergeCell ref="K1:P1"/>
    <mergeCell ref="B3:D3"/>
    <mergeCell ref="B1:J2"/>
    <mergeCell ref="H3:J3"/>
    <mergeCell ref="K2:P2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68" r:id="rId1"/>
  <headerFooter alignWithMargins="0">
    <oddHeader>&amp;L&amp;"ＭＳ 明朝,太字"&amp;16市町村民税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34">
      <selection activeCell="H21" sqref="H21"/>
    </sheetView>
  </sheetViews>
  <sheetFormatPr defaultColWidth="9.00390625" defaultRowHeight="13.5"/>
  <cols>
    <col min="1" max="1" width="11.625" style="0" customWidth="1"/>
    <col min="2" max="2" width="13.25390625" style="0" bestFit="1" customWidth="1"/>
    <col min="3" max="3" width="12.125" style="0" bestFit="1" customWidth="1"/>
    <col min="4" max="5" width="13.00390625" style="0" bestFit="1" customWidth="1"/>
    <col min="6" max="6" width="12.125" style="0" bestFit="1" customWidth="1"/>
    <col min="7" max="7" width="12.75390625" style="0" bestFit="1" customWidth="1"/>
    <col min="8" max="8" width="12.125" style="0" customWidth="1"/>
    <col min="9" max="9" width="12.125" style="0" bestFit="1" customWidth="1"/>
  </cols>
  <sheetData>
    <row r="1" spans="1:10" ht="13.5">
      <c r="A1" s="30"/>
      <c r="B1" s="33" t="s">
        <v>62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17987489</v>
      </c>
      <c r="C5" s="3">
        <v>106568</v>
      </c>
      <c r="D5" s="3">
        <v>18094057</v>
      </c>
      <c r="E5" s="3">
        <v>17957052</v>
      </c>
      <c r="F5" s="3">
        <v>19339</v>
      </c>
      <c r="G5" s="3">
        <v>17976391</v>
      </c>
      <c r="H5" s="23">
        <f aca="true" t="shared" si="0" ref="H5:J20">ROUND(E5/B5*100,1)</f>
        <v>99.8</v>
      </c>
      <c r="I5" s="24">
        <f t="shared" si="0"/>
        <v>18.1</v>
      </c>
      <c r="J5" s="23">
        <f t="shared" si="0"/>
        <v>99.3</v>
      </c>
    </row>
    <row r="6" spans="1:10" ht="13.5">
      <c r="A6" s="5" t="s">
        <v>1</v>
      </c>
      <c r="B6" s="6">
        <v>2225213</v>
      </c>
      <c r="C6" s="6">
        <v>35724</v>
      </c>
      <c r="D6" s="6">
        <v>2260937</v>
      </c>
      <c r="E6" s="6">
        <v>2220517</v>
      </c>
      <c r="F6" s="6">
        <v>4351</v>
      </c>
      <c r="G6" s="6">
        <v>2224868</v>
      </c>
      <c r="H6" s="25">
        <f t="shared" si="0"/>
        <v>99.8</v>
      </c>
      <c r="I6" s="25">
        <f t="shared" si="0"/>
        <v>12.2</v>
      </c>
      <c r="J6" s="25">
        <f t="shared" si="0"/>
        <v>98.4</v>
      </c>
    </row>
    <row r="7" spans="1:10" ht="13.5">
      <c r="A7" s="5" t="s">
        <v>2</v>
      </c>
      <c r="B7" s="6">
        <v>430381</v>
      </c>
      <c r="C7" s="6">
        <v>8890</v>
      </c>
      <c r="D7" s="6">
        <v>439271</v>
      </c>
      <c r="E7" s="6">
        <v>427050</v>
      </c>
      <c r="F7" s="6">
        <v>3747</v>
      </c>
      <c r="G7" s="6">
        <v>430797</v>
      </c>
      <c r="H7" s="25">
        <f t="shared" si="0"/>
        <v>99.2</v>
      </c>
      <c r="I7" s="25">
        <f t="shared" si="0"/>
        <v>42.1</v>
      </c>
      <c r="J7" s="25">
        <f t="shared" si="0"/>
        <v>98.1</v>
      </c>
    </row>
    <row r="8" spans="1:10" ht="13.5">
      <c r="A8" s="5" t="s">
        <v>3</v>
      </c>
      <c r="B8" s="6">
        <v>1083401</v>
      </c>
      <c r="C8" s="6">
        <v>62321</v>
      </c>
      <c r="D8" s="6">
        <v>1145722</v>
      </c>
      <c r="E8" s="6">
        <v>1079147</v>
      </c>
      <c r="F8" s="6">
        <v>10937</v>
      </c>
      <c r="G8" s="6">
        <v>1090084</v>
      </c>
      <c r="H8" s="25">
        <f t="shared" si="0"/>
        <v>99.6</v>
      </c>
      <c r="I8" s="26">
        <f t="shared" si="0"/>
        <v>17.5</v>
      </c>
      <c r="J8" s="25">
        <f t="shared" si="0"/>
        <v>95.1</v>
      </c>
    </row>
    <row r="9" spans="1:10" ht="13.5">
      <c r="A9" s="5" t="s">
        <v>4</v>
      </c>
      <c r="B9" s="6">
        <v>275394</v>
      </c>
      <c r="C9" s="6">
        <v>11148</v>
      </c>
      <c r="D9" s="6">
        <v>286542</v>
      </c>
      <c r="E9" s="6">
        <v>273322</v>
      </c>
      <c r="F9" s="6">
        <v>3033</v>
      </c>
      <c r="G9" s="6">
        <v>276355</v>
      </c>
      <c r="H9" s="25">
        <f t="shared" si="0"/>
        <v>99.2</v>
      </c>
      <c r="I9" s="25">
        <f t="shared" si="0"/>
        <v>27.2</v>
      </c>
      <c r="J9" s="25">
        <f t="shared" si="0"/>
        <v>96.4</v>
      </c>
    </row>
    <row r="10" spans="1:10" ht="13.5">
      <c r="A10" s="5" t="s">
        <v>5</v>
      </c>
      <c r="B10" s="6">
        <v>1137932</v>
      </c>
      <c r="C10" s="6">
        <v>29494</v>
      </c>
      <c r="D10" s="6">
        <v>1167426</v>
      </c>
      <c r="E10" s="6">
        <v>1129576</v>
      </c>
      <c r="F10" s="6">
        <v>5812</v>
      </c>
      <c r="G10" s="6">
        <v>1135388</v>
      </c>
      <c r="H10" s="25">
        <f t="shared" si="0"/>
        <v>99.3</v>
      </c>
      <c r="I10" s="25">
        <f t="shared" si="0"/>
        <v>19.7</v>
      </c>
      <c r="J10" s="25">
        <f t="shared" si="0"/>
        <v>97.3</v>
      </c>
    </row>
    <row r="11" spans="1:10" ht="13.5">
      <c r="A11" s="5" t="s">
        <v>6</v>
      </c>
      <c r="B11" s="6">
        <v>268856</v>
      </c>
      <c r="C11" s="6">
        <v>1956</v>
      </c>
      <c r="D11" s="6">
        <v>270812</v>
      </c>
      <c r="E11" s="6">
        <v>267994</v>
      </c>
      <c r="F11" s="6">
        <v>563</v>
      </c>
      <c r="G11" s="6">
        <v>268557</v>
      </c>
      <c r="H11" s="25">
        <f t="shared" si="0"/>
        <v>99.7</v>
      </c>
      <c r="I11" s="25">
        <f t="shared" si="0"/>
        <v>28.8</v>
      </c>
      <c r="J11" s="25">
        <f t="shared" si="0"/>
        <v>99.2</v>
      </c>
    </row>
    <row r="12" spans="1:10" ht="13.5">
      <c r="A12" s="5" t="s">
        <v>7</v>
      </c>
      <c r="B12" s="6">
        <v>782698</v>
      </c>
      <c r="C12" s="6">
        <v>25099</v>
      </c>
      <c r="D12" s="6">
        <v>807797</v>
      </c>
      <c r="E12" s="6">
        <v>781176</v>
      </c>
      <c r="F12" s="6">
        <v>8757</v>
      </c>
      <c r="G12" s="6">
        <v>789933</v>
      </c>
      <c r="H12" s="25">
        <f t="shared" si="0"/>
        <v>99.8</v>
      </c>
      <c r="I12" s="25">
        <f t="shared" si="0"/>
        <v>34.9</v>
      </c>
      <c r="J12" s="25">
        <f t="shared" si="0"/>
        <v>97.8</v>
      </c>
    </row>
    <row r="13" spans="1:10" ht="13.5">
      <c r="A13" s="5" t="s">
        <v>8</v>
      </c>
      <c r="B13" s="6">
        <v>184917</v>
      </c>
      <c r="C13" s="6">
        <v>843</v>
      </c>
      <c r="D13" s="6">
        <v>185760</v>
      </c>
      <c r="E13" s="6">
        <v>184667</v>
      </c>
      <c r="F13" s="6">
        <v>381</v>
      </c>
      <c r="G13" s="6">
        <v>185048</v>
      </c>
      <c r="H13" s="25">
        <f t="shared" si="0"/>
        <v>99.9</v>
      </c>
      <c r="I13" s="25">
        <f t="shared" si="0"/>
        <v>45.2</v>
      </c>
      <c r="J13" s="25">
        <f t="shared" si="0"/>
        <v>99.6</v>
      </c>
    </row>
    <row r="14" spans="1:10" ht="13.5">
      <c r="A14" s="5" t="s">
        <v>9</v>
      </c>
      <c r="B14" s="6">
        <v>472905</v>
      </c>
      <c r="C14" s="6">
        <v>7329</v>
      </c>
      <c r="D14" s="6">
        <v>480234</v>
      </c>
      <c r="E14" s="6">
        <v>471468</v>
      </c>
      <c r="F14" s="6">
        <v>1363</v>
      </c>
      <c r="G14" s="6">
        <v>472831</v>
      </c>
      <c r="H14" s="25">
        <f t="shared" si="0"/>
        <v>99.7</v>
      </c>
      <c r="I14" s="25">
        <f t="shared" si="0"/>
        <v>18.6</v>
      </c>
      <c r="J14" s="25">
        <f t="shared" si="0"/>
        <v>98.5</v>
      </c>
    </row>
    <row r="15" spans="1:10" ht="13.5">
      <c r="A15" s="5" t="s">
        <v>10</v>
      </c>
      <c r="B15" s="6">
        <v>692688</v>
      </c>
      <c r="C15" s="6">
        <v>3684</v>
      </c>
      <c r="D15" s="6">
        <v>696372</v>
      </c>
      <c r="E15" s="6">
        <v>691881</v>
      </c>
      <c r="F15" s="6">
        <v>889</v>
      </c>
      <c r="G15" s="6">
        <v>692770</v>
      </c>
      <c r="H15" s="25">
        <f t="shared" si="0"/>
        <v>99.9</v>
      </c>
      <c r="I15" s="25">
        <f t="shared" si="0"/>
        <v>24.1</v>
      </c>
      <c r="J15" s="25">
        <f t="shared" si="0"/>
        <v>99.5</v>
      </c>
    </row>
    <row r="16" spans="1:10" ht="13.5">
      <c r="A16" s="5" t="s">
        <v>11</v>
      </c>
      <c r="B16" s="6">
        <v>720962</v>
      </c>
      <c r="C16" s="6">
        <v>6572</v>
      </c>
      <c r="D16" s="6">
        <v>727534</v>
      </c>
      <c r="E16" s="6">
        <v>715723</v>
      </c>
      <c r="F16" s="6">
        <v>1111</v>
      </c>
      <c r="G16" s="6">
        <v>716834</v>
      </c>
      <c r="H16" s="25">
        <f t="shared" si="0"/>
        <v>99.3</v>
      </c>
      <c r="I16" s="25">
        <f t="shared" si="0"/>
        <v>16.9</v>
      </c>
      <c r="J16" s="25">
        <f t="shared" si="0"/>
        <v>98.5</v>
      </c>
    </row>
    <row r="17" spans="1:10" ht="13.5">
      <c r="A17" s="5" t="s">
        <v>12</v>
      </c>
      <c r="B17" s="6">
        <v>721784</v>
      </c>
      <c r="C17" s="6">
        <v>20914</v>
      </c>
      <c r="D17" s="6">
        <v>742698</v>
      </c>
      <c r="E17" s="6">
        <v>720095</v>
      </c>
      <c r="F17" s="6">
        <v>1745</v>
      </c>
      <c r="G17" s="6">
        <v>721840</v>
      </c>
      <c r="H17" s="25">
        <f t="shared" si="0"/>
        <v>99.8</v>
      </c>
      <c r="I17" s="25">
        <f t="shared" si="0"/>
        <v>8.3</v>
      </c>
      <c r="J17" s="25">
        <f t="shared" si="0"/>
        <v>97.2</v>
      </c>
    </row>
    <row r="18" spans="1:10" ht="13.5">
      <c r="A18" s="5" t="s">
        <v>13</v>
      </c>
      <c r="B18" s="6">
        <v>462732</v>
      </c>
      <c r="C18" s="6">
        <v>7953</v>
      </c>
      <c r="D18" s="6">
        <v>470685</v>
      </c>
      <c r="E18" s="6">
        <v>462454</v>
      </c>
      <c r="F18" s="6">
        <v>3188</v>
      </c>
      <c r="G18" s="6">
        <v>465642</v>
      </c>
      <c r="H18" s="25">
        <f t="shared" si="0"/>
        <v>99.9</v>
      </c>
      <c r="I18" s="25">
        <f t="shared" si="0"/>
        <v>40.1</v>
      </c>
      <c r="J18" s="25">
        <f t="shared" si="0"/>
        <v>98.9</v>
      </c>
    </row>
    <row r="19" spans="1:10" ht="13.5">
      <c r="A19" s="5" t="s">
        <v>14</v>
      </c>
      <c r="B19" s="6">
        <v>194741</v>
      </c>
      <c r="C19" s="6">
        <v>1591</v>
      </c>
      <c r="D19" s="6">
        <v>196332</v>
      </c>
      <c r="E19" s="6">
        <v>194036</v>
      </c>
      <c r="F19" s="6">
        <v>815</v>
      </c>
      <c r="G19" s="6">
        <v>194851</v>
      </c>
      <c r="H19" s="25">
        <f t="shared" si="0"/>
        <v>99.6</v>
      </c>
      <c r="I19" s="25">
        <f t="shared" si="0"/>
        <v>51.2</v>
      </c>
      <c r="J19" s="25">
        <f t="shared" si="0"/>
        <v>99.2</v>
      </c>
    </row>
    <row r="20" spans="1:10" ht="13.5">
      <c r="A20" s="5" t="s">
        <v>15</v>
      </c>
      <c r="B20" s="6">
        <v>534853</v>
      </c>
      <c r="C20" s="6">
        <v>14147</v>
      </c>
      <c r="D20" s="6">
        <v>549000</v>
      </c>
      <c r="E20" s="6">
        <v>532111</v>
      </c>
      <c r="F20" s="6">
        <v>3115</v>
      </c>
      <c r="G20" s="6">
        <v>535226</v>
      </c>
      <c r="H20" s="25">
        <f t="shared" si="0"/>
        <v>99.5</v>
      </c>
      <c r="I20" s="25">
        <f t="shared" si="0"/>
        <v>22</v>
      </c>
      <c r="J20" s="25">
        <f t="shared" si="0"/>
        <v>97.5</v>
      </c>
    </row>
    <row r="21" spans="1:10" ht="13.5">
      <c r="A21" s="5" t="s">
        <v>16</v>
      </c>
      <c r="B21" s="6">
        <v>193248</v>
      </c>
      <c r="C21" s="6">
        <v>9019</v>
      </c>
      <c r="D21" s="6">
        <v>202267</v>
      </c>
      <c r="E21" s="6">
        <v>193325</v>
      </c>
      <c r="F21" s="6">
        <v>731</v>
      </c>
      <c r="G21" s="6">
        <v>194056</v>
      </c>
      <c r="H21" s="25">
        <f aca="true" t="shared" si="1" ref="H21:J51">ROUND(E21/B21*100,1)</f>
        <v>100</v>
      </c>
      <c r="I21" s="25">
        <f t="shared" si="1"/>
        <v>8.1</v>
      </c>
      <c r="J21" s="25">
        <f t="shared" si="1"/>
        <v>95.9</v>
      </c>
    </row>
    <row r="22" spans="1:10" ht="13.5">
      <c r="A22" s="5" t="s">
        <v>17</v>
      </c>
      <c r="B22" s="6">
        <v>247791</v>
      </c>
      <c r="C22" s="6">
        <v>3270</v>
      </c>
      <c r="D22" s="6">
        <v>251061</v>
      </c>
      <c r="E22" s="6">
        <v>246418</v>
      </c>
      <c r="F22" s="6">
        <v>866</v>
      </c>
      <c r="G22" s="6">
        <v>247284</v>
      </c>
      <c r="H22" s="25">
        <f t="shared" si="1"/>
        <v>99.4</v>
      </c>
      <c r="I22" s="25">
        <f t="shared" si="1"/>
        <v>26.5</v>
      </c>
      <c r="J22" s="25">
        <f t="shared" si="1"/>
        <v>98.5</v>
      </c>
    </row>
    <row r="23" spans="1:10" ht="13.5">
      <c r="A23" s="5" t="s">
        <v>18</v>
      </c>
      <c r="B23" s="6">
        <v>349152</v>
      </c>
      <c r="C23" s="6">
        <v>5948</v>
      </c>
      <c r="D23" s="6">
        <v>355100</v>
      </c>
      <c r="E23" s="6">
        <v>348077</v>
      </c>
      <c r="F23" s="6">
        <v>1804</v>
      </c>
      <c r="G23" s="6">
        <v>349881</v>
      </c>
      <c r="H23" s="25">
        <f t="shared" si="1"/>
        <v>99.7</v>
      </c>
      <c r="I23" s="25">
        <f t="shared" si="1"/>
        <v>30.3</v>
      </c>
      <c r="J23" s="25">
        <f t="shared" si="1"/>
        <v>98.5</v>
      </c>
    </row>
    <row r="24" spans="1:10" ht="13.5">
      <c r="A24" s="5" t="s">
        <v>19</v>
      </c>
      <c r="B24" s="6">
        <v>387569</v>
      </c>
      <c r="C24" s="6">
        <v>7198</v>
      </c>
      <c r="D24" s="6">
        <v>394767</v>
      </c>
      <c r="E24" s="6">
        <v>386126</v>
      </c>
      <c r="F24" s="6">
        <v>1328</v>
      </c>
      <c r="G24" s="6">
        <v>387454</v>
      </c>
      <c r="H24" s="25">
        <f t="shared" si="1"/>
        <v>99.6</v>
      </c>
      <c r="I24" s="25">
        <f t="shared" si="1"/>
        <v>18.4</v>
      </c>
      <c r="J24" s="25">
        <f t="shared" si="1"/>
        <v>98.1</v>
      </c>
    </row>
    <row r="25" spans="1:10" ht="13.5">
      <c r="A25" s="5" t="s">
        <v>20</v>
      </c>
      <c r="B25" s="6">
        <v>360177</v>
      </c>
      <c r="C25" s="6">
        <v>22028</v>
      </c>
      <c r="D25" s="6">
        <v>382205</v>
      </c>
      <c r="E25" s="6">
        <v>356319</v>
      </c>
      <c r="F25" s="6">
        <v>3254</v>
      </c>
      <c r="G25" s="6">
        <v>359573</v>
      </c>
      <c r="H25" s="25">
        <f t="shared" si="1"/>
        <v>98.9</v>
      </c>
      <c r="I25" s="25">
        <f t="shared" si="1"/>
        <v>14.8</v>
      </c>
      <c r="J25" s="25">
        <f t="shared" si="1"/>
        <v>94.1</v>
      </c>
    </row>
    <row r="26" spans="1:10" ht="13.5">
      <c r="A26" s="5" t="s">
        <v>21</v>
      </c>
      <c r="B26" s="6">
        <v>133625</v>
      </c>
      <c r="C26" s="6">
        <v>3119</v>
      </c>
      <c r="D26" s="6">
        <v>136744</v>
      </c>
      <c r="E26" s="6">
        <v>132989</v>
      </c>
      <c r="F26" s="6">
        <v>1400</v>
      </c>
      <c r="G26" s="6">
        <v>134389</v>
      </c>
      <c r="H26" s="25">
        <f t="shared" si="1"/>
        <v>99.5</v>
      </c>
      <c r="I26" s="25">
        <f t="shared" si="1"/>
        <v>44.9</v>
      </c>
      <c r="J26" s="25">
        <f t="shared" si="1"/>
        <v>98.3</v>
      </c>
    </row>
    <row r="27" spans="1:10" ht="13.5">
      <c r="A27" s="5" t="s">
        <v>22</v>
      </c>
      <c r="B27" s="6">
        <v>194906</v>
      </c>
      <c r="C27" s="6">
        <v>12831</v>
      </c>
      <c r="D27" s="6">
        <v>207737</v>
      </c>
      <c r="E27" s="6">
        <v>192470</v>
      </c>
      <c r="F27" s="6">
        <v>1003</v>
      </c>
      <c r="G27" s="6">
        <v>193473</v>
      </c>
      <c r="H27" s="25">
        <f t="shared" si="1"/>
        <v>98.8</v>
      </c>
      <c r="I27" s="25">
        <f t="shared" si="1"/>
        <v>7.8</v>
      </c>
      <c r="J27" s="25">
        <f t="shared" si="1"/>
        <v>93.1</v>
      </c>
    </row>
    <row r="28" spans="1:10" ht="13.5">
      <c r="A28" s="5" t="s">
        <v>23</v>
      </c>
      <c r="B28" s="6">
        <v>432689</v>
      </c>
      <c r="C28" s="6">
        <v>6950</v>
      </c>
      <c r="D28" s="6">
        <v>439639</v>
      </c>
      <c r="E28" s="6">
        <v>429909</v>
      </c>
      <c r="F28" s="6">
        <v>1996</v>
      </c>
      <c r="G28" s="6">
        <v>431905</v>
      </c>
      <c r="H28" s="25">
        <f t="shared" si="1"/>
        <v>99.4</v>
      </c>
      <c r="I28" s="25">
        <f t="shared" si="1"/>
        <v>28.7</v>
      </c>
      <c r="J28" s="25">
        <f t="shared" si="1"/>
        <v>98.2</v>
      </c>
    </row>
    <row r="29" spans="1:10" ht="13.5">
      <c r="A29" s="5" t="s">
        <v>24</v>
      </c>
      <c r="B29" s="6">
        <v>347182</v>
      </c>
      <c r="C29" s="6">
        <v>4353</v>
      </c>
      <c r="D29" s="6">
        <v>351535</v>
      </c>
      <c r="E29" s="6">
        <v>346358</v>
      </c>
      <c r="F29" s="6">
        <v>1093</v>
      </c>
      <c r="G29" s="6">
        <v>347451</v>
      </c>
      <c r="H29" s="25">
        <f t="shared" si="1"/>
        <v>99.8</v>
      </c>
      <c r="I29" s="25">
        <f t="shared" si="1"/>
        <v>25.1</v>
      </c>
      <c r="J29" s="25">
        <f t="shared" si="1"/>
        <v>98.8</v>
      </c>
    </row>
    <row r="30" spans="1:10" ht="13.5">
      <c r="A30" s="5" t="s">
        <v>25</v>
      </c>
      <c r="B30" s="6">
        <v>163709</v>
      </c>
      <c r="C30" s="6">
        <v>3069</v>
      </c>
      <c r="D30" s="6">
        <v>166778</v>
      </c>
      <c r="E30" s="6">
        <v>163237</v>
      </c>
      <c r="F30" s="6">
        <v>340</v>
      </c>
      <c r="G30" s="6">
        <v>163577</v>
      </c>
      <c r="H30" s="25">
        <f t="shared" si="1"/>
        <v>99.7</v>
      </c>
      <c r="I30" s="25">
        <f t="shared" si="1"/>
        <v>11.1</v>
      </c>
      <c r="J30" s="25">
        <f t="shared" si="1"/>
        <v>98.1</v>
      </c>
    </row>
    <row r="31" spans="1:10" ht="13.5">
      <c r="A31" s="5" t="s">
        <v>26</v>
      </c>
      <c r="B31" s="6">
        <v>144055</v>
      </c>
      <c r="C31" s="6">
        <v>10202</v>
      </c>
      <c r="D31" s="6">
        <v>154257</v>
      </c>
      <c r="E31" s="6">
        <v>142084</v>
      </c>
      <c r="F31" s="6">
        <v>1441</v>
      </c>
      <c r="G31" s="6">
        <v>143525</v>
      </c>
      <c r="H31" s="25">
        <f t="shared" si="1"/>
        <v>98.6</v>
      </c>
      <c r="I31" s="25">
        <f t="shared" si="1"/>
        <v>14.1</v>
      </c>
      <c r="J31" s="25">
        <f t="shared" si="1"/>
        <v>93</v>
      </c>
    </row>
    <row r="32" spans="1:10" ht="13.5">
      <c r="A32" s="5" t="s">
        <v>27</v>
      </c>
      <c r="B32" s="6">
        <v>1512129</v>
      </c>
      <c r="C32" s="6">
        <v>17643</v>
      </c>
      <c r="D32" s="6">
        <v>1529772</v>
      </c>
      <c r="E32" s="6">
        <v>1497230</v>
      </c>
      <c r="F32" s="6">
        <v>7182</v>
      </c>
      <c r="G32" s="6">
        <v>1504412</v>
      </c>
      <c r="H32" s="25">
        <f t="shared" si="1"/>
        <v>99</v>
      </c>
      <c r="I32" s="25">
        <f t="shared" si="1"/>
        <v>40.7</v>
      </c>
      <c r="J32" s="25">
        <f t="shared" si="1"/>
        <v>98.3</v>
      </c>
    </row>
    <row r="33" spans="1:10" ht="13.5">
      <c r="A33" s="5" t="s">
        <v>28</v>
      </c>
      <c r="B33" s="6">
        <v>191633</v>
      </c>
      <c r="C33" s="6">
        <v>1935</v>
      </c>
      <c r="D33" s="6">
        <v>193568</v>
      </c>
      <c r="E33" s="6">
        <v>188984</v>
      </c>
      <c r="F33" s="6">
        <v>393</v>
      </c>
      <c r="G33" s="6">
        <v>189377</v>
      </c>
      <c r="H33" s="25">
        <f t="shared" si="1"/>
        <v>98.6</v>
      </c>
      <c r="I33" s="25">
        <f t="shared" si="1"/>
        <v>20.3</v>
      </c>
      <c r="J33" s="25">
        <f t="shared" si="1"/>
        <v>97.8</v>
      </c>
    </row>
    <row r="34" spans="1:10" ht="13.5">
      <c r="A34" s="5" t="s">
        <v>29</v>
      </c>
      <c r="B34" s="6">
        <v>109768</v>
      </c>
      <c r="C34" s="6">
        <v>7816</v>
      </c>
      <c r="D34" s="6">
        <v>117584</v>
      </c>
      <c r="E34" s="6">
        <v>108104</v>
      </c>
      <c r="F34" s="6">
        <v>1494</v>
      </c>
      <c r="G34" s="6">
        <v>109598</v>
      </c>
      <c r="H34" s="25">
        <f t="shared" si="1"/>
        <v>98.5</v>
      </c>
      <c r="I34" s="25">
        <f t="shared" si="1"/>
        <v>19.1</v>
      </c>
      <c r="J34" s="25">
        <f t="shared" si="1"/>
        <v>93.2</v>
      </c>
    </row>
    <row r="35" spans="1:10" ht="13.5">
      <c r="A35" s="5" t="s">
        <v>30</v>
      </c>
      <c r="B35" s="6">
        <v>122656</v>
      </c>
      <c r="C35" s="6">
        <v>3383</v>
      </c>
      <c r="D35" s="6">
        <v>126039</v>
      </c>
      <c r="E35" s="6">
        <v>121881</v>
      </c>
      <c r="F35" s="6">
        <v>1026</v>
      </c>
      <c r="G35" s="6">
        <v>122907</v>
      </c>
      <c r="H35" s="25">
        <f t="shared" si="1"/>
        <v>99.4</v>
      </c>
      <c r="I35" s="25">
        <f t="shared" si="1"/>
        <v>30.3</v>
      </c>
      <c r="J35" s="25">
        <f t="shared" si="1"/>
        <v>97.5</v>
      </c>
    </row>
    <row r="36" spans="1:10" ht="13.5">
      <c r="A36" s="5" t="s">
        <v>31</v>
      </c>
      <c r="B36" s="6">
        <v>101508</v>
      </c>
      <c r="C36" s="6">
        <v>3186</v>
      </c>
      <c r="D36" s="6">
        <v>104694</v>
      </c>
      <c r="E36" s="6">
        <v>100867</v>
      </c>
      <c r="F36" s="6">
        <v>901</v>
      </c>
      <c r="G36" s="6">
        <v>101768</v>
      </c>
      <c r="H36" s="25">
        <f t="shared" si="1"/>
        <v>99.4</v>
      </c>
      <c r="I36" s="25">
        <f t="shared" si="1"/>
        <v>28.3</v>
      </c>
      <c r="J36" s="25">
        <f t="shared" si="1"/>
        <v>97.2</v>
      </c>
    </row>
    <row r="37" spans="1:10" ht="13.5">
      <c r="A37" s="5" t="s">
        <v>32</v>
      </c>
      <c r="B37" s="6">
        <v>68839</v>
      </c>
      <c r="C37" s="6">
        <v>4027</v>
      </c>
      <c r="D37" s="6">
        <v>72866</v>
      </c>
      <c r="E37" s="6">
        <v>68645</v>
      </c>
      <c r="F37" s="6">
        <v>1814</v>
      </c>
      <c r="G37" s="6">
        <v>70459</v>
      </c>
      <c r="H37" s="25">
        <f t="shared" si="1"/>
        <v>99.7</v>
      </c>
      <c r="I37" s="25">
        <f t="shared" si="1"/>
        <v>45</v>
      </c>
      <c r="J37" s="25">
        <f t="shared" si="1"/>
        <v>96.7</v>
      </c>
    </row>
    <row r="38" spans="1:10" ht="13.5">
      <c r="A38" s="5" t="s">
        <v>33</v>
      </c>
      <c r="B38" s="6">
        <v>60169</v>
      </c>
      <c r="C38" s="6">
        <v>1981</v>
      </c>
      <c r="D38" s="6">
        <v>62150</v>
      </c>
      <c r="E38" s="6">
        <v>59839</v>
      </c>
      <c r="F38" s="6">
        <v>566</v>
      </c>
      <c r="G38" s="6">
        <v>60405</v>
      </c>
      <c r="H38" s="25">
        <f t="shared" si="1"/>
        <v>99.5</v>
      </c>
      <c r="I38" s="25">
        <f t="shared" si="1"/>
        <v>28.6</v>
      </c>
      <c r="J38" s="25">
        <f t="shared" si="1"/>
        <v>97.2</v>
      </c>
    </row>
    <row r="39" spans="1:10" ht="13.5">
      <c r="A39" s="5" t="s">
        <v>34</v>
      </c>
      <c r="B39" s="6">
        <v>18287</v>
      </c>
      <c r="C39" s="6">
        <v>3438</v>
      </c>
      <c r="D39" s="6">
        <v>21725</v>
      </c>
      <c r="E39" s="6">
        <v>17877</v>
      </c>
      <c r="F39" s="6">
        <v>55</v>
      </c>
      <c r="G39" s="6">
        <v>17932</v>
      </c>
      <c r="H39" s="25">
        <f t="shared" si="1"/>
        <v>97.8</v>
      </c>
      <c r="I39" s="25">
        <f t="shared" si="1"/>
        <v>1.6</v>
      </c>
      <c r="J39" s="25">
        <f t="shared" si="1"/>
        <v>82.5</v>
      </c>
    </row>
    <row r="40" spans="1:10" ht="13.5">
      <c r="A40" s="5" t="s">
        <v>35</v>
      </c>
      <c r="B40" s="6">
        <v>19719</v>
      </c>
      <c r="C40" s="6">
        <v>2466</v>
      </c>
      <c r="D40" s="6">
        <v>22185</v>
      </c>
      <c r="E40" s="6">
        <v>19469</v>
      </c>
      <c r="F40" s="6">
        <v>414</v>
      </c>
      <c r="G40" s="6">
        <v>19883</v>
      </c>
      <c r="H40" s="25">
        <f t="shared" si="1"/>
        <v>98.7</v>
      </c>
      <c r="I40" s="25">
        <f t="shared" si="1"/>
        <v>16.8</v>
      </c>
      <c r="J40" s="25">
        <f t="shared" si="1"/>
        <v>89.6</v>
      </c>
    </row>
    <row r="41" spans="1:10" ht="13.5">
      <c r="A41" s="5" t="s">
        <v>36</v>
      </c>
      <c r="B41" s="6">
        <v>48138</v>
      </c>
      <c r="C41" s="6">
        <v>1246</v>
      </c>
      <c r="D41" s="6">
        <v>49384</v>
      </c>
      <c r="E41" s="6">
        <v>47550</v>
      </c>
      <c r="F41" s="6">
        <v>620</v>
      </c>
      <c r="G41" s="6">
        <v>48170</v>
      </c>
      <c r="H41" s="25">
        <f t="shared" si="1"/>
        <v>98.8</v>
      </c>
      <c r="I41" s="25">
        <f t="shared" si="1"/>
        <v>49.8</v>
      </c>
      <c r="J41" s="25">
        <f t="shared" si="1"/>
        <v>97.5</v>
      </c>
    </row>
    <row r="42" spans="1:10" ht="13.5">
      <c r="A42" s="5" t="s">
        <v>37</v>
      </c>
      <c r="B42" s="6">
        <v>48829</v>
      </c>
      <c r="C42" s="6">
        <v>714</v>
      </c>
      <c r="D42" s="6">
        <v>49543</v>
      </c>
      <c r="E42" s="6">
        <v>48699</v>
      </c>
      <c r="F42" s="6">
        <v>118</v>
      </c>
      <c r="G42" s="6">
        <v>48817</v>
      </c>
      <c r="H42" s="25">
        <f t="shared" si="1"/>
        <v>99.7</v>
      </c>
      <c r="I42" s="25">
        <f t="shared" si="1"/>
        <v>16.5</v>
      </c>
      <c r="J42" s="25">
        <f t="shared" si="1"/>
        <v>98.5</v>
      </c>
    </row>
    <row r="43" spans="1:10" ht="13.5">
      <c r="A43" s="5" t="s">
        <v>38</v>
      </c>
      <c r="B43" s="6">
        <v>41850</v>
      </c>
      <c r="C43" s="6">
        <v>366</v>
      </c>
      <c r="D43" s="6">
        <v>42216</v>
      </c>
      <c r="E43" s="6">
        <v>41850</v>
      </c>
      <c r="F43" s="6">
        <v>248</v>
      </c>
      <c r="G43" s="6">
        <v>42098</v>
      </c>
      <c r="H43" s="25">
        <f t="shared" si="1"/>
        <v>100</v>
      </c>
      <c r="I43" s="25">
        <f t="shared" si="1"/>
        <v>67.8</v>
      </c>
      <c r="J43" s="25">
        <f t="shared" si="1"/>
        <v>99.7</v>
      </c>
    </row>
    <row r="44" spans="1:10" ht="13.5">
      <c r="A44" s="5" t="s">
        <v>39</v>
      </c>
      <c r="B44" s="6">
        <v>31918</v>
      </c>
      <c r="C44" s="6">
        <v>830</v>
      </c>
      <c r="D44" s="6">
        <v>32748</v>
      </c>
      <c r="E44" s="6">
        <v>31582</v>
      </c>
      <c r="F44" s="6">
        <v>93</v>
      </c>
      <c r="G44" s="6">
        <v>31675</v>
      </c>
      <c r="H44" s="25">
        <f t="shared" si="1"/>
        <v>98.9</v>
      </c>
      <c r="I44" s="25">
        <f t="shared" si="1"/>
        <v>11.2</v>
      </c>
      <c r="J44" s="25">
        <f t="shared" si="1"/>
        <v>96.7</v>
      </c>
    </row>
    <row r="45" spans="1:10" ht="13.5">
      <c r="A45" s="5" t="s">
        <v>40</v>
      </c>
      <c r="B45" s="6">
        <v>18147</v>
      </c>
      <c r="C45" s="6">
        <v>899</v>
      </c>
      <c r="D45" s="6">
        <v>19046</v>
      </c>
      <c r="E45" s="6">
        <v>17752</v>
      </c>
      <c r="F45" s="6">
        <v>649</v>
      </c>
      <c r="G45" s="6">
        <v>18401</v>
      </c>
      <c r="H45" s="25">
        <f t="shared" si="1"/>
        <v>97.8</v>
      </c>
      <c r="I45" s="25">
        <f t="shared" si="1"/>
        <v>72.2</v>
      </c>
      <c r="J45" s="25">
        <f t="shared" si="1"/>
        <v>96.6</v>
      </c>
    </row>
    <row r="46" spans="1:10" ht="13.5">
      <c r="A46" s="5" t="s">
        <v>41</v>
      </c>
      <c r="B46" s="6">
        <v>27669</v>
      </c>
      <c r="C46" s="6">
        <v>1725</v>
      </c>
      <c r="D46" s="6">
        <v>29394</v>
      </c>
      <c r="E46" s="6">
        <v>27094</v>
      </c>
      <c r="F46" s="6">
        <v>313</v>
      </c>
      <c r="G46" s="6">
        <v>27407</v>
      </c>
      <c r="H46" s="25">
        <f t="shared" si="1"/>
        <v>97.9</v>
      </c>
      <c r="I46" s="25">
        <f t="shared" si="1"/>
        <v>18.1</v>
      </c>
      <c r="J46" s="25">
        <f t="shared" si="1"/>
        <v>93.2</v>
      </c>
    </row>
    <row r="47" spans="1:10" ht="13.5">
      <c r="A47" s="5" t="s">
        <v>42</v>
      </c>
      <c r="B47" s="6">
        <v>13620</v>
      </c>
      <c r="C47" s="6">
        <v>0</v>
      </c>
      <c r="D47" s="6">
        <v>13620</v>
      </c>
      <c r="E47" s="6">
        <v>13571</v>
      </c>
      <c r="F47" s="6">
        <v>0</v>
      </c>
      <c r="G47" s="6">
        <v>13571</v>
      </c>
      <c r="H47" s="25">
        <f t="shared" si="1"/>
        <v>99.6</v>
      </c>
      <c r="I47" s="25"/>
      <c r="J47" s="25">
        <f t="shared" si="1"/>
        <v>99.6</v>
      </c>
    </row>
    <row r="48" spans="1:10" ht="13.5">
      <c r="A48" s="2" t="s">
        <v>53</v>
      </c>
      <c r="B48" s="3">
        <f aca="true" t="shared" si="2" ref="B48:G48">SUM(B7:B37)</f>
        <v>13024880</v>
      </c>
      <c r="C48" s="3">
        <f t="shared" si="2"/>
        <v>327918</v>
      </c>
      <c r="D48" s="3">
        <f t="shared" si="2"/>
        <v>13352798</v>
      </c>
      <c r="E48" s="3">
        <f t="shared" si="2"/>
        <v>12953723</v>
      </c>
      <c r="F48" s="3">
        <f t="shared" si="2"/>
        <v>73522</v>
      </c>
      <c r="G48" s="3">
        <f t="shared" si="2"/>
        <v>13027245</v>
      </c>
      <c r="H48" s="4">
        <f t="shared" si="1"/>
        <v>99.5</v>
      </c>
      <c r="I48" s="4">
        <f t="shared" si="1"/>
        <v>22.4</v>
      </c>
      <c r="J48" s="4">
        <f t="shared" si="1"/>
        <v>97.6</v>
      </c>
    </row>
    <row r="49" spans="1:10" ht="13.5">
      <c r="A49" s="5" t="s">
        <v>54</v>
      </c>
      <c r="B49" s="6">
        <f aca="true" t="shared" si="3" ref="B49:G49">SUM(B38:B47)</f>
        <v>328346</v>
      </c>
      <c r="C49" s="6">
        <f t="shared" si="3"/>
        <v>13665</v>
      </c>
      <c r="D49" s="6">
        <f t="shared" si="3"/>
        <v>342011</v>
      </c>
      <c r="E49" s="6">
        <f t="shared" si="3"/>
        <v>325283</v>
      </c>
      <c r="F49" s="6">
        <f t="shared" si="3"/>
        <v>3076</v>
      </c>
      <c r="G49" s="6">
        <f t="shared" si="3"/>
        <v>328359</v>
      </c>
      <c r="H49" s="7">
        <f t="shared" si="1"/>
        <v>99.1</v>
      </c>
      <c r="I49" s="7">
        <f t="shared" si="1"/>
        <v>22.5</v>
      </c>
      <c r="J49" s="7">
        <f t="shared" si="1"/>
        <v>96</v>
      </c>
    </row>
    <row r="50" spans="1:10" ht="13.5">
      <c r="A50" s="5" t="s">
        <v>55</v>
      </c>
      <c r="B50" s="6">
        <f aca="true" t="shared" si="4" ref="B50:G50">B48+B49</f>
        <v>13353226</v>
      </c>
      <c r="C50" s="6">
        <f t="shared" si="4"/>
        <v>341583</v>
      </c>
      <c r="D50" s="6">
        <f t="shared" si="4"/>
        <v>13694809</v>
      </c>
      <c r="E50" s="6">
        <f t="shared" si="4"/>
        <v>13279006</v>
      </c>
      <c r="F50" s="6">
        <f t="shared" si="4"/>
        <v>76598</v>
      </c>
      <c r="G50" s="6">
        <f t="shared" si="4"/>
        <v>13355604</v>
      </c>
      <c r="H50" s="7">
        <f t="shared" si="1"/>
        <v>99.4</v>
      </c>
      <c r="I50" s="7">
        <f t="shared" si="1"/>
        <v>22.4</v>
      </c>
      <c r="J50" s="7">
        <f t="shared" si="1"/>
        <v>97.5</v>
      </c>
    </row>
    <row r="51" spans="1:10" ht="13.5">
      <c r="A51" s="8" t="s">
        <v>56</v>
      </c>
      <c r="B51" s="9">
        <f aca="true" t="shared" si="5" ref="B51:G51">B5+B6+B50</f>
        <v>33565928</v>
      </c>
      <c r="C51" s="9">
        <f t="shared" si="5"/>
        <v>483875</v>
      </c>
      <c r="D51" s="9">
        <f t="shared" si="5"/>
        <v>34049803</v>
      </c>
      <c r="E51" s="9">
        <f t="shared" si="5"/>
        <v>33456575</v>
      </c>
      <c r="F51" s="9">
        <f t="shared" si="5"/>
        <v>100288</v>
      </c>
      <c r="G51" s="9">
        <f t="shared" si="5"/>
        <v>33556863</v>
      </c>
      <c r="H51" s="10">
        <f t="shared" si="1"/>
        <v>99.7</v>
      </c>
      <c r="I51" s="10">
        <f t="shared" si="1"/>
        <v>20.7</v>
      </c>
      <c r="J51" s="10">
        <f t="shared" si="1"/>
        <v>98.6</v>
      </c>
    </row>
    <row r="52" spans="1:10" ht="14.25">
      <c r="A52" s="18" t="s">
        <v>64</v>
      </c>
      <c r="B52" s="19"/>
      <c r="C52" s="19"/>
      <c r="D52" s="19"/>
      <c r="E52" s="19"/>
      <c r="F52" s="19"/>
      <c r="G52" s="19"/>
      <c r="H52" s="19"/>
      <c r="I52" s="19"/>
      <c r="J52" s="19"/>
    </row>
    <row r="53" ht="13.5">
      <c r="A53" s="22" t="s">
        <v>65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31">
      <selection activeCell="A53" sqref="A53"/>
    </sheetView>
  </sheetViews>
  <sheetFormatPr defaultColWidth="9.00390625" defaultRowHeight="13.5"/>
  <cols>
    <col min="1" max="1" width="11.625" style="0" customWidth="1"/>
    <col min="2" max="2" width="14.50390625" style="0" bestFit="1" customWidth="1"/>
    <col min="3" max="3" width="12.00390625" style="0" bestFit="1" customWidth="1"/>
    <col min="4" max="5" width="14.00390625" style="0" bestFit="1" customWidth="1"/>
    <col min="6" max="6" width="11.00390625" style="0" customWidth="1"/>
    <col min="7" max="7" width="13.875" style="0" bestFit="1" customWidth="1"/>
    <col min="8" max="9" width="12.125" style="0" bestFit="1" customWidth="1"/>
  </cols>
  <sheetData>
    <row r="1" spans="1:10" ht="13.5">
      <c r="A1" s="30"/>
      <c r="B1" s="33" t="s">
        <v>63</v>
      </c>
      <c r="C1" s="34"/>
      <c r="D1" s="34"/>
      <c r="E1" s="34"/>
      <c r="F1" s="34"/>
      <c r="G1" s="34"/>
      <c r="H1" s="34"/>
      <c r="I1" s="34"/>
      <c r="J1" s="35"/>
    </row>
    <row r="2" spans="1:10" ht="13.5">
      <c r="A2" s="31"/>
      <c r="B2" s="36"/>
      <c r="C2" s="37"/>
      <c r="D2" s="37"/>
      <c r="E2" s="37"/>
      <c r="F2" s="37"/>
      <c r="G2" s="37"/>
      <c r="H2" s="37"/>
      <c r="I2" s="37"/>
      <c r="J2" s="38"/>
    </row>
    <row r="3" spans="1:10" ht="13.5">
      <c r="A3" s="31"/>
      <c r="B3" s="39" t="s">
        <v>44</v>
      </c>
      <c r="C3" s="39"/>
      <c r="D3" s="39"/>
      <c r="E3" s="39" t="s">
        <v>45</v>
      </c>
      <c r="F3" s="39"/>
      <c r="G3" s="39"/>
      <c r="H3" s="40" t="s">
        <v>46</v>
      </c>
      <c r="I3" s="41"/>
      <c r="J3" s="42"/>
    </row>
    <row r="4" spans="1:10" ht="13.5">
      <c r="A4" s="32"/>
      <c r="B4" s="1" t="s">
        <v>47</v>
      </c>
      <c r="C4" s="1" t="s">
        <v>48</v>
      </c>
      <c r="D4" s="1" t="s">
        <v>49</v>
      </c>
      <c r="E4" s="1" t="s">
        <v>47</v>
      </c>
      <c r="F4" s="1" t="s">
        <v>48</v>
      </c>
      <c r="G4" s="1" t="s">
        <v>49</v>
      </c>
      <c r="H4" s="1" t="s">
        <v>50</v>
      </c>
      <c r="I4" s="1" t="s">
        <v>51</v>
      </c>
      <c r="J4" s="1" t="s">
        <v>52</v>
      </c>
    </row>
    <row r="5" spans="1:10" ht="13.5">
      <c r="A5" s="2" t="s">
        <v>0</v>
      </c>
      <c r="B5" s="3">
        <v>117100155</v>
      </c>
      <c r="C5" s="3">
        <v>784308</v>
      </c>
      <c r="D5" s="3">
        <v>117884463</v>
      </c>
      <c r="E5" s="3">
        <v>116857949</v>
      </c>
      <c r="F5" s="3">
        <v>142330</v>
      </c>
      <c r="G5" s="3">
        <v>117000279</v>
      </c>
      <c r="H5" s="4">
        <f aca="true" t="shared" si="0" ref="H5:J51">ROUND(E5/B5*100,1)</f>
        <v>99.8</v>
      </c>
      <c r="I5" s="4">
        <f t="shared" si="0"/>
        <v>18.1</v>
      </c>
      <c r="J5" s="4">
        <f t="shared" si="0"/>
        <v>99.2</v>
      </c>
    </row>
    <row r="6" spans="1:10" ht="13.5">
      <c r="A6" s="5" t="s">
        <v>1</v>
      </c>
      <c r="B6" s="6">
        <v>9340773</v>
      </c>
      <c r="C6" s="6">
        <v>171164</v>
      </c>
      <c r="D6" s="6">
        <v>9511937</v>
      </c>
      <c r="E6" s="6">
        <v>9321387</v>
      </c>
      <c r="F6" s="6">
        <v>20845</v>
      </c>
      <c r="G6" s="6">
        <v>9342232</v>
      </c>
      <c r="H6" s="7">
        <f t="shared" si="0"/>
        <v>99.8</v>
      </c>
      <c r="I6" s="7">
        <f t="shared" si="0"/>
        <v>12.2</v>
      </c>
      <c r="J6" s="7">
        <f t="shared" si="0"/>
        <v>98.2</v>
      </c>
    </row>
    <row r="7" spans="1:10" ht="13.5">
      <c r="A7" s="5" t="s">
        <v>2</v>
      </c>
      <c r="B7" s="6">
        <v>1308884</v>
      </c>
      <c r="C7" s="6">
        <v>610</v>
      </c>
      <c r="D7" s="6">
        <v>1309494</v>
      </c>
      <c r="E7" s="6">
        <v>1320599</v>
      </c>
      <c r="F7" s="6">
        <v>326</v>
      </c>
      <c r="G7" s="6">
        <v>1320925</v>
      </c>
      <c r="H7" s="7">
        <f t="shared" si="0"/>
        <v>100.9</v>
      </c>
      <c r="I7" s="7">
        <f t="shared" si="0"/>
        <v>53.4</v>
      </c>
      <c r="J7" s="7">
        <f t="shared" si="0"/>
        <v>100.9</v>
      </c>
    </row>
    <row r="8" spans="1:10" ht="13.5">
      <c r="A8" s="5" t="s">
        <v>3</v>
      </c>
      <c r="B8" s="6">
        <v>3820000</v>
      </c>
      <c r="C8" s="6">
        <v>24951</v>
      </c>
      <c r="D8" s="6">
        <v>3844951</v>
      </c>
      <c r="E8" s="6">
        <v>3803912</v>
      </c>
      <c r="F8" s="6">
        <v>4379</v>
      </c>
      <c r="G8" s="6">
        <v>3808291</v>
      </c>
      <c r="H8" s="7">
        <f t="shared" si="0"/>
        <v>99.6</v>
      </c>
      <c r="I8" s="7">
        <f t="shared" si="0"/>
        <v>17.6</v>
      </c>
      <c r="J8" s="7">
        <f t="shared" si="0"/>
        <v>99</v>
      </c>
    </row>
    <row r="9" spans="1:10" ht="13.5">
      <c r="A9" s="5" t="s">
        <v>4</v>
      </c>
      <c r="B9" s="6">
        <v>1035084</v>
      </c>
      <c r="C9" s="6">
        <v>336</v>
      </c>
      <c r="D9" s="6">
        <v>1035420</v>
      </c>
      <c r="E9" s="6">
        <v>1033591</v>
      </c>
      <c r="F9" s="6">
        <v>83</v>
      </c>
      <c r="G9" s="6">
        <v>1033674</v>
      </c>
      <c r="H9" s="7">
        <f t="shared" si="0"/>
        <v>99.9</v>
      </c>
      <c r="I9" s="7">
        <f t="shared" si="0"/>
        <v>24.7</v>
      </c>
      <c r="J9" s="7">
        <f t="shared" si="0"/>
        <v>99.8</v>
      </c>
    </row>
    <row r="10" spans="1:10" ht="13.5">
      <c r="A10" s="5" t="s">
        <v>5</v>
      </c>
      <c r="B10" s="6">
        <v>4516024</v>
      </c>
      <c r="C10" s="6">
        <v>1966</v>
      </c>
      <c r="D10" s="6">
        <v>4517990</v>
      </c>
      <c r="E10" s="6">
        <v>4516471</v>
      </c>
      <c r="F10" s="6">
        <v>278</v>
      </c>
      <c r="G10" s="6">
        <v>4516749</v>
      </c>
      <c r="H10" s="7">
        <f t="shared" si="0"/>
        <v>100</v>
      </c>
      <c r="I10" s="7">
        <f t="shared" si="0"/>
        <v>14.1</v>
      </c>
      <c r="J10" s="7">
        <f t="shared" si="0"/>
        <v>100</v>
      </c>
    </row>
    <row r="11" spans="1:10" ht="13.5">
      <c r="A11" s="5" t="s">
        <v>6</v>
      </c>
      <c r="B11" s="6">
        <v>642009</v>
      </c>
      <c r="C11" s="6">
        <v>4672</v>
      </c>
      <c r="D11" s="6">
        <v>646681</v>
      </c>
      <c r="E11" s="6">
        <v>639950</v>
      </c>
      <c r="F11" s="6">
        <v>1345</v>
      </c>
      <c r="G11" s="6">
        <v>641295</v>
      </c>
      <c r="H11" s="7">
        <f t="shared" si="0"/>
        <v>99.7</v>
      </c>
      <c r="I11" s="7">
        <f t="shared" si="0"/>
        <v>28.8</v>
      </c>
      <c r="J11" s="7">
        <f t="shared" si="0"/>
        <v>99.2</v>
      </c>
    </row>
    <row r="12" spans="1:10" ht="13.5">
      <c r="A12" s="5" t="s">
        <v>7</v>
      </c>
      <c r="B12" s="6">
        <v>3093542</v>
      </c>
      <c r="C12" s="6">
        <v>2788</v>
      </c>
      <c r="D12" s="6">
        <v>3096330</v>
      </c>
      <c r="E12" s="6">
        <v>3087525</v>
      </c>
      <c r="F12" s="6">
        <v>973</v>
      </c>
      <c r="G12" s="6">
        <v>3088498</v>
      </c>
      <c r="H12" s="7">
        <f t="shared" si="0"/>
        <v>99.8</v>
      </c>
      <c r="I12" s="7">
        <f t="shared" si="0"/>
        <v>34.9</v>
      </c>
      <c r="J12" s="7">
        <f t="shared" si="0"/>
        <v>99.7</v>
      </c>
    </row>
    <row r="13" spans="1:10" ht="13.5">
      <c r="A13" s="5" t="s">
        <v>8</v>
      </c>
      <c r="B13" s="6">
        <v>574484</v>
      </c>
      <c r="C13" s="6">
        <v>2620</v>
      </c>
      <c r="D13" s="6">
        <v>577104</v>
      </c>
      <c r="E13" s="6">
        <v>580075</v>
      </c>
      <c r="F13" s="6">
        <v>1182</v>
      </c>
      <c r="G13" s="6">
        <v>581257</v>
      </c>
      <c r="H13" s="7">
        <f t="shared" si="0"/>
        <v>101</v>
      </c>
      <c r="I13" s="7">
        <f t="shared" si="0"/>
        <v>45.1</v>
      </c>
      <c r="J13" s="7">
        <f t="shared" si="0"/>
        <v>100.7</v>
      </c>
    </row>
    <row r="14" spans="1:10" ht="13.5">
      <c r="A14" s="5" t="s">
        <v>9</v>
      </c>
      <c r="B14" s="6">
        <v>1107623</v>
      </c>
      <c r="C14" s="6">
        <v>17162</v>
      </c>
      <c r="D14" s="6">
        <v>1124785</v>
      </c>
      <c r="E14" s="6">
        <v>1104103</v>
      </c>
      <c r="F14" s="6">
        <v>3191</v>
      </c>
      <c r="G14" s="6">
        <v>1107294</v>
      </c>
      <c r="H14" s="7">
        <f t="shared" si="0"/>
        <v>99.7</v>
      </c>
      <c r="I14" s="7">
        <f t="shared" si="0"/>
        <v>18.6</v>
      </c>
      <c r="J14" s="7">
        <f t="shared" si="0"/>
        <v>98.4</v>
      </c>
    </row>
    <row r="15" spans="1:10" ht="13.5">
      <c r="A15" s="5" t="s">
        <v>10</v>
      </c>
      <c r="B15" s="6">
        <v>4026058</v>
      </c>
      <c r="C15" s="6">
        <v>21412</v>
      </c>
      <c r="D15" s="6">
        <v>4047470</v>
      </c>
      <c r="E15" s="6">
        <v>4021367</v>
      </c>
      <c r="F15" s="6">
        <v>5171</v>
      </c>
      <c r="G15" s="6">
        <v>4026538</v>
      </c>
      <c r="H15" s="7">
        <f t="shared" si="0"/>
        <v>99.9</v>
      </c>
      <c r="I15" s="7">
        <f t="shared" si="0"/>
        <v>24.2</v>
      </c>
      <c r="J15" s="7">
        <f t="shared" si="0"/>
        <v>99.5</v>
      </c>
    </row>
    <row r="16" spans="1:10" ht="13.5">
      <c r="A16" s="5" t="s">
        <v>11</v>
      </c>
      <c r="B16" s="6">
        <v>2895686</v>
      </c>
      <c r="C16" s="6">
        <v>26397</v>
      </c>
      <c r="D16" s="6">
        <v>2922083</v>
      </c>
      <c r="E16" s="6">
        <v>2874645</v>
      </c>
      <c r="F16" s="6">
        <v>4460</v>
      </c>
      <c r="G16" s="6">
        <v>2879105</v>
      </c>
      <c r="H16" s="7">
        <f t="shared" si="0"/>
        <v>99.3</v>
      </c>
      <c r="I16" s="7">
        <f t="shared" si="0"/>
        <v>16.9</v>
      </c>
      <c r="J16" s="7">
        <f t="shared" si="0"/>
        <v>98.5</v>
      </c>
    </row>
    <row r="17" spans="1:10" ht="13.5">
      <c r="A17" s="5" t="s">
        <v>12</v>
      </c>
      <c r="B17" s="6">
        <v>2433205</v>
      </c>
      <c r="C17" s="6">
        <v>69608</v>
      </c>
      <c r="D17" s="6">
        <v>2502813</v>
      </c>
      <c r="E17" s="6">
        <v>2424559</v>
      </c>
      <c r="F17" s="6">
        <v>5809</v>
      </c>
      <c r="G17" s="6">
        <v>2430368</v>
      </c>
      <c r="H17" s="7">
        <f t="shared" si="0"/>
        <v>99.6</v>
      </c>
      <c r="I17" s="7">
        <f t="shared" si="0"/>
        <v>8.3</v>
      </c>
      <c r="J17" s="7">
        <f t="shared" si="0"/>
        <v>97.1</v>
      </c>
    </row>
    <row r="18" spans="1:10" ht="13.5">
      <c r="A18" s="5" t="s">
        <v>13</v>
      </c>
      <c r="B18" s="6">
        <v>1316871</v>
      </c>
      <c r="C18" s="6">
        <v>467</v>
      </c>
      <c r="D18" s="6">
        <v>1317338</v>
      </c>
      <c r="E18" s="6">
        <v>1316017</v>
      </c>
      <c r="F18" s="6">
        <v>188</v>
      </c>
      <c r="G18" s="6">
        <v>1316205</v>
      </c>
      <c r="H18" s="7">
        <f t="shared" si="0"/>
        <v>99.9</v>
      </c>
      <c r="I18" s="7">
        <f t="shared" si="0"/>
        <v>40.3</v>
      </c>
      <c r="J18" s="7">
        <f t="shared" si="0"/>
        <v>99.9</v>
      </c>
    </row>
    <row r="19" spans="1:10" ht="13.5">
      <c r="A19" s="5" t="s">
        <v>14</v>
      </c>
      <c r="B19" s="6">
        <v>465375</v>
      </c>
      <c r="C19" s="6">
        <v>3413</v>
      </c>
      <c r="D19" s="6">
        <v>468788</v>
      </c>
      <c r="E19" s="6">
        <v>463689</v>
      </c>
      <c r="F19" s="6">
        <v>1749</v>
      </c>
      <c r="G19" s="6">
        <v>465438</v>
      </c>
      <c r="H19" s="7">
        <f t="shared" si="0"/>
        <v>99.6</v>
      </c>
      <c r="I19" s="7">
        <f t="shared" si="0"/>
        <v>51.2</v>
      </c>
      <c r="J19" s="7">
        <f t="shared" si="0"/>
        <v>99.3</v>
      </c>
    </row>
    <row r="20" spans="1:10" ht="13.5">
      <c r="A20" s="5" t="s">
        <v>15</v>
      </c>
      <c r="B20" s="6">
        <v>1523040</v>
      </c>
      <c r="C20" s="6">
        <v>40287</v>
      </c>
      <c r="D20" s="6">
        <v>1563327</v>
      </c>
      <c r="E20" s="6">
        <v>1515231</v>
      </c>
      <c r="F20" s="6">
        <v>8871</v>
      </c>
      <c r="G20" s="6">
        <v>1524102</v>
      </c>
      <c r="H20" s="7">
        <f t="shared" si="0"/>
        <v>99.5</v>
      </c>
      <c r="I20" s="7">
        <f t="shared" si="0"/>
        <v>22</v>
      </c>
      <c r="J20" s="7">
        <f t="shared" si="0"/>
        <v>97.5</v>
      </c>
    </row>
    <row r="21" spans="1:10" ht="13.5">
      <c r="A21" s="5" t="s">
        <v>16</v>
      </c>
      <c r="B21" s="6">
        <v>611894</v>
      </c>
      <c r="C21" s="6">
        <v>22338</v>
      </c>
      <c r="D21" s="6">
        <v>634232</v>
      </c>
      <c r="E21" s="6">
        <v>612138</v>
      </c>
      <c r="F21" s="6">
        <v>1811</v>
      </c>
      <c r="G21" s="6">
        <v>613949</v>
      </c>
      <c r="H21" s="7">
        <f t="shared" si="0"/>
        <v>100</v>
      </c>
      <c r="I21" s="7">
        <f t="shared" si="0"/>
        <v>8.1</v>
      </c>
      <c r="J21" s="7">
        <f t="shared" si="0"/>
        <v>96.8</v>
      </c>
    </row>
    <row r="22" spans="1:10" ht="13.5">
      <c r="A22" s="5" t="s">
        <v>17</v>
      </c>
      <c r="B22" s="6">
        <v>859362</v>
      </c>
      <c r="C22" s="6">
        <v>11339</v>
      </c>
      <c r="D22" s="6">
        <v>870701</v>
      </c>
      <c r="E22" s="6">
        <v>854601</v>
      </c>
      <c r="F22" s="6">
        <v>3004</v>
      </c>
      <c r="G22" s="6">
        <v>857605</v>
      </c>
      <c r="H22" s="7">
        <f t="shared" si="0"/>
        <v>99.4</v>
      </c>
      <c r="I22" s="7">
        <f t="shared" si="0"/>
        <v>26.5</v>
      </c>
      <c r="J22" s="7">
        <f t="shared" si="0"/>
        <v>98.5</v>
      </c>
    </row>
    <row r="23" spans="1:10" ht="13.5">
      <c r="A23" s="5" t="s">
        <v>18</v>
      </c>
      <c r="B23" s="6">
        <v>951353</v>
      </c>
      <c r="C23" s="6">
        <v>16205</v>
      </c>
      <c r="D23" s="6">
        <v>967558</v>
      </c>
      <c r="E23" s="6">
        <v>948301</v>
      </c>
      <c r="F23" s="6">
        <v>4915</v>
      </c>
      <c r="G23" s="6">
        <v>953216</v>
      </c>
      <c r="H23" s="7">
        <f t="shared" si="0"/>
        <v>99.7</v>
      </c>
      <c r="I23" s="7">
        <f t="shared" si="0"/>
        <v>30.3</v>
      </c>
      <c r="J23" s="7">
        <f t="shared" si="0"/>
        <v>98.5</v>
      </c>
    </row>
    <row r="24" spans="1:10" ht="13.5">
      <c r="A24" s="5" t="s">
        <v>19</v>
      </c>
      <c r="B24" s="6">
        <v>917324</v>
      </c>
      <c r="C24" s="6">
        <v>17038</v>
      </c>
      <c r="D24" s="6">
        <v>934362</v>
      </c>
      <c r="E24" s="6">
        <v>913910</v>
      </c>
      <c r="F24" s="6">
        <v>3143</v>
      </c>
      <c r="G24" s="6">
        <v>917053</v>
      </c>
      <c r="H24" s="7">
        <f t="shared" si="0"/>
        <v>99.6</v>
      </c>
      <c r="I24" s="7">
        <f t="shared" si="0"/>
        <v>18.4</v>
      </c>
      <c r="J24" s="7">
        <f t="shared" si="0"/>
        <v>98.1</v>
      </c>
    </row>
    <row r="25" spans="1:10" ht="13.5">
      <c r="A25" s="5" t="s">
        <v>20</v>
      </c>
      <c r="B25" s="6">
        <v>819878</v>
      </c>
      <c r="C25" s="6">
        <v>9983</v>
      </c>
      <c r="D25" s="6">
        <v>829861</v>
      </c>
      <c r="E25" s="6">
        <v>825284</v>
      </c>
      <c r="F25" s="6">
        <v>2487</v>
      </c>
      <c r="G25" s="6">
        <v>827771</v>
      </c>
      <c r="H25" s="7">
        <f t="shared" si="0"/>
        <v>100.7</v>
      </c>
      <c r="I25" s="7">
        <f t="shared" si="0"/>
        <v>24.9</v>
      </c>
      <c r="J25" s="7">
        <f t="shared" si="0"/>
        <v>99.7</v>
      </c>
    </row>
    <row r="26" spans="1:10" ht="13.5">
      <c r="A26" s="5" t="s">
        <v>21</v>
      </c>
      <c r="B26" s="6">
        <v>606753</v>
      </c>
      <c r="C26" s="6">
        <v>3456</v>
      </c>
      <c r="D26" s="6">
        <v>610209</v>
      </c>
      <c r="E26" s="6">
        <v>605224</v>
      </c>
      <c r="F26" s="6">
        <v>411</v>
      </c>
      <c r="G26" s="6">
        <v>605635</v>
      </c>
      <c r="H26" s="7">
        <f t="shared" si="0"/>
        <v>99.7</v>
      </c>
      <c r="I26" s="7">
        <f t="shared" si="0"/>
        <v>11.9</v>
      </c>
      <c r="J26" s="7">
        <f t="shared" si="0"/>
        <v>99.3</v>
      </c>
    </row>
    <row r="27" spans="1:10" ht="13.5">
      <c r="A27" s="5" t="s">
        <v>22</v>
      </c>
      <c r="B27" s="6">
        <v>408488</v>
      </c>
      <c r="C27" s="6">
        <v>26892</v>
      </c>
      <c r="D27" s="6">
        <v>435380</v>
      </c>
      <c r="E27" s="6">
        <v>403376</v>
      </c>
      <c r="F27" s="6">
        <v>2103</v>
      </c>
      <c r="G27" s="6">
        <v>405479</v>
      </c>
      <c r="H27" s="7">
        <f t="shared" si="0"/>
        <v>98.7</v>
      </c>
      <c r="I27" s="7">
        <f t="shared" si="0"/>
        <v>7.8</v>
      </c>
      <c r="J27" s="7">
        <f t="shared" si="0"/>
        <v>93.1</v>
      </c>
    </row>
    <row r="28" spans="1:10" ht="13.5">
      <c r="A28" s="5" t="s">
        <v>23</v>
      </c>
      <c r="B28" s="6">
        <v>1217821</v>
      </c>
      <c r="C28" s="6">
        <v>19560</v>
      </c>
      <c r="D28" s="6">
        <v>1237381</v>
      </c>
      <c r="E28" s="6">
        <v>1209994</v>
      </c>
      <c r="F28" s="6">
        <v>5618</v>
      </c>
      <c r="G28" s="6">
        <v>1215612</v>
      </c>
      <c r="H28" s="7">
        <f t="shared" si="0"/>
        <v>99.4</v>
      </c>
      <c r="I28" s="7">
        <f t="shared" si="0"/>
        <v>28.7</v>
      </c>
      <c r="J28" s="7">
        <f t="shared" si="0"/>
        <v>98.2</v>
      </c>
    </row>
    <row r="29" spans="1:10" ht="13.5">
      <c r="A29" s="5" t="s">
        <v>24</v>
      </c>
      <c r="B29" s="6">
        <v>1823427</v>
      </c>
      <c r="C29" s="6">
        <v>22864</v>
      </c>
      <c r="D29" s="6">
        <v>1846291</v>
      </c>
      <c r="E29" s="6">
        <v>1819096</v>
      </c>
      <c r="F29" s="6">
        <v>5740</v>
      </c>
      <c r="G29" s="6">
        <v>1824836</v>
      </c>
      <c r="H29" s="7">
        <f t="shared" si="0"/>
        <v>99.8</v>
      </c>
      <c r="I29" s="7">
        <f t="shared" si="0"/>
        <v>25.1</v>
      </c>
      <c r="J29" s="7">
        <f t="shared" si="0"/>
        <v>98.8</v>
      </c>
    </row>
    <row r="30" spans="1:10" ht="13.5">
      <c r="A30" s="5" t="s">
        <v>25</v>
      </c>
      <c r="B30" s="6">
        <v>830591</v>
      </c>
      <c r="C30" s="6">
        <v>15569</v>
      </c>
      <c r="D30" s="6">
        <v>846160</v>
      </c>
      <c r="E30" s="6">
        <v>828194</v>
      </c>
      <c r="F30" s="6">
        <v>1727</v>
      </c>
      <c r="G30" s="6">
        <v>829921</v>
      </c>
      <c r="H30" s="7">
        <f t="shared" si="0"/>
        <v>99.7</v>
      </c>
      <c r="I30" s="7">
        <f t="shared" si="0"/>
        <v>11.1</v>
      </c>
      <c r="J30" s="7">
        <f t="shared" si="0"/>
        <v>98.1</v>
      </c>
    </row>
    <row r="31" spans="1:10" ht="13.5">
      <c r="A31" s="5" t="s">
        <v>26</v>
      </c>
      <c r="B31" s="6">
        <v>390828</v>
      </c>
      <c r="C31" s="6">
        <v>17381</v>
      </c>
      <c r="D31" s="6">
        <v>408209</v>
      </c>
      <c r="E31" s="6">
        <v>371857</v>
      </c>
      <c r="F31" s="6">
        <v>13872</v>
      </c>
      <c r="G31" s="6">
        <v>385729</v>
      </c>
      <c r="H31" s="7">
        <f t="shared" si="0"/>
        <v>95.1</v>
      </c>
      <c r="I31" s="7">
        <f t="shared" si="0"/>
        <v>79.8</v>
      </c>
      <c r="J31" s="7">
        <f t="shared" si="0"/>
        <v>94.5</v>
      </c>
    </row>
    <row r="32" spans="1:10" ht="13.5">
      <c r="A32" s="5" t="s">
        <v>27</v>
      </c>
      <c r="B32" s="6">
        <v>5365432</v>
      </c>
      <c r="C32" s="6">
        <v>47848</v>
      </c>
      <c r="D32" s="6">
        <v>5413280</v>
      </c>
      <c r="E32" s="6">
        <v>5312566</v>
      </c>
      <c r="F32" s="6">
        <v>19478</v>
      </c>
      <c r="G32" s="6">
        <v>5332044</v>
      </c>
      <c r="H32" s="7">
        <f t="shared" si="0"/>
        <v>99</v>
      </c>
      <c r="I32" s="7">
        <f t="shared" si="0"/>
        <v>40.7</v>
      </c>
      <c r="J32" s="7">
        <f t="shared" si="0"/>
        <v>98.5</v>
      </c>
    </row>
    <row r="33" spans="1:10" ht="13.5">
      <c r="A33" s="5" t="s">
        <v>28</v>
      </c>
      <c r="B33" s="6">
        <v>377583</v>
      </c>
      <c r="C33" s="6">
        <v>3812</v>
      </c>
      <c r="D33" s="6">
        <v>381395</v>
      </c>
      <c r="E33" s="6">
        <v>372362</v>
      </c>
      <c r="F33" s="6">
        <v>774</v>
      </c>
      <c r="G33" s="6">
        <v>373136</v>
      </c>
      <c r="H33" s="7">
        <f t="shared" si="0"/>
        <v>98.6</v>
      </c>
      <c r="I33" s="7">
        <f t="shared" si="0"/>
        <v>20.3</v>
      </c>
      <c r="J33" s="7">
        <f t="shared" si="0"/>
        <v>97.8</v>
      </c>
    </row>
    <row r="34" spans="1:10" ht="13.5">
      <c r="A34" s="5" t="s">
        <v>29</v>
      </c>
      <c r="B34" s="6">
        <v>144269</v>
      </c>
      <c r="C34" s="6">
        <v>1088</v>
      </c>
      <c r="D34" s="6">
        <v>145357</v>
      </c>
      <c r="E34" s="6">
        <v>143217</v>
      </c>
      <c r="F34" s="6">
        <v>50</v>
      </c>
      <c r="G34" s="6">
        <v>143267</v>
      </c>
      <c r="H34" s="7">
        <f t="shared" si="0"/>
        <v>99.3</v>
      </c>
      <c r="I34" s="7">
        <f t="shared" si="0"/>
        <v>4.6</v>
      </c>
      <c r="J34" s="7">
        <f t="shared" si="0"/>
        <v>98.6</v>
      </c>
    </row>
    <row r="35" spans="1:10" ht="13.5">
      <c r="A35" s="5" t="s">
        <v>30</v>
      </c>
      <c r="B35" s="6">
        <v>241843</v>
      </c>
      <c r="C35" s="6">
        <v>6672</v>
      </c>
      <c r="D35" s="6">
        <v>248515</v>
      </c>
      <c r="E35" s="6">
        <v>240315</v>
      </c>
      <c r="F35" s="6">
        <v>2022</v>
      </c>
      <c r="G35" s="6">
        <v>242337</v>
      </c>
      <c r="H35" s="7">
        <f t="shared" si="0"/>
        <v>99.4</v>
      </c>
      <c r="I35" s="7">
        <f t="shared" si="0"/>
        <v>30.3</v>
      </c>
      <c r="J35" s="7">
        <f t="shared" si="0"/>
        <v>97.5</v>
      </c>
    </row>
    <row r="36" spans="1:10" ht="13.5">
      <c r="A36" s="5" t="s">
        <v>31</v>
      </c>
      <c r="B36" s="6">
        <v>335090</v>
      </c>
      <c r="C36" s="6">
        <v>696</v>
      </c>
      <c r="D36" s="6">
        <v>335786</v>
      </c>
      <c r="E36" s="6">
        <v>335058</v>
      </c>
      <c r="F36" s="6">
        <v>618</v>
      </c>
      <c r="G36" s="6">
        <v>335676</v>
      </c>
      <c r="H36" s="7">
        <f t="shared" si="0"/>
        <v>100</v>
      </c>
      <c r="I36" s="7">
        <f t="shared" si="0"/>
        <v>88.8</v>
      </c>
      <c r="J36" s="7">
        <f t="shared" si="0"/>
        <v>100</v>
      </c>
    </row>
    <row r="37" spans="1:10" ht="13.5">
      <c r="A37" s="5" t="s">
        <v>32</v>
      </c>
      <c r="B37" s="6">
        <v>115228</v>
      </c>
      <c r="C37" s="6">
        <v>217</v>
      </c>
      <c r="D37" s="6">
        <v>115445</v>
      </c>
      <c r="E37" s="6">
        <v>114905</v>
      </c>
      <c r="F37" s="6">
        <v>97</v>
      </c>
      <c r="G37" s="6">
        <v>115002</v>
      </c>
      <c r="H37" s="7">
        <f t="shared" si="0"/>
        <v>99.7</v>
      </c>
      <c r="I37" s="7">
        <f t="shared" si="0"/>
        <v>44.7</v>
      </c>
      <c r="J37" s="7">
        <f t="shared" si="0"/>
        <v>99.6</v>
      </c>
    </row>
    <row r="38" spans="1:10" ht="13.5">
      <c r="A38" s="5" t="s">
        <v>33</v>
      </c>
      <c r="B38" s="6">
        <v>496003</v>
      </c>
      <c r="C38" s="6">
        <v>1270</v>
      </c>
      <c r="D38" s="6">
        <v>497273</v>
      </c>
      <c r="E38" s="6">
        <v>498372</v>
      </c>
      <c r="F38" s="6">
        <v>362</v>
      </c>
      <c r="G38" s="6">
        <v>498734</v>
      </c>
      <c r="H38" s="7">
        <f t="shared" si="0"/>
        <v>100.5</v>
      </c>
      <c r="I38" s="7">
        <f t="shared" si="0"/>
        <v>28.5</v>
      </c>
      <c r="J38" s="7">
        <f t="shared" si="0"/>
        <v>100.3</v>
      </c>
    </row>
    <row r="39" spans="1:10" ht="13.5">
      <c r="A39" s="5" t="s">
        <v>34</v>
      </c>
      <c r="B39" s="6">
        <v>10833</v>
      </c>
      <c r="C39" s="6">
        <v>2036</v>
      </c>
      <c r="D39" s="6">
        <v>12869</v>
      </c>
      <c r="E39" s="6">
        <v>10833</v>
      </c>
      <c r="F39" s="6">
        <v>33</v>
      </c>
      <c r="G39" s="6">
        <v>10866</v>
      </c>
      <c r="H39" s="7">
        <f t="shared" si="0"/>
        <v>100</v>
      </c>
      <c r="I39" s="7">
        <f t="shared" si="0"/>
        <v>1.6</v>
      </c>
      <c r="J39" s="7">
        <f t="shared" si="0"/>
        <v>84.4</v>
      </c>
    </row>
    <row r="40" spans="1:10" ht="13.5">
      <c r="A40" s="5" t="s">
        <v>35</v>
      </c>
      <c r="B40" s="6">
        <v>20890</v>
      </c>
      <c r="C40" s="6">
        <v>194</v>
      </c>
      <c r="D40" s="6">
        <v>21084</v>
      </c>
      <c r="E40" s="6">
        <v>20890</v>
      </c>
      <c r="F40" s="6">
        <v>0</v>
      </c>
      <c r="G40" s="6">
        <v>20890</v>
      </c>
      <c r="H40" s="7">
        <f t="shared" si="0"/>
        <v>100</v>
      </c>
      <c r="I40" s="7">
        <f t="shared" si="0"/>
        <v>0</v>
      </c>
      <c r="J40" s="7">
        <f t="shared" si="0"/>
        <v>99.1</v>
      </c>
    </row>
    <row r="41" spans="1:10" ht="13.5">
      <c r="A41" s="5" t="s">
        <v>36</v>
      </c>
      <c r="B41" s="6">
        <v>155940</v>
      </c>
      <c r="C41" s="6">
        <v>30</v>
      </c>
      <c r="D41" s="6">
        <v>155970</v>
      </c>
      <c r="E41" s="6">
        <v>155933</v>
      </c>
      <c r="F41" s="6">
        <v>28</v>
      </c>
      <c r="G41" s="6">
        <v>155961</v>
      </c>
      <c r="H41" s="7">
        <f t="shared" si="0"/>
        <v>100</v>
      </c>
      <c r="I41" s="7">
        <f t="shared" si="0"/>
        <v>93.3</v>
      </c>
      <c r="J41" s="7">
        <f t="shared" si="0"/>
        <v>100</v>
      </c>
    </row>
    <row r="42" spans="1:10" ht="13.5">
      <c r="A42" s="5" t="s">
        <v>37</v>
      </c>
      <c r="B42" s="6">
        <v>87573</v>
      </c>
      <c r="C42" s="6">
        <v>1280</v>
      </c>
      <c r="D42" s="6">
        <v>88853</v>
      </c>
      <c r="E42" s="6">
        <v>87282</v>
      </c>
      <c r="F42" s="6">
        <v>210</v>
      </c>
      <c r="G42" s="6">
        <v>87492</v>
      </c>
      <c r="H42" s="7">
        <f t="shared" si="0"/>
        <v>99.7</v>
      </c>
      <c r="I42" s="7">
        <f t="shared" si="0"/>
        <v>16.4</v>
      </c>
      <c r="J42" s="7">
        <f t="shared" si="0"/>
        <v>98.5</v>
      </c>
    </row>
    <row r="43" spans="1:10" ht="13.5">
      <c r="A43" s="5" t="s">
        <v>38</v>
      </c>
      <c r="B43" s="6">
        <v>165093</v>
      </c>
      <c r="C43" s="6">
        <v>13</v>
      </c>
      <c r="D43" s="6">
        <v>165106</v>
      </c>
      <c r="E43" s="6">
        <v>165093</v>
      </c>
      <c r="F43" s="6">
        <v>6</v>
      </c>
      <c r="G43" s="6">
        <v>165099</v>
      </c>
      <c r="H43" s="7">
        <f t="shared" si="0"/>
        <v>100</v>
      </c>
      <c r="I43" s="7">
        <f t="shared" si="0"/>
        <v>46.2</v>
      </c>
      <c r="J43" s="7">
        <f t="shared" si="0"/>
        <v>100</v>
      </c>
    </row>
    <row r="44" spans="1:10" ht="13.5">
      <c r="A44" s="5" t="s">
        <v>39</v>
      </c>
      <c r="B44" s="6">
        <v>36764</v>
      </c>
      <c r="C44" s="6">
        <v>956</v>
      </c>
      <c r="D44" s="6">
        <v>37720</v>
      </c>
      <c r="E44" s="6">
        <v>36762</v>
      </c>
      <c r="F44" s="6">
        <v>107</v>
      </c>
      <c r="G44" s="6">
        <v>36869</v>
      </c>
      <c r="H44" s="7">
        <f t="shared" si="0"/>
        <v>100</v>
      </c>
      <c r="I44" s="7">
        <f t="shared" si="0"/>
        <v>11.2</v>
      </c>
      <c r="J44" s="7">
        <f t="shared" si="0"/>
        <v>97.7</v>
      </c>
    </row>
    <row r="45" spans="1:10" ht="13.5">
      <c r="A45" s="5" t="s">
        <v>40</v>
      </c>
      <c r="B45" s="6">
        <v>11336</v>
      </c>
      <c r="C45" s="6">
        <v>29</v>
      </c>
      <c r="D45" s="6">
        <v>11365</v>
      </c>
      <c r="E45" s="6">
        <v>11336</v>
      </c>
      <c r="F45" s="6">
        <v>0</v>
      </c>
      <c r="G45" s="6">
        <v>11336</v>
      </c>
      <c r="H45" s="7">
        <f t="shared" si="0"/>
        <v>100</v>
      </c>
      <c r="I45" s="7">
        <f t="shared" si="0"/>
        <v>0</v>
      </c>
      <c r="J45" s="7">
        <f t="shared" si="0"/>
        <v>99.7</v>
      </c>
    </row>
    <row r="46" spans="1:10" ht="13.5">
      <c r="A46" s="5" t="s">
        <v>41</v>
      </c>
      <c r="B46" s="6">
        <v>20955</v>
      </c>
      <c r="C46" s="6">
        <v>782</v>
      </c>
      <c r="D46" s="6">
        <v>21737</v>
      </c>
      <c r="E46" s="6">
        <v>20457</v>
      </c>
      <c r="F46" s="6">
        <v>252</v>
      </c>
      <c r="G46" s="6">
        <v>20709</v>
      </c>
      <c r="H46" s="7">
        <f t="shared" si="0"/>
        <v>97.6</v>
      </c>
      <c r="I46" s="7">
        <f t="shared" si="0"/>
        <v>32.2</v>
      </c>
      <c r="J46" s="7">
        <f t="shared" si="0"/>
        <v>95.3</v>
      </c>
    </row>
    <row r="47" spans="1:10" ht="13.5">
      <c r="A47" s="5" t="s">
        <v>42</v>
      </c>
      <c r="B47" s="6">
        <v>19488</v>
      </c>
      <c r="C47" s="6">
        <v>0</v>
      </c>
      <c r="D47" s="6">
        <v>19488</v>
      </c>
      <c r="E47" s="6">
        <v>19481</v>
      </c>
      <c r="F47" s="6">
        <v>0</v>
      </c>
      <c r="G47" s="6">
        <v>19481</v>
      </c>
      <c r="H47" s="7">
        <f t="shared" si="0"/>
        <v>100</v>
      </c>
      <c r="I47" s="7"/>
      <c r="J47" s="7">
        <f t="shared" si="0"/>
        <v>100</v>
      </c>
    </row>
    <row r="48" spans="1:10" ht="13.5">
      <c r="A48" s="2" t="s">
        <v>53</v>
      </c>
      <c r="B48" s="3">
        <f aca="true" t="shared" si="1" ref="B48:G48">SUM(B7:B37)</f>
        <v>44775049</v>
      </c>
      <c r="C48" s="3">
        <f t="shared" si="1"/>
        <v>459647</v>
      </c>
      <c r="D48" s="3">
        <f t="shared" si="1"/>
        <v>45234696</v>
      </c>
      <c r="E48" s="3">
        <f t="shared" si="1"/>
        <v>44612132</v>
      </c>
      <c r="F48" s="3">
        <f t="shared" si="1"/>
        <v>105875</v>
      </c>
      <c r="G48" s="3">
        <f t="shared" si="1"/>
        <v>44718007</v>
      </c>
      <c r="H48" s="4">
        <f t="shared" si="0"/>
        <v>99.6</v>
      </c>
      <c r="I48" s="4">
        <f t="shared" si="0"/>
        <v>23</v>
      </c>
      <c r="J48" s="4">
        <f t="shared" si="0"/>
        <v>98.9</v>
      </c>
    </row>
    <row r="49" spans="1:10" ht="13.5">
      <c r="A49" s="5" t="s">
        <v>54</v>
      </c>
      <c r="B49" s="6">
        <f aca="true" t="shared" si="2" ref="B49:G49">SUM(B38:B47)</f>
        <v>1024875</v>
      </c>
      <c r="C49" s="6">
        <f t="shared" si="2"/>
        <v>6590</v>
      </c>
      <c r="D49" s="6">
        <f t="shared" si="2"/>
        <v>1031465</v>
      </c>
      <c r="E49" s="6">
        <f t="shared" si="2"/>
        <v>1026439</v>
      </c>
      <c r="F49" s="6">
        <f t="shared" si="2"/>
        <v>998</v>
      </c>
      <c r="G49" s="6">
        <f t="shared" si="2"/>
        <v>1027437</v>
      </c>
      <c r="H49" s="7">
        <f t="shared" si="0"/>
        <v>100.2</v>
      </c>
      <c r="I49" s="7">
        <f t="shared" si="0"/>
        <v>15.1</v>
      </c>
      <c r="J49" s="7">
        <f t="shared" si="0"/>
        <v>99.6</v>
      </c>
    </row>
    <row r="50" spans="1:10" ht="13.5">
      <c r="A50" s="5" t="s">
        <v>55</v>
      </c>
      <c r="B50" s="6">
        <f aca="true" t="shared" si="3" ref="B50:G50">B48+B49</f>
        <v>45799924</v>
      </c>
      <c r="C50" s="6">
        <f t="shared" si="3"/>
        <v>466237</v>
      </c>
      <c r="D50" s="6">
        <f t="shared" si="3"/>
        <v>46266161</v>
      </c>
      <c r="E50" s="6">
        <f t="shared" si="3"/>
        <v>45638571</v>
      </c>
      <c r="F50" s="6">
        <f t="shared" si="3"/>
        <v>106873</v>
      </c>
      <c r="G50" s="6">
        <f t="shared" si="3"/>
        <v>45745444</v>
      </c>
      <c r="H50" s="7">
        <f t="shared" si="0"/>
        <v>99.6</v>
      </c>
      <c r="I50" s="7">
        <f t="shared" si="0"/>
        <v>22.9</v>
      </c>
      <c r="J50" s="7">
        <f t="shared" si="0"/>
        <v>98.9</v>
      </c>
    </row>
    <row r="51" spans="1:10" ht="13.5">
      <c r="A51" s="8" t="s">
        <v>56</v>
      </c>
      <c r="B51" s="9">
        <f aca="true" t="shared" si="4" ref="B51:G51">B5+B6+B50</f>
        <v>172240852</v>
      </c>
      <c r="C51" s="9">
        <f t="shared" si="4"/>
        <v>1421709</v>
      </c>
      <c r="D51" s="9">
        <f t="shared" si="4"/>
        <v>173662561</v>
      </c>
      <c r="E51" s="9">
        <f t="shared" si="4"/>
        <v>171817907</v>
      </c>
      <c r="F51" s="9">
        <f t="shared" si="4"/>
        <v>270048</v>
      </c>
      <c r="G51" s="9">
        <f t="shared" si="4"/>
        <v>172087955</v>
      </c>
      <c r="H51" s="10">
        <f t="shared" si="0"/>
        <v>99.8</v>
      </c>
      <c r="I51" s="10">
        <f t="shared" si="0"/>
        <v>19</v>
      </c>
      <c r="J51" s="10">
        <f t="shared" si="0"/>
        <v>99.1</v>
      </c>
    </row>
    <row r="52" spans="1:10" ht="14.25">
      <c r="A52" s="20" t="s">
        <v>64</v>
      </c>
      <c r="B52" s="21"/>
      <c r="C52" s="21"/>
      <c r="D52" s="21"/>
      <c r="E52" s="21"/>
      <c r="F52" s="21"/>
      <c r="G52" s="21"/>
      <c r="H52" s="21"/>
      <c r="I52" s="21"/>
      <c r="J52" s="21"/>
    </row>
    <row r="53" ht="13.5">
      <c r="A53" s="22" t="s">
        <v>65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明朝,太字"&amp;16市町村民税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税政G時任</cp:lastModifiedBy>
  <cp:lastPrinted>2015-12-16T01:11:20Z</cp:lastPrinted>
  <dcterms:created xsi:type="dcterms:W3CDTF">2003-10-15T07:51:28Z</dcterms:created>
  <dcterms:modified xsi:type="dcterms:W3CDTF">2015-12-24T07:41:48Z</dcterms:modified>
  <cp:category/>
  <cp:version/>
  <cp:contentType/>
  <cp:contentStatus/>
</cp:coreProperties>
</file>