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徴収費" sheetId="1" r:id="rId1"/>
    <sheet name="徴税職員数" sheetId="2" r:id="rId2"/>
  </sheets>
  <definedNames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<sst xmlns="http://schemas.openxmlformats.org/spreadsheetml/2006/main" count="386" uniqueCount="84">
  <si>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</si>
  <si>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</si>
  <si>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</si>
  <si>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</si>
  <si>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</si>
  <si>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</si>
  <si>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</si>
  <si>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</si>
  <si>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</si>
  <si>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</si>
  <si>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</si>
  <si>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</si>
  <si>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</si>
  <si>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</si>
  <si>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</si>
  <si>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</si>
  <si>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</si>
  <si>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</si>
  <si>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</si>
  <si>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</si>
  <si>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</si>
  <si>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</si>
  <si>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</si>
  <si>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</si>
  <si>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</si>
  <si>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</si>
  <si>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</si>
  <si>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</si>
  <si>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</si>
  <si>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</si>
  <si>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</si>
  <si>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</si>
  <si>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</si>
  <si>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</si>
  <si>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</si>
  <si>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</si>
  <si>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</si>
  <si>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</si>
  <si>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</si>
  <si>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</si>
  <si>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</si>
  <si>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</si>
  <si>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</si>
  <si>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</si>
  <si>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</si>
  <si>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</si>
  <si>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</si>
  <si>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</si>
  <si>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</si>
  <si>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</si>
  <si>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需　　　　　要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</si>
  <si>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</si>
  <si>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</si>
  <si>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</si>
  <si>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</si>
  <si>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</si>
  <si>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</si>
  <si>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</si>
  <si>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</si>
  <si>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</si>
  <si>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</si>
  <si>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</si>
  <si>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賃　金</t>
  </si>
  <si>
    <t>納期前納付
の報奨金</t>
  </si>
  <si>
    <t>納税貯蓄組合
補助金</t>
  </si>
  <si>
    <t>超過勤務手当</t>
  </si>
  <si>
    <t>税務特別手当</t>
  </si>
  <si>
    <t>その他の手当</t>
  </si>
  <si>
    <t>総務関係</t>
  </si>
  <si>
    <t>課税関係</t>
  </si>
  <si>
    <t>徴収関係</t>
  </si>
  <si>
    <t>市計
（除政令市）</t>
  </si>
  <si>
    <t>市町村計
（除政令市）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</si>
  <si>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</si>
  <si>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</si>
  <si>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</si>
  <si>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</si>
  <si>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</si>
  <si>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 xml:space="preserve">- </t>
  </si>
  <si>
    <t>　徴税職員数（平成26年度）（人）</t>
  </si>
  <si>
    <t>－</t>
  </si>
  <si>
    <t>　徴収費(平成25年度分)（千円）</t>
  </si>
  <si>
    <t xml:space="preserve">
職　員
</t>
  </si>
  <si>
    <t xml:space="preserve">
ほか臨時職員
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</si>
</sst>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9" fillId="33" borderId="0" xfId="0" applyFont="1" applyFill="1" applyAlignment="1">
      <alignment horizontal="left" vertical="center"/>
    </xf>
    <xf numFmtId="0" fontId="0" fillId="0" borderId="0" xfId="61">
      <alignment/>
      <protection/>
    </xf>
    <xf numFmtId="0" fontId="0" fillId="0" borderId="0" xfId="61" applyFill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right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 applyAlignment="1">
      <alignment horizontal="distributed" vertical="center"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7" xfId="61" applyBorder="1">
      <alignment/>
      <protection/>
    </xf>
    <xf numFmtId="0" fontId="0" fillId="0" borderId="19" xfId="61" applyBorder="1">
      <alignment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0" xfId="61" applyFont="1" applyBorder="1" applyAlignment="1">
      <alignment vertical="center" wrapText="1"/>
      <protection/>
    </xf>
    <xf numFmtId="0" fontId="0" fillId="0" borderId="21" xfId="61" applyBorder="1">
      <alignment/>
      <protection/>
    </xf>
    <xf numFmtId="0" fontId="0" fillId="0" borderId="22" xfId="61" applyBorder="1" applyAlignment="1">
      <alignment horizontal="distributed" vertical="center"/>
      <protection/>
    </xf>
    <xf numFmtId="0" fontId="0" fillId="0" borderId="22" xfId="61" applyBorder="1">
      <alignment/>
      <protection/>
    </xf>
    <xf numFmtId="0" fontId="0" fillId="0" borderId="20" xfId="61" applyBorder="1" applyAlignment="1">
      <alignment horizontal="distributed" vertical="center"/>
      <protection/>
    </xf>
    <xf numFmtId="0" fontId="0" fillId="0" borderId="20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 applyAlignment="1">
      <alignment horizontal="distributed" vertical="center"/>
      <protection/>
    </xf>
    <xf numFmtId="0" fontId="0" fillId="0" borderId="25" xfId="61" applyBorder="1">
      <alignment/>
      <protection/>
    </xf>
    <xf numFmtId="49" fontId="0" fillId="0" borderId="0" xfId="61" applyNumberFormat="1" applyFill="1">
      <alignment/>
      <protection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85" fontId="0" fillId="0" borderId="33" xfId="62" applyNumberFormat="1" applyBorder="1" applyAlignment="1">
      <alignment horizontal="right" vertical="center"/>
      <protection/>
    </xf>
    <xf numFmtId="185" fontId="0" fillId="0" borderId="34" xfId="62" applyNumberFormat="1" applyBorder="1" applyAlignment="1">
      <alignment horizontal="right" vertical="center"/>
      <protection/>
    </xf>
    <xf numFmtId="185" fontId="0" fillId="0" borderId="35" xfId="62" applyNumberFormat="1" applyBorder="1" applyAlignment="1">
      <alignment horizontal="right" vertical="center"/>
      <protection/>
    </xf>
    <xf numFmtId="185" fontId="0" fillId="0" borderId="36" xfId="62" applyNumberFormat="1" applyBorder="1" applyAlignment="1">
      <alignment horizontal="right" vertical="center"/>
      <protection/>
    </xf>
    <xf numFmtId="185" fontId="0" fillId="0" borderId="37" xfId="62" applyNumberFormat="1" applyBorder="1" applyAlignment="1">
      <alignment horizontal="right" vertical="center"/>
      <protection/>
    </xf>
    <xf numFmtId="185" fontId="0" fillId="0" borderId="38" xfId="62" applyNumberFormat="1" applyBorder="1" applyAlignment="1">
      <alignment horizontal="right" vertical="center"/>
      <protection/>
    </xf>
    <xf numFmtId="185" fontId="0" fillId="0" borderId="39" xfId="0" applyNumberForma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185" fontId="0" fillId="0" borderId="41" xfId="0" applyNumberFormat="1" applyBorder="1" applyAlignment="1" applyProtection="1">
      <alignment horizontal="right" vertical="center"/>
      <protection locked="0"/>
    </xf>
    <xf numFmtId="185" fontId="0" fillId="0" borderId="11" xfId="0" applyNumberFormat="1" applyBorder="1" applyAlignment="1" applyProtection="1">
      <alignment horizontal="right" vertical="center"/>
      <protection locked="0"/>
    </xf>
    <xf numFmtId="185" fontId="0" fillId="0" borderId="42" xfId="0" applyNumberFormat="1" applyBorder="1" applyAlignment="1" applyProtection="1">
      <alignment horizontal="right" vertical="center"/>
      <protection locked="0"/>
    </xf>
    <xf numFmtId="185" fontId="0" fillId="0" borderId="43" xfId="0" applyNumberFormat="1" applyBorder="1" applyAlignment="1" applyProtection="1">
      <alignment horizontal="right" vertical="center"/>
      <protection locked="0"/>
    </xf>
    <xf numFmtId="185" fontId="0" fillId="0" borderId="44" xfId="0" applyNumberFormat="1" applyBorder="1" applyAlignment="1" applyProtection="1">
      <alignment horizontal="right" vertical="center"/>
      <protection locked="0"/>
    </xf>
    <xf numFmtId="185" fontId="0" fillId="0" borderId="45" xfId="0" applyNumberFormat="1" applyBorder="1" applyAlignment="1" applyProtection="1">
      <alignment horizontal="right" vertical="center"/>
      <protection locked="0"/>
    </xf>
    <xf numFmtId="185" fontId="0" fillId="0" borderId="46" xfId="0" applyNumberFormat="1" applyBorder="1" applyAlignment="1" applyProtection="1">
      <alignment horizontal="right" vertical="center"/>
      <protection locked="0"/>
    </xf>
    <xf numFmtId="185" fontId="0" fillId="0" borderId="14" xfId="0" applyNumberFormat="1" applyBorder="1" applyAlignment="1" applyProtection="1">
      <alignment horizontal="right" vertical="center"/>
      <protection locked="0"/>
    </xf>
    <xf numFmtId="185" fontId="0" fillId="0" borderId="47" xfId="0" applyNumberFormat="1" applyBorder="1" applyAlignment="1" applyProtection="1">
      <alignment horizontal="right" vertical="center"/>
      <protection locked="0"/>
    </xf>
    <xf numFmtId="185" fontId="0" fillId="0" borderId="43" xfId="0" applyNumberFormat="1" applyBorder="1" applyAlignment="1" applyProtection="1" quotePrefix="1">
      <alignment horizontal="right" vertical="center"/>
      <protection locked="0"/>
    </xf>
    <xf numFmtId="185" fontId="0" fillId="0" borderId="44" xfId="0" applyNumberFormat="1" applyBorder="1" applyAlignment="1" applyProtection="1" quotePrefix="1">
      <alignment horizontal="right" vertical="center"/>
      <protection locked="0"/>
    </xf>
    <xf numFmtId="185" fontId="0" fillId="0" borderId="48" xfId="0" applyNumberFormat="1" applyBorder="1" applyAlignment="1" applyProtection="1">
      <alignment horizontal="right" vertical="center"/>
      <protection locked="0"/>
    </xf>
    <xf numFmtId="185" fontId="0" fillId="0" borderId="49" xfId="0" applyNumberFormat="1" applyBorder="1" applyAlignment="1" applyProtection="1">
      <alignment horizontal="right" vertical="center"/>
      <protection locked="0"/>
    </xf>
    <xf numFmtId="185" fontId="0" fillId="0" borderId="50" xfId="0" applyNumberFormat="1" applyBorder="1" applyAlignment="1" applyProtection="1">
      <alignment horizontal="right" vertical="center"/>
      <protection locked="0"/>
    </xf>
    <xf numFmtId="185" fontId="0" fillId="0" borderId="51" xfId="0" applyNumberFormat="1" applyBorder="1" applyAlignment="1" applyProtection="1">
      <alignment horizontal="right" vertical="center"/>
      <protection locked="0"/>
    </xf>
    <xf numFmtId="185" fontId="0" fillId="0" borderId="17" xfId="0" applyNumberFormat="1" applyBorder="1" applyAlignment="1" applyProtection="1">
      <alignment horizontal="right" vertical="center"/>
      <protection locked="0"/>
    </xf>
    <xf numFmtId="185" fontId="0" fillId="0" borderId="52" xfId="0" applyNumberFormat="1" applyBorder="1" applyAlignment="1" applyProtection="1">
      <alignment horizontal="right" vertical="center"/>
      <protection locked="0"/>
    </xf>
    <xf numFmtId="185" fontId="0" fillId="0" borderId="19" xfId="0" applyNumberFormat="1" applyBorder="1" applyAlignment="1">
      <alignment horizontal="right" vertical="center"/>
    </xf>
    <xf numFmtId="185" fontId="0" fillId="0" borderId="53" xfId="0" applyNumberFormat="1" applyBorder="1" applyAlignment="1">
      <alignment horizontal="right" vertical="center"/>
    </xf>
    <xf numFmtId="185" fontId="0" fillId="0" borderId="34" xfId="0" applyNumberForma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0" fillId="0" borderId="54" xfId="0" applyNumberFormat="1" applyBorder="1" applyAlignment="1" applyProtection="1">
      <alignment horizontal="right" vertical="center"/>
      <protection locked="0"/>
    </xf>
    <xf numFmtId="185" fontId="0" fillId="0" borderId="55" xfId="0" applyNumberFormat="1" applyBorder="1" applyAlignment="1" applyProtection="1">
      <alignment horizontal="right" vertical="center"/>
      <protection locked="0"/>
    </xf>
    <xf numFmtId="185" fontId="0" fillId="0" borderId="56" xfId="0" applyNumberFormat="1" applyBorder="1" applyAlignment="1" applyProtection="1">
      <alignment horizontal="right" vertical="center"/>
      <protection locked="0"/>
    </xf>
    <xf numFmtId="185" fontId="0" fillId="0" borderId="57" xfId="0" applyNumberFormat="1" applyBorder="1" applyAlignment="1" applyProtection="1">
      <alignment horizontal="right" vertical="center"/>
      <protection locked="0"/>
    </xf>
    <xf numFmtId="185" fontId="0" fillId="0" borderId="22" xfId="0" applyNumberFormat="1" applyBorder="1" applyAlignment="1" applyProtection="1">
      <alignment horizontal="right" vertical="center"/>
      <protection locked="0"/>
    </xf>
    <xf numFmtId="185" fontId="0" fillId="0" borderId="58" xfId="0" applyNumberFormat="1" applyBorder="1" applyAlignment="1" applyProtection="1">
      <alignment horizontal="right" vertical="center"/>
      <protection locked="0"/>
    </xf>
    <xf numFmtId="185" fontId="0" fillId="0" borderId="33" xfId="0" applyNumberFormat="1" applyBorder="1" applyAlignment="1">
      <alignment horizontal="right" vertical="center"/>
    </xf>
    <xf numFmtId="185" fontId="0" fillId="0" borderId="59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60" xfId="0" applyNumberFormat="1" applyBorder="1" applyAlignment="1">
      <alignment horizontal="right" vertical="center"/>
    </xf>
    <xf numFmtId="185" fontId="0" fillId="0" borderId="61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185" fontId="0" fillId="0" borderId="65" xfId="62" applyNumberFormat="1" applyBorder="1" applyAlignment="1" quotePrefix="1">
      <alignment horizontal="right" vertical="center"/>
      <protection/>
    </xf>
    <xf numFmtId="185" fontId="0" fillId="0" borderId="66" xfId="62" applyNumberFormat="1" applyBorder="1" applyAlignment="1" quotePrefix="1">
      <alignment horizontal="right" vertical="center"/>
      <protection/>
    </xf>
    <xf numFmtId="185" fontId="0" fillId="0" borderId="67" xfId="62" applyNumberFormat="1" applyBorder="1" applyAlignment="1" quotePrefix="1">
      <alignment horizontal="right" vertical="center"/>
      <protection/>
    </xf>
    <xf numFmtId="185" fontId="0" fillId="0" borderId="43" xfId="62" applyNumberFormat="1" applyBorder="1" applyAlignment="1" quotePrefix="1">
      <alignment horizontal="right" vertical="center"/>
      <protection/>
    </xf>
    <xf numFmtId="185" fontId="0" fillId="0" borderId="44" xfId="62" applyNumberFormat="1" applyBorder="1" applyAlignment="1" quotePrefix="1">
      <alignment horizontal="right" vertical="center"/>
      <protection/>
    </xf>
    <xf numFmtId="185" fontId="0" fillId="0" borderId="47" xfId="62" applyNumberFormat="1" applyBorder="1" applyAlignment="1" quotePrefix="1">
      <alignment horizontal="right" vertical="center"/>
      <protection/>
    </xf>
    <xf numFmtId="185" fontId="0" fillId="0" borderId="47" xfId="62" applyNumberFormat="1" applyFont="1" applyBorder="1" applyAlignment="1">
      <alignment horizontal="right" vertical="center"/>
      <protection/>
    </xf>
    <xf numFmtId="185" fontId="0" fillId="0" borderId="44" xfId="62" applyNumberFormat="1" applyFont="1" applyBorder="1" applyAlignment="1">
      <alignment horizontal="right" vertical="center"/>
      <protection/>
    </xf>
    <xf numFmtId="185" fontId="0" fillId="0" borderId="44" xfId="62" applyNumberFormat="1" applyBorder="1" applyAlignment="1">
      <alignment horizontal="right" vertical="center"/>
      <protection/>
    </xf>
    <xf numFmtId="185" fontId="0" fillId="0" borderId="68" xfId="62" applyNumberFormat="1" applyBorder="1" applyAlignment="1" quotePrefix="1">
      <alignment horizontal="right" vertical="center"/>
      <protection/>
    </xf>
    <xf numFmtId="185" fontId="0" fillId="0" borderId="69" xfId="62" applyNumberFormat="1" applyBorder="1" applyAlignment="1" quotePrefix="1">
      <alignment horizontal="right" vertical="center"/>
      <protection/>
    </xf>
    <xf numFmtId="185" fontId="0" fillId="0" borderId="70" xfId="62" applyNumberFormat="1" applyBorder="1" applyAlignment="1">
      <alignment horizontal="right" vertical="center"/>
      <protection/>
    </xf>
    <xf numFmtId="185" fontId="0" fillId="0" borderId="70" xfId="62" applyNumberFormat="1" applyFont="1" applyBorder="1" applyAlignment="1">
      <alignment horizontal="right" vertical="center"/>
      <protection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85" xfId="0" applyNumberForma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 wrapText="1"/>
    </xf>
    <xf numFmtId="0" fontId="0" fillId="0" borderId="87" xfId="0" applyNumberFormat="1" applyFill="1" applyBorder="1" applyAlignment="1">
      <alignment horizontal="center" vertical="center" wrapText="1"/>
    </xf>
    <xf numFmtId="0" fontId="0" fillId="0" borderId="82" xfId="0" applyNumberFormat="1" applyFill="1" applyBorder="1" applyAlignment="1">
      <alignment horizontal="center" vertical="center"/>
    </xf>
    <xf numFmtId="0" fontId="0" fillId="0" borderId="83" xfId="0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0" xfId="61" applyBorder="1" applyAlignment="1">
      <alignment horizontal="left" vertical="center"/>
      <protection/>
    </xf>
    <xf numFmtId="0" fontId="0" fillId="0" borderId="81" xfId="61" applyBorder="1" applyAlignment="1">
      <alignment horizontal="left" vertical="center"/>
      <protection/>
    </xf>
    <xf numFmtId="0" fontId="0" fillId="0" borderId="70" xfId="61" applyNumberFormat="1" applyBorder="1" applyAlignment="1">
      <alignment horizontal="center" vertical="center"/>
      <protection/>
    </xf>
    <xf numFmtId="0" fontId="0" fillId="0" borderId="38" xfId="61" applyNumberFormat="1" applyBorder="1" applyAlignment="1">
      <alignment horizontal="center" vertical="center"/>
      <protection/>
    </xf>
    <xf numFmtId="0" fontId="0" fillId="0" borderId="87" xfId="61" applyNumberFormat="1" applyBorder="1" applyAlignment="1">
      <alignment horizontal="center" vertical="center"/>
      <protection/>
    </xf>
    <xf numFmtId="0" fontId="0" fillId="0" borderId="82" xfId="61" applyNumberFormat="1" applyBorder="1" applyAlignment="1">
      <alignment horizontal="center" vertical="center"/>
      <protection/>
    </xf>
    <xf numFmtId="0" fontId="0" fillId="0" borderId="83" xfId="61" applyNumberFormat="1" applyBorder="1" applyAlignment="1">
      <alignment horizontal="center" vertical="center"/>
      <protection/>
    </xf>
    <xf numFmtId="0" fontId="0" fillId="0" borderId="80" xfId="61" applyNumberFormat="1" applyBorder="1" applyAlignment="1">
      <alignment horizontal="center" vertical="center" wrapText="1"/>
      <protection/>
    </xf>
    <xf numFmtId="0" fontId="0" fillId="0" borderId="69" xfId="61" applyNumberFormat="1" applyBorder="1" applyAlignment="1">
      <alignment horizontal="center" vertical="center" wrapText="1"/>
      <protection/>
    </xf>
    <xf numFmtId="0" fontId="0" fillId="0" borderId="37" xfId="61" applyNumberFormat="1" applyBorder="1" applyAlignment="1">
      <alignment horizontal="center" vertical="center" wrapText="1"/>
      <protection/>
    </xf>
    <xf numFmtId="0" fontId="0" fillId="0" borderId="91" xfId="61" applyNumberForma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81" xfId="61" applyNumberFormat="1" applyBorder="1" applyAlignment="1">
      <alignment horizontal="center" vertical="center"/>
      <protection/>
    </xf>
    <xf numFmtId="0" fontId="0" fillId="0" borderId="29" xfId="61" applyNumberFormat="1" applyBorder="1" applyAlignment="1">
      <alignment horizontal="center" vertical="center"/>
      <protection/>
    </xf>
    <xf numFmtId="0" fontId="0" fillId="0" borderId="31" xfId="61" applyNumberFormat="1" applyBorder="1" applyAlignment="1">
      <alignment horizontal="center" vertical="center"/>
      <protection/>
    </xf>
    <xf numFmtId="0" fontId="0" fillId="0" borderId="84" xfId="61" applyNumberFormat="1" applyBorder="1" applyAlignment="1">
      <alignment horizontal="center" vertical="center"/>
      <protection/>
    </xf>
    <xf numFmtId="0" fontId="0" fillId="0" borderId="85" xfId="61" applyNumberFormat="1" applyBorder="1" applyAlignment="1">
      <alignment horizontal="center" vertical="center"/>
      <protection/>
    </xf>
    <xf numFmtId="0" fontId="0" fillId="0" borderId="26" xfId="61" applyNumberFormat="1" applyFont="1" applyBorder="1" applyAlignment="1">
      <alignment horizontal="center" vertical="center" wrapText="1"/>
      <protection/>
    </xf>
    <xf numFmtId="0" fontId="0" fillId="0" borderId="67" xfId="61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view="pageBreakPreview" zoomScale="55" zoomScaleNormal="75" zoomScaleSheetLayoutView="55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B1" sqref="B1"/>
    </sheetView>
  </sheetViews>
  <sheetFormatPr defaultColWidth="9.00390625" defaultRowHeight="13.5"/>
  <cols>
    <col min="1" max="1" width="1.25" style="0" customWidth="1"/>
    <col min="2" max="2" width="12.625" style="0" customWidth="1"/>
    <col min="3" max="3" width="0.875" style="0" customWidth="1"/>
    <col min="4" max="26" width="14.625" style="0" customWidth="1"/>
  </cols>
  <sheetData>
    <row r="1" s="21" customFormat="1" ht="13.5"/>
    <row r="2" ht="15" thickBot="1">
      <c r="A2" s="23" t="s">
        <v>81</v>
      </c>
    </row>
    <row r="3" spans="1:26" ht="13.5">
      <c r="A3" s="114" t="s">
        <v>75</v>
      </c>
      <c r="B3" s="115"/>
      <c r="C3" s="116"/>
      <c r="D3" s="153" t="s">
        <v>48</v>
      </c>
      <c r="E3" s="154"/>
      <c r="F3" s="154"/>
      <c r="G3" s="134" t="s">
        <v>49</v>
      </c>
      <c r="H3" s="135"/>
      <c r="I3" s="135"/>
      <c r="J3" s="135"/>
      <c r="K3" s="135"/>
      <c r="L3" s="135"/>
      <c r="M3" s="136"/>
      <c r="N3" s="134" t="s">
        <v>50</v>
      </c>
      <c r="O3" s="135"/>
      <c r="P3" s="135"/>
      <c r="Q3" s="136"/>
      <c r="R3" s="135" t="s">
        <v>51</v>
      </c>
      <c r="S3" s="135"/>
      <c r="T3" s="135"/>
      <c r="U3" s="135"/>
      <c r="V3" s="140" t="s">
        <v>52</v>
      </c>
      <c r="W3" s="143" t="s">
        <v>47</v>
      </c>
      <c r="X3" s="134" t="s">
        <v>53</v>
      </c>
      <c r="Y3" s="135"/>
      <c r="Z3" s="146"/>
    </row>
    <row r="4" spans="1:26" ht="13.5">
      <c r="A4" s="117"/>
      <c r="B4" s="118"/>
      <c r="C4" s="119"/>
      <c r="D4" s="155" t="s">
        <v>54</v>
      </c>
      <c r="E4" s="125" t="s">
        <v>55</v>
      </c>
      <c r="F4" s="128" t="s">
        <v>56</v>
      </c>
      <c r="G4" s="158" t="s">
        <v>57</v>
      </c>
      <c r="H4" s="125" t="s">
        <v>58</v>
      </c>
      <c r="I4" s="163" t="s">
        <v>59</v>
      </c>
      <c r="J4" s="164"/>
      <c r="K4" s="165"/>
      <c r="L4" s="159" t="s">
        <v>52</v>
      </c>
      <c r="M4" s="125" t="s">
        <v>60</v>
      </c>
      <c r="N4" s="162" t="s">
        <v>61</v>
      </c>
      <c r="O4" s="125" t="s">
        <v>62</v>
      </c>
      <c r="P4" s="128" t="s">
        <v>52</v>
      </c>
      <c r="Q4" s="125" t="s">
        <v>60</v>
      </c>
      <c r="R4" s="150" t="s">
        <v>63</v>
      </c>
      <c r="S4" s="125" t="s">
        <v>64</v>
      </c>
      <c r="T4" s="128" t="s">
        <v>52</v>
      </c>
      <c r="U4" s="137" t="s">
        <v>60</v>
      </c>
      <c r="V4" s="141"/>
      <c r="W4" s="144"/>
      <c r="X4" s="131" t="s">
        <v>76</v>
      </c>
      <c r="Y4" s="125" t="s">
        <v>77</v>
      </c>
      <c r="Z4" s="147" t="s">
        <v>60</v>
      </c>
    </row>
    <row r="5" spans="1:26" ht="13.5">
      <c r="A5" s="117"/>
      <c r="B5" s="118"/>
      <c r="C5" s="119"/>
      <c r="D5" s="156"/>
      <c r="E5" s="126"/>
      <c r="F5" s="129"/>
      <c r="G5" s="138"/>
      <c r="H5" s="126"/>
      <c r="I5" s="126" t="s">
        <v>65</v>
      </c>
      <c r="J5" s="123" t="s">
        <v>66</v>
      </c>
      <c r="K5" s="126" t="s">
        <v>67</v>
      </c>
      <c r="L5" s="160"/>
      <c r="M5" s="123"/>
      <c r="N5" s="141"/>
      <c r="O5" s="126"/>
      <c r="P5" s="129"/>
      <c r="Q5" s="126"/>
      <c r="R5" s="151"/>
      <c r="S5" s="126"/>
      <c r="T5" s="129"/>
      <c r="U5" s="138"/>
      <c r="V5" s="141"/>
      <c r="W5" s="144"/>
      <c r="X5" s="132"/>
      <c r="Y5" s="126"/>
      <c r="Z5" s="148"/>
    </row>
    <row r="6" spans="1:26" ht="14.25" thickBot="1">
      <c r="A6" s="120"/>
      <c r="B6" s="121"/>
      <c r="C6" s="122"/>
      <c r="D6" s="157"/>
      <c r="E6" s="127"/>
      <c r="F6" s="130"/>
      <c r="G6" s="139"/>
      <c r="H6" s="127"/>
      <c r="I6" s="127"/>
      <c r="J6" s="124"/>
      <c r="K6" s="127"/>
      <c r="L6" s="161"/>
      <c r="M6" s="124"/>
      <c r="N6" s="142"/>
      <c r="O6" s="127"/>
      <c r="P6" s="130"/>
      <c r="Q6" s="127"/>
      <c r="R6" s="152"/>
      <c r="S6" s="127"/>
      <c r="T6" s="130"/>
      <c r="U6" s="139"/>
      <c r="V6" s="142"/>
      <c r="W6" s="145"/>
      <c r="X6" s="133"/>
      <c r="Y6" s="127"/>
      <c r="Z6" s="149"/>
    </row>
    <row r="7" spans="1:26" ht="13.5">
      <c r="A7" s="2"/>
      <c r="B7" s="3" t="s">
        <v>0</v>
      </c>
      <c r="C7" s="4"/>
      <c r="D7" s="64">
        <v>641869666</v>
      </c>
      <c r="E7" s="65">
        <v>89125739</v>
      </c>
      <c r="F7" s="66">
        <v>730995405</v>
      </c>
      <c r="G7" s="65">
        <v>3689163</v>
      </c>
      <c r="H7" s="65">
        <v>2749016</v>
      </c>
      <c r="I7" s="65">
        <v>183260</v>
      </c>
      <c r="J7" s="65" t="s">
        <v>78</v>
      </c>
      <c r="K7" s="65">
        <v>2565756</v>
      </c>
      <c r="L7" s="65">
        <v>1394413</v>
      </c>
      <c r="M7" s="65">
        <v>7832592</v>
      </c>
      <c r="N7" s="65">
        <v>31653</v>
      </c>
      <c r="O7" s="65">
        <v>75885</v>
      </c>
      <c r="P7" s="66">
        <v>5324415</v>
      </c>
      <c r="Q7" s="65">
        <v>5431953</v>
      </c>
      <c r="R7" s="65" t="s">
        <v>78</v>
      </c>
      <c r="S7" s="65" t="s">
        <v>78</v>
      </c>
      <c r="T7" s="65" t="s">
        <v>78</v>
      </c>
      <c r="U7" s="65" t="s">
        <v>78</v>
      </c>
      <c r="V7" s="65" t="s">
        <v>78</v>
      </c>
      <c r="W7" s="67">
        <v>13264545</v>
      </c>
      <c r="X7" s="65">
        <v>3463495</v>
      </c>
      <c r="Y7" s="65" t="s">
        <v>78</v>
      </c>
      <c r="Z7" s="68">
        <v>3463495</v>
      </c>
    </row>
    <row r="8" spans="1:26" ht="13.5">
      <c r="A8" s="5"/>
      <c r="B8" s="6" t="s">
        <v>1</v>
      </c>
      <c r="C8" s="7"/>
      <c r="D8" s="69">
        <v>131058924</v>
      </c>
      <c r="E8" s="70">
        <v>28116908</v>
      </c>
      <c r="F8" s="71">
        <v>159175832</v>
      </c>
      <c r="G8" s="70">
        <v>941190</v>
      </c>
      <c r="H8" s="70">
        <v>639453</v>
      </c>
      <c r="I8" s="70">
        <v>71619</v>
      </c>
      <c r="J8" s="70">
        <v>2583</v>
      </c>
      <c r="K8" s="70">
        <v>565251</v>
      </c>
      <c r="L8" s="70">
        <v>354545</v>
      </c>
      <c r="M8" s="70">
        <v>1935188</v>
      </c>
      <c r="N8" s="70">
        <v>1538</v>
      </c>
      <c r="O8" s="70">
        <v>102699</v>
      </c>
      <c r="P8" s="71">
        <v>633759</v>
      </c>
      <c r="Q8" s="70">
        <v>737996</v>
      </c>
      <c r="R8" s="72" t="s">
        <v>78</v>
      </c>
      <c r="S8" s="72" t="s">
        <v>78</v>
      </c>
      <c r="T8" s="72" t="s">
        <v>78</v>
      </c>
      <c r="U8" s="72" t="s">
        <v>78</v>
      </c>
      <c r="V8" s="70">
        <v>94092</v>
      </c>
      <c r="W8" s="73">
        <v>2767276</v>
      </c>
      <c r="X8" s="70">
        <v>1128239</v>
      </c>
      <c r="Y8" s="72" t="s">
        <v>78</v>
      </c>
      <c r="Z8" s="74">
        <v>1128239</v>
      </c>
    </row>
    <row r="9" spans="1:26" ht="13.5">
      <c r="A9" s="5"/>
      <c r="B9" s="6" t="s">
        <v>2</v>
      </c>
      <c r="C9" s="7"/>
      <c r="D9" s="69">
        <v>24436181</v>
      </c>
      <c r="E9" s="70">
        <v>5754702</v>
      </c>
      <c r="F9" s="71">
        <v>30190883</v>
      </c>
      <c r="G9" s="70">
        <v>238785</v>
      </c>
      <c r="H9" s="70">
        <v>114263</v>
      </c>
      <c r="I9" s="70">
        <v>9553</v>
      </c>
      <c r="J9" s="70">
        <v>812</v>
      </c>
      <c r="K9" s="70">
        <v>103898</v>
      </c>
      <c r="L9" s="70">
        <v>74704</v>
      </c>
      <c r="M9" s="70">
        <v>427752</v>
      </c>
      <c r="N9" s="70">
        <v>283</v>
      </c>
      <c r="O9" s="70">
        <v>4783</v>
      </c>
      <c r="P9" s="71">
        <v>5645</v>
      </c>
      <c r="Q9" s="70">
        <v>10711</v>
      </c>
      <c r="R9" s="72" t="s">
        <v>78</v>
      </c>
      <c r="S9" s="72" t="s">
        <v>78</v>
      </c>
      <c r="T9" s="72" t="s">
        <v>78</v>
      </c>
      <c r="U9" s="72" t="s">
        <v>78</v>
      </c>
      <c r="V9" s="70">
        <v>112209</v>
      </c>
      <c r="W9" s="73">
        <v>550672</v>
      </c>
      <c r="X9" s="70">
        <v>250008</v>
      </c>
      <c r="Y9" s="72" t="s">
        <v>78</v>
      </c>
      <c r="Z9" s="74">
        <v>250008</v>
      </c>
    </row>
    <row r="10" spans="1:26" ht="13.5">
      <c r="A10" s="5"/>
      <c r="B10" s="6" t="s">
        <v>3</v>
      </c>
      <c r="C10" s="7"/>
      <c r="D10" s="69">
        <v>65090732</v>
      </c>
      <c r="E10" s="70">
        <v>18140575</v>
      </c>
      <c r="F10" s="71">
        <v>83231307</v>
      </c>
      <c r="G10" s="70">
        <v>445547</v>
      </c>
      <c r="H10" s="70">
        <v>298047</v>
      </c>
      <c r="I10" s="70">
        <v>32999</v>
      </c>
      <c r="J10" s="70">
        <v>1178</v>
      </c>
      <c r="K10" s="70">
        <v>263870</v>
      </c>
      <c r="L10" s="70">
        <v>186216</v>
      </c>
      <c r="M10" s="70">
        <v>929810</v>
      </c>
      <c r="N10" s="70">
        <v>834</v>
      </c>
      <c r="O10" s="70">
        <v>19749</v>
      </c>
      <c r="P10" s="71">
        <v>244856</v>
      </c>
      <c r="Q10" s="70">
        <v>265439</v>
      </c>
      <c r="R10" s="72" t="s">
        <v>78</v>
      </c>
      <c r="S10" s="72" t="s">
        <v>78</v>
      </c>
      <c r="T10" s="72" t="s">
        <v>78</v>
      </c>
      <c r="U10" s="72" t="s">
        <v>78</v>
      </c>
      <c r="V10" s="70">
        <v>9816</v>
      </c>
      <c r="W10" s="73">
        <v>1205065</v>
      </c>
      <c r="X10" s="70">
        <v>529900</v>
      </c>
      <c r="Y10" s="72" t="s">
        <v>78</v>
      </c>
      <c r="Z10" s="74">
        <v>529900</v>
      </c>
    </row>
    <row r="11" spans="1:26" ht="13.5">
      <c r="A11" s="5"/>
      <c r="B11" s="6" t="s">
        <v>4</v>
      </c>
      <c r="C11" s="7"/>
      <c r="D11" s="69">
        <v>16651895</v>
      </c>
      <c r="E11" s="70">
        <v>4325882</v>
      </c>
      <c r="F11" s="71">
        <v>20977777</v>
      </c>
      <c r="G11" s="70">
        <v>85098</v>
      </c>
      <c r="H11" s="70">
        <v>56904</v>
      </c>
      <c r="I11" s="70">
        <v>1672</v>
      </c>
      <c r="J11" s="72" t="s">
        <v>78</v>
      </c>
      <c r="K11" s="70">
        <v>55232</v>
      </c>
      <c r="L11" s="70">
        <v>30123</v>
      </c>
      <c r="M11" s="70">
        <v>172125</v>
      </c>
      <c r="N11" s="70">
        <v>64</v>
      </c>
      <c r="O11" s="70">
        <v>8132</v>
      </c>
      <c r="P11" s="71">
        <v>154248</v>
      </c>
      <c r="Q11" s="70">
        <v>162444</v>
      </c>
      <c r="R11" s="72" t="s">
        <v>78</v>
      </c>
      <c r="S11" s="72" t="s">
        <v>78</v>
      </c>
      <c r="T11" s="72" t="s">
        <v>78</v>
      </c>
      <c r="U11" s="72" t="s">
        <v>78</v>
      </c>
      <c r="V11" s="70">
        <v>3080</v>
      </c>
      <c r="W11" s="73">
        <v>337649</v>
      </c>
      <c r="X11" s="70">
        <v>144696</v>
      </c>
      <c r="Y11" s="72" t="s">
        <v>78</v>
      </c>
      <c r="Z11" s="74">
        <v>144696</v>
      </c>
    </row>
    <row r="12" spans="1:26" ht="13.5">
      <c r="A12" s="5"/>
      <c r="B12" s="6" t="s">
        <v>5</v>
      </c>
      <c r="C12" s="7"/>
      <c r="D12" s="69">
        <v>62616515</v>
      </c>
      <c r="E12" s="70">
        <v>17199597</v>
      </c>
      <c r="F12" s="71">
        <v>79816112</v>
      </c>
      <c r="G12" s="70">
        <v>435500</v>
      </c>
      <c r="H12" s="70">
        <v>228563</v>
      </c>
      <c r="I12" s="70">
        <v>25710</v>
      </c>
      <c r="J12" s="70">
        <v>3672</v>
      </c>
      <c r="K12" s="70">
        <v>199181</v>
      </c>
      <c r="L12" s="70">
        <v>127242</v>
      </c>
      <c r="M12" s="70">
        <v>791305</v>
      </c>
      <c r="N12" s="70">
        <v>1155</v>
      </c>
      <c r="O12" s="70">
        <v>27995</v>
      </c>
      <c r="P12" s="71">
        <v>99501</v>
      </c>
      <c r="Q12" s="70">
        <v>128651</v>
      </c>
      <c r="R12" s="72">
        <v>25</v>
      </c>
      <c r="S12" s="72" t="s">
        <v>78</v>
      </c>
      <c r="T12" s="72" t="s">
        <v>78</v>
      </c>
      <c r="U12" s="71">
        <v>25</v>
      </c>
      <c r="V12" s="70" t="s">
        <v>78</v>
      </c>
      <c r="W12" s="73">
        <v>919981</v>
      </c>
      <c r="X12" s="70">
        <v>489651</v>
      </c>
      <c r="Y12" s="71">
        <v>25</v>
      </c>
      <c r="Z12" s="74">
        <v>489676</v>
      </c>
    </row>
    <row r="13" spans="1:26" ht="13.5">
      <c r="A13" s="5"/>
      <c r="B13" s="6" t="s">
        <v>6</v>
      </c>
      <c r="C13" s="7"/>
      <c r="D13" s="69">
        <v>11243775</v>
      </c>
      <c r="E13" s="70">
        <v>2334808</v>
      </c>
      <c r="F13" s="71">
        <v>13578583</v>
      </c>
      <c r="G13" s="70">
        <v>75094</v>
      </c>
      <c r="H13" s="70">
        <v>41183</v>
      </c>
      <c r="I13" s="70">
        <v>11896</v>
      </c>
      <c r="J13" s="70">
        <v>668</v>
      </c>
      <c r="K13" s="70">
        <v>28619</v>
      </c>
      <c r="L13" s="70">
        <v>22485</v>
      </c>
      <c r="M13" s="70">
        <v>138762</v>
      </c>
      <c r="N13" s="70">
        <v>199</v>
      </c>
      <c r="O13" s="70">
        <v>17868</v>
      </c>
      <c r="P13" s="71">
        <v>40827</v>
      </c>
      <c r="Q13" s="70">
        <v>58894</v>
      </c>
      <c r="R13" s="72" t="s">
        <v>78</v>
      </c>
      <c r="S13" s="72" t="s">
        <v>78</v>
      </c>
      <c r="T13" s="72" t="s">
        <v>78</v>
      </c>
      <c r="U13" s="72" t="s">
        <v>78</v>
      </c>
      <c r="V13" s="70">
        <v>20198</v>
      </c>
      <c r="W13" s="73">
        <v>217854</v>
      </c>
      <c r="X13" s="70">
        <v>96475</v>
      </c>
      <c r="Y13" s="72" t="s">
        <v>78</v>
      </c>
      <c r="Z13" s="74">
        <v>96475</v>
      </c>
    </row>
    <row r="14" spans="1:26" ht="13.5">
      <c r="A14" s="5"/>
      <c r="B14" s="6" t="s">
        <v>7</v>
      </c>
      <c r="C14" s="7"/>
      <c r="D14" s="69">
        <v>49449529</v>
      </c>
      <c r="E14" s="70">
        <v>13403848</v>
      </c>
      <c r="F14" s="71">
        <v>62853377</v>
      </c>
      <c r="G14" s="70">
        <v>319504</v>
      </c>
      <c r="H14" s="70">
        <v>226179</v>
      </c>
      <c r="I14" s="70">
        <v>13540</v>
      </c>
      <c r="J14" s="72" t="s">
        <v>78</v>
      </c>
      <c r="K14" s="70">
        <v>212639</v>
      </c>
      <c r="L14" s="70">
        <v>107084</v>
      </c>
      <c r="M14" s="70">
        <v>652767</v>
      </c>
      <c r="N14" s="70">
        <v>736</v>
      </c>
      <c r="O14" s="70">
        <v>29176</v>
      </c>
      <c r="P14" s="71">
        <v>105441</v>
      </c>
      <c r="Q14" s="70">
        <v>135353</v>
      </c>
      <c r="R14" s="72" t="s">
        <v>78</v>
      </c>
      <c r="S14" s="72" t="s">
        <v>78</v>
      </c>
      <c r="T14" s="72">
        <v>248</v>
      </c>
      <c r="U14" s="71">
        <v>248</v>
      </c>
      <c r="V14" s="70">
        <v>79486</v>
      </c>
      <c r="W14" s="73">
        <v>867854</v>
      </c>
      <c r="X14" s="70">
        <v>511288</v>
      </c>
      <c r="Y14" s="72" t="s">
        <v>78</v>
      </c>
      <c r="Z14" s="74">
        <v>511288</v>
      </c>
    </row>
    <row r="15" spans="1:26" ht="13.5">
      <c r="A15" s="5"/>
      <c r="B15" s="6" t="s">
        <v>8</v>
      </c>
      <c r="C15" s="7"/>
      <c r="D15" s="69">
        <v>11509816</v>
      </c>
      <c r="E15" s="70">
        <v>2572595</v>
      </c>
      <c r="F15" s="71">
        <v>14082411</v>
      </c>
      <c r="G15" s="70">
        <v>118659</v>
      </c>
      <c r="H15" s="70">
        <v>71704</v>
      </c>
      <c r="I15" s="70">
        <v>8693</v>
      </c>
      <c r="J15" s="72" t="s">
        <v>78</v>
      </c>
      <c r="K15" s="70">
        <v>63011</v>
      </c>
      <c r="L15" s="70">
        <v>34253</v>
      </c>
      <c r="M15" s="70">
        <v>224616</v>
      </c>
      <c r="N15" s="70">
        <v>129</v>
      </c>
      <c r="O15" s="70">
        <v>4672</v>
      </c>
      <c r="P15" s="71">
        <v>46879</v>
      </c>
      <c r="Q15" s="70">
        <v>51680</v>
      </c>
      <c r="R15" s="72" t="s">
        <v>78</v>
      </c>
      <c r="S15" s="72" t="s">
        <v>78</v>
      </c>
      <c r="T15" s="72">
        <v>3414</v>
      </c>
      <c r="U15" s="71">
        <v>3414</v>
      </c>
      <c r="V15" s="70">
        <v>44235</v>
      </c>
      <c r="W15" s="73">
        <v>323945</v>
      </c>
      <c r="X15" s="70">
        <v>115986</v>
      </c>
      <c r="Y15" s="72" t="s">
        <v>78</v>
      </c>
      <c r="Z15" s="74">
        <v>115986</v>
      </c>
    </row>
    <row r="16" spans="1:26" ht="12.75" customHeight="1">
      <c r="A16" s="5"/>
      <c r="B16" s="6" t="s">
        <v>9</v>
      </c>
      <c r="C16" s="7"/>
      <c r="D16" s="69">
        <v>21435767</v>
      </c>
      <c r="E16" s="70">
        <v>4293039</v>
      </c>
      <c r="F16" s="71">
        <v>25728806</v>
      </c>
      <c r="G16" s="70">
        <v>159074</v>
      </c>
      <c r="H16" s="70">
        <v>118633</v>
      </c>
      <c r="I16" s="70">
        <v>13479</v>
      </c>
      <c r="J16" s="72" t="s">
        <v>78</v>
      </c>
      <c r="K16" s="70">
        <v>105154</v>
      </c>
      <c r="L16" s="70">
        <v>51067</v>
      </c>
      <c r="M16" s="70">
        <v>328774</v>
      </c>
      <c r="N16" s="72" t="s">
        <v>78</v>
      </c>
      <c r="O16" s="70">
        <v>6341</v>
      </c>
      <c r="P16" s="71">
        <v>4100</v>
      </c>
      <c r="Q16" s="70">
        <v>10441</v>
      </c>
      <c r="R16" s="72" t="s">
        <v>78</v>
      </c>
      <c r="S16" s="72" t="s">
        <v>78</v>
      </c>
      <c r="T16" s="72" t="s">
        <v>78</v>
      </c>
      <c r="U16" s="72" t="s">
        <v>78</v>
      </c>
      <c r="V16" s="70">
        <v>79367</v>
      </c>
      <c r="W16" s="73">
        <v>418582</v>
      </c>
      <c r="X16" s="70">
        <v>183115</v>
      </c>
      <c r="Y16" s="72" t="s">
        <v>78</v>
      </c>
      <c r="Z16" s="74">
        <v>183115</v>
      </c>
    </row>
    <row r="17" spans="1:26" ht="13.5">
      <c r="A17" s="5"/>
      <c r="B17" s="6" t="s">
        <v>10</v>
      </c>
      <c r="C17" s="7"/>
      <c r="D17" s="69">
        <v>55300051</v>
      </c>
      <c r="E17" s="70">
        <v>14705344</v>
      </c>
      <c r="F17" s="71">
        <v>70005395</v>
      </c>
      <c r="G17" s="70">
        <v>419613</v>
      </c>
      <c r="H17" s="70">
        <v>278717</v>
      </c>
      <c r="I17" s="70">
        <v>26320</v>
      </c>
      <c r="J17" s="70">
        <v>252</v>
      </c>
      <c r="K17" s="70">
        <v>252145</v>
      </c>
      <c r="L17" s="70">
        <v>147356</v>
      </c>
      <c r="M17" s="70">
        <v>845686</v>
      </c>
      <c r="N17" s="70">
        <v>523</v>
      </c>
      <c r="O17" s="70">
        <v>13482</v>
      </c>
      <c r="P17" s="71">
        <v>451094</v>
      </c>
      <c r="Q17" s="70">
        <v>465099</v>
      </c>
      <c r="R17" s="72" t="s">
        <v>78</v>
      </c>
      <c r="S17" s="72" t="s">
        <v>78</v>
      </c>
      <c r="T17" s="72">
        <v>51</v>
      </c>
      <c r="U17" s="71">
        <v>51</v>
      </c>
      <c r="V17" s="70">
        <v>11176</v>
      </c>
      <c r="W17" s="73">
        <v>1322012</v>
      </c>
      <c r="X17" s="70">
        <v>542818</v>
      </c>
      <c r="Y17" s="72" t="s">
        <v>78</v>
      </c>
      <c r="Z17" s="74">
        <v>542818</v>
      </c>
    </row>
    <row r="18" spans="1:26" ht="13.5">
      <c r="A18" s="5"/>
      <c r="B18" s="6" t="s">
        <v>11</v>
      </c>
      <c r="C18" s="7"/>
      <c r="D18" s="69">
        <v>43977673</v>
      </c>
      <c r="E18" s="70">
        <v>6787416</v>
      </c>
      <c r="F18" s="71">
        <v>50765089</v>
      </c>
      <c r="G18" s="70">
        <v>186793</v>
      </c>
      <c r="H18" s="70">
        <v>130538</v>
      </c>
      <c r="I18" s="70">
        <v>17618</v>
      </c>
      <c r="J18" s="72" t="s">
        <v>78</v>
      </c>
      <c r="K18" s="70">
        <v>112920</v>
      </c>
      <c r="L18" s="70">
        <v>62459</v>
      </c>
      <c r="M18" s="70">
        <v>379790</v>
      </c>
      <c r="N18" s="72" t="s">
        <v>78</v>
      </c>
      <c r="O18" s="70">
        <v>39689</v>
      </c>
      <c r="P18" s="71">
        <v>219924</v>
      </c>
      <c r="Q18" s="70">
        <v>259613</v>
      </c>
      <c r="R18" s="72" t="s">
        <v>78</v>
      </c>
      <c r="S18" s="72" t="s">
        <v>78</v>
      </c>
      <c r="T18" s="72" t="s">
        <v>78</v>
      </c>
      <c r="U18" s="72" t="s">
        <v>78</v>
      </c>
      <c r="V18" s="70">
        <v>1565</v>
      </c>
      <c r="W18" s="73">
        <v>640968</v>
      </c>
      <c r="X18" s="70">
        <v>403279</v>
      </c>
      <c r="Y18" s="72" t="s">
        <v>78</v>
      </c>
      <c r="Z18" s="74">
        <v>403279</v>
      </c>
    </row>
    <row r="19" spans="1:26" ht="13.5">
      <c r="A19" s="5"/>
      <c r="B19" s="6" t="s">
        <v>12</v>
      </c>
      <c r="C19" s="7"/>
      <c r="D19" s="69">
        <v>38460767</v>
      </c>
      <c r="E19" s="70">
        <v>8647776</v>
      </c>
      <c r="F19" s="71">
        <v>47108543</v>
      </c>
      <c r="G19" s="70">
        <v>258953</v>
      </c>
      <c r="H19" s="70">
        <v>129619</v>
      </c>
      <c r="I19" s="70">
        <v>17727</v>
      </c>
      <c r="J19" s="70">
        <v>2548</v>
      </c>
      <c r="K19" s="70">
        <v>109344</v>
      </c>
      <c r="L19" s="70">
        <v>77422</v>
      </c>
      <c r="M19" s="70">
        <v>465994</v>
      </c>
      <c r="N19" s="70">
        <v>839</v>
      </c>
      <c r="O19" s="70">
        <v>14214</v>
      </c>
      <c r="P19" s="71">
        <v>149545</v>
      </c>
      <c r="Q19" s="70">
        <v>164598</v>
      </c>
      <c r="R19" s="72" t="s">
        <v>78</v>
      </c>
      <c r="S19" s="72" t="s">
        <v>78</v>
      </c>
      <c r="T19" s="72" t="s">
        <v>78</v>
      </c>
      <c r="U19" s="72" t="s">
        <v>78</v>
      </c>
      <c r="V19" s="70">
        <v>17877</v>
      </c>
      <c r="W19" s="73">
        <v>648469</v>
      </c>
      <c r="X19" s="70">
        <v>343551</v>
      </c>
      <c r="Y19" s="72" t="s">
        <v>78</v>
      </c>
      <c r="Z19" s="74">
        <v>343551</v>
      </c>
    </row>
    <row r="20" spans="1:26" ht="13.5">
      <c r="A20" s="5"/>
      <c r="B20" s="6" t="s">
        <v>13</v>
      </c>
      <c r="C20" s="7"/>
      <c r="D20" s="69">
        <v>20750040</v>
      </c>
      <c r="E20" s="70">
        <v>2917300</v>
      </c>
      <c r="F20" s="71">
        <v>23667340</v>
      </c>
      <c r="G20" s="70">
        <v>159907</v>
      </c>
      <c r="H20" s="70">
        <v>74428</v>
      </c>
      <c r="I20" s="70">
        <v>8810</v>
      </c>
      <c r="J20" s="70" t="s">
        <v>78</v>
      </c>
      <c r="K20" s="70">
        <v>65618</v>
      </c>
      <c r="L20" s="70">
        <v>48992</v>
      </c>
      <c r="M20" s="70">
        <v>283327</v>
      </c>
      <c r="N20" s="72" t="s">
        <v>78</v>
      </c>
      <c r="O20" s="70">
        <v>23591</v>
      </c>
      <c r="P20" s="71">
        <v>60976</v>
      </c>
      <c r="Q20" s="70">
        <v>84567</v>
      </c>
      <c r="R20" s="72" t="s">
        <v>78</v>
      </c>
      <c r="S20" s="72" t="s">
        <v>78</v>
      </c>
      <c r="T20" s="72" t="s">
        <v>78</v>
      </c>
      <c r="U20" s="72" t="s">
        <v>78</v>
      </c>
      <c r="V20" s="70">
        <v>21918</v>
      </c>
      <c r="W20" s="73">
        <v>389812</v>
      </c>
      <c r="X20" s="70">
        <v>132010</v>
      </c>
      <c r="Y20" s="72" t="s">
        <v>78</v>
      </c>
      <c r="Z20" s="74">
        <v>132010</v>
      </c>
    </row>
    <row r="21" spans="1:26" ht="13.5">
      <c r="A21" s="5"/>
      <c r="B21" s="6" t="s">
        <v>14</v>
      </c>
      <c r="C21" s="7"/>
      <c r="D21" s="75">
        <v>13404615</v>
      </c>
      <c r="E21" s="70">
        <v>3963599</v>
      </c>
      <c r="F21" s="71">
        <v>17368214</v>
      </c>
      <c r="G21" s="70">
        <v>139298</v>
      </c>
      <c r="H21" s="70">
        <v>91144</v>
      </c>
      <c r="I21" s="70">
        <v>7345</v>
      </c>
      <c r="J21" s="70">
        <v>1293</v>
      </c>
      <c r="K21" s="70">
        <v>82506</v>
      </c>
      <c r="L21" s="70">
        <v>47779</v>
      </c>
      <c r="M21" s="70">
        <v>278221</v>
      </c>
      <c r="N21" s="76">
        <v>142</v>
      </c>
      <c r="O21" s="70">
        <v>1557</v>
      </c>
      <c r="P21" s="71">
        <v>121412</v>
      </c>
      <c r="Q21" s="70">
        <v>123111</v>
      </c>
      <c r="R21" s="72" t="s">
        <v>78</v>
      </c>
      <c r="S21" s="72" t="s">
        <v>78</v>
      </c>
      <c r="T21" s="72" t="s">
        <v>78</v>
      </c>
      <c r="U21" s="72" t="s">
        <v>78</v>
      </c>
      <c r="V21" s="76">
        <v>46040</v>
      </c>
      <c r="W21" s="73">
        <v>447372</v>
      </c>
      <c r="X21" s="76">
        <v>151407</v>
      </c>
      <c r="Y21" s="72" t="s">
        <v>78</v>
      </c>
      <c r="Z21" s="74">
        <v>151407</v>
      </c>
    </row>
    <row r="22" spans="1:26" ht="13.5">
      <c r="A22" s="5"/>
      <c r="B22" s="6" t="s">
        <v>15</v>
      </c>
      <c r="C22" s="7"/>
      <c r="D22" s="69">
        <v>28279333</v>
      </c>
      <c r="E22" s="70">
        <v>7250792</v>
      </c>
      <c r="F22" s="71">
        <v>35530125</v>
      </c>
      <c r="G22" s="70">
        <v>204242</v>
      </c>
      <c r="H22" s="70">
        <v>145537</v>
      </c>
      <c r="I22" s="70">
        <v>14692</v>
      </c>
      <c r="J22" s="70">
        <v>425</v>
      </c>
      <c r="K22" s="70">
        <v>130420</v>
      </c>
      <c r="L22" s="70">
        <v>69958</v>
      </c>
      <c r="M22" s="70">
        <v>419737</v>
      </c>
      <c r="N22" s="70">
        <v>128</v>
      </c>
      <c r="O22" s="70">
        <v>7900</v>
      </c>
      <c r="P22" s="71">
        <v>80399</v>
      </c>
      <c r="Q22" s="70">
        <v>88427</v>
      </c>
      <c r="R22" s="72" t="s">
        <v>78</v>
      </c>
      <c r="S22" s="72" t="s">
        <v>78</v>
      </c>
      <c r="T22" s="72" t="s">
        <v>78</v>
      </c>
      <c r="U22" s="72" t="s">
        <v>78</v>
      </c>
      <c r="V22" s="72" t="s">
        <v>78</v>
      </c>
      <c r="W22" s="73">
        <v>508164</v>
      </c>
      <c r="X22" s="70">
        <v>316099</v>
      </c>
      <c r="Y22" s="72" t="s">
        <v>78</v>
      </c>
      <c r="Z22" s="74">
        <v>316099</v>
      </c>
    </row>
    <row r="23" spans="1:26" ht="13.5" customHeight="1">
      <c r="A23" s="5"/>
      <c r="B23" s="6" t="s">
        <v>16</v>
      </c>
      <c r="C23" s="7"/>
      <c r="D23" s="69">
        <v>12665494</v>
      </c>
      <c r="E23" s="70">
        <v>3828117</v>
      </c>
      <c r="F23" s="71">
        <v>16493611</v>
      </c>
      <c r="G23" s="70">
        <v>163068</v>
      </c>
      <c r="H23" s="70">
        <v>86743</v>
      </c>
      <c r="I23" s="70">
        <v>14834</v>
      </c>
      <c r="J23" s="72" t="s">
        <v>78</v>
      </c>
      <c r="K23" s="70">
        <v>71909</v>
      </c>
      <c r="L23" s="70">
        <v>49332</v>
      </c>
      <c r="M23" s="70">
        <v>299143</v>
      </c>
      <c r="N23" s="70">
        <v>632</v>
      </c>
      <c r="O23" s="70">
        <v>25709</v>
      </c>
      <c r="P23" s="71">
        <v>120188</v>
      </c>
      <c r="Q23" s="70">
        <v>146529</v>
      </c>
      <c r="R23" s="72" t="s">
        <v>78</v>
      </c>
      <c r="S23" s="72" t="s">
        <v>78</v>
      </c>
      <c r="T23" s="72" t="s">
        <v>78</v>
      </c>
      <c r="U23" s="72" t="s">
        <v>78</v>
      </c>
      <c r="V23" s="70">
        <v>3322</v>
      </c>
      <c r="W23" s="73">
        <v>448994</v>
      </c>
      <c r="X23" s="70">
        <v>151389</v>
      </c>
      <c r="Y23" s="72" t="s">
        <v>78</v>
      </c>
      <c r="Z23" s="74">
        <v>151389</v>
      </c>
    </row>
    <row r="24" spans="1:26" ht="13.5">
      <c r="A24" s="5"/>
      <c r="B24" s="6" t="s">
        <v>17</v>
      </c>
      <c r="C24" s="7"/>
      <c r="D24" s="69">
        <v>13509224</v>
      </c>
      <c r="E24" s="70">
        <v>3363443</v>
      </c>
      <c r="F24" s="71">
        <v>16872667</v>
      </c>
      <c r="G24" s="70">
        <v>163319</v>
      </c>
      <c r="H24" s="70">
        <v>108675</v>
      </c>
      <c r="I24" s="70">
        <v>20789</v>
      </c>
      <c r="J24" s="70">
        <v>299</v>
      </c>
      <c r="K24" s="70">
        <v>87587</v>
      </c>
      <c r="L24" s="70">
        <v>45548</v>
      </c>
      <c r="M24" s="70">
        <v>317542</v>
      </c>
      <c r="N24" s="70">
        <v>171</v>
      </c>
      <c r="O24" s="70">
        <v>1483</v>
      </c>
      <c r="P24" s="71">
        <v>103226</v>
      </c>
      <c r="Q24" s="70">
        <v>104880</v>
      </c>
      <c r="R24" s="72" t="s">
        <v>78</v>
      </c>
      <c r="S24" s="70">
        <v>22</v>
      </c>
      <c r="T24" s="72" t="s">
        <v>78</v>
      </c>
      <c r="U24" s="70">
        <v>22</v>
      </c>
      <c r="V24" s="72" t="s">
        <v>78</v>
      </c>
      <c r="W24" s="73">
        <v>422444</v>
      </c>
      <c r="X24" s="70">
        <v>149007</v>
      </c>
      <c r="Y24" s="72" t="s">
        <v>78</v>
      </c>
      <c r="Z24" s="74">
        <v>149007</v>
      </c>
    </row>
    <row r="25" spans="1:26" ht="13.5">
      <c r="A25" s="5"/>
      <c r="B25" s="6" t="s">
        <v>18</v>
      </c>
      <c r="C25" s="7"/>
      <c r="D25" s="69">
        <v>16658453</v>
      </c>
      <c r="E25" s="70">
        <v>3595537</v>
      </c>
      <c r="F25" s="71">
        <v>20253990</v>
      </c>
      <c r="G25" s="70">
        <v>154003</v>
      </c>
      <c r="H25" s="70">
        <v>70542</v>
      </c>
      <c r="I25" s="70">
        <v>6070</v>
      </c>
      <c r="J25" s="72" t="s">
        <v>78</v>
      </c>
      <c r="K25" s="70">
        <v>64472</v>
      </c>
      <c r="L25" s="70">
        <v>40886</v>
      </c>
      <c r="M25" s="70">
        <v>265431</v>
      </c>
      <c r="N25" s="70">
        <v>205</v>
      </c>
      <c r="O25" s="70">
        <v>4776</v>
      </c>
      <c r="P25" s="71">
        <v>100229</v>
      </c>
      <c r="Q25" s="70">
        <v>105210</v>
      </c>
      <c r="R25" s="72" t="s">
        <v>78</v>
      </c>
      <c r="S25" s="72" t="s">
        <v>78</v>
      </c>
      <c r="T25" s="72">
        <v>147</v>
      </c>
      <c r="U25" s="71">
        <v>147</v>
      </c>
      <c r="V25" s="70">
        <v>17542</v>
      </c>
      <c r="W25" s="73">
        <v>388330</v>
      </c>
      <c r="X25" s="70">
        <v>162396</v>
      </c>
      <c r="Y25" s="72" t="s">
        <v>78</v>
      </c>
      <c r="Z25" s="74">
        <v>162396</v>
      </c>
    </row>
    <row r="26" spans="1:26" ht="13.5">
      <c r="A26" s="5"/>
      <c r="B26" s="6" t="s">
        <v>19</v>
      </c>
      <c r="C26" s="7"/>
      <c r="D26" s="69">
        <v>21862215</v>
      </c>
      <c r="E26" s="70">
        <v>5941987</v>
      </c>
      <c r="F26" s="71">
        <v>27804202</v>
      </c>
      <c r="G26" s="70">
        <v>199334</v>
      </c>
      <c r="H26" s="70">
        <v>40869</v>
      </c>
      <c r="I26" s="70">
        <v>18372</v>
      </c>
      <c r="J26" s="70">
        <v>582</v>
      </c>
      <c r="K26" s="70">
        <v>21915</v>
      </c>
      <c r="L26" s="70">
        <v>44222</v>
      </c>
      <c r="M26" s="70">
        <v>284425</v>
      </c>
      <c r="N26" s="70">
        <v>77</v>
      </c>
      <c r="O26" s="70">
        <v>11480</v>
      </c>
      <c r="P26" s="71">
        <v>60539</v>
      </c>
      <c r="Q26" s="70">
        <v>72096</v>
      </c>
      <c r="R26" s="72" t="s">
        <v>78</v>
      </c>
      <c r="S26" s="72" t="s">
        <v>78</v>
      </c>
      <c r="T26" s="72" t="s">
        <v>78</v>
      </c>
      <c r="U26" s="72" t="s">
        <v>78</v>
      </c>
      <c r="V26" s="72" t="s">
        <v>78</v>
      </c>
      <c r="W26" s="73">
        <v>356521</v>
      </c>
      <c r="X26" s="70">
        <v>232164</v>
      </c>
      <c r="Y26" s="72" t="s">
        <v>78</v>
      </c>
      <c r="Z26" s="74">
        <v>232164</v>
      </c>
    </row>
    <row r="27" spans="1:26" ht="13.5">
      <c r="A27" s="5"/>
      <c r="B27" s="6" t="s">
        <v>20</v>
      </c>
      <c r="C27" s="7"/>
      <c r="D27" s="69">
        <v>22599183</v>
      </c>
      <c r="E27" s="70">
        <v>6401568</v>
      </c>
      <c r="F27" s="71">
        <v>29000751</v>
      </c>
      <c r="G27" s="70">
        <v>137925</v>
      </c>
      <c r="H27" s="70">
        <v>102484</v>
      </c>
      <c r="I27" s="70">
        <v>9058</v>
      </c>
      <c r="J27" s="70">
        <v>9</v>
      </c>
      <c r="K27" s="70">
        <v>93417</v>
      </c>
      <c r="L27" s="70">
        <v>44322</v>
      </c>
      <c r="M27" s="70">
        <v>284731</v>
      </c>
      <c r="N27" s="70">
        <v>116</v>
      </c>
      <c r="O27" s="70">
        <v>8986</v>
      </c>
      <c r="P27" s="71">
        <v>165452</v>
      </c>
      <c r="Q27" s="70">
        <v>174554</v>
      </c>
      <c r="R27" s="72" t="s">
        <v>78</v>
      </c>
      <c r="S27" s="72" t="s">
        <v>78</v>
      </c>
      <c r="T27" s="72" t="s">
        <v>78</v>
      </c>
      <c r="U27" s="72" t="s">
        <v>78</v>
      </c>
      <c r="V27" s="70">
        <v>3499</v>
      </c>
      <c r="W27" s="73">
        <v>462784</v>
      </c>
      <c r="X27" s="70">
        <v>191320</v>
      </c>
      <c r="Y27" s="72" t="s">
        <v>78</v>
      </c>
      <c r="Z27" s="74">
        <v>191320</v>
      </c>
    </row>
    <row r="28" spans="1:26" ht="13.5">
      <c r="A28" s="5"/>
      <c r="B28" s="6" t="s">
        <v>21</v>
      </c>
      <c r="C28" s="7"/>
      <c r="D28" s="69">
        <v>8804883</v>
      </c>
      <c r="E28" s="70">
        <v>2259770</v>
      </c>
      <c r="F28" s="71">
        <v>11064653</v>
      </c>
      <c r="G28" s="70">
        <v>98283</v>
      </c>
      <c r="H28" s="70">
        <v>55994</v>
      </c>
      <c r="I28" s="70">
        <v>10157</v>
      </c>
      <c r="J28" s="70">
        <v>499</v>
      </c>
      <c r="K28" s="70">
        <v>45338</v>
      </c>
      <c r="L28" s="70">
        <v>32533</v>
      </c>
      <c r="M28" s="70">
        <v>186810</v>
      </c>
      <c r="N28" s="70">
        <v>164</v>
      </c>
      <c r="O28" s="70">
        <v>4859</v>
      </c>
      <c r="P28" s="71">
        <v>17879</v>
      </c>
      <c r="Q28" s="70">
        <v>22902</v>
      </c>
      <c r="R28" s="72" t="s">
        <v>78</v>
      </c>
      <c r="S28" s="72" t="s">
        <v>78</v>
      </c>
      <c r="T28" s="71">
        <v>70</v>
      </c>
      <c r="U28" s="71">
        <v>70</v>
      </c>
      <c r="V28" s="70">
        <v>67724</v>
      </c>
      <c r="W28" s="73">
        <v>277506</v>
      </c>
      <c r="X28" s="70">
        <v>95919</v>
      </c>
      <c r="Y28" s="72" t="s">
        <v>78</v>
      </c>
      <c r="Z28" s="74">
        <v>95919</v>
      </c>
    </row>
    <row r="29" spans="1:26" ht="13.5">
      <c r="A29" s="5"/>
      <c r="B29" s="6" t="s">
        <v>22</v>
      </c>
      <c r="C29" s="7"/>
      <c r="D29" s="69">
        <v>12494494</v>
      </c>
      <c r="E29" s="70">
        <v>3436918</v>
      </c>
      <c r="F29" s="71">
        <v>15931412</v>
      </c>
      <c r="G29" s="70">
        <v>140342</v>
      </c>
      <c r="H29" s="70">
        <v>92802</v>
      </c>
      <c r="I29" s="70">
        <v>9547</v>
      </c>
      <c r="J29" s="70">
        <v>7</v>
      </c>
      <c r="K29" s="70">
        <v>83248</v>
      </c>
      <c r="L29" s="70">
        <v>41528</v>
      </c>
      <c r="M29" s="70">
        <v>274672</v>
      </c>
      <c r="N29" s="70">
        <v>107</v>
      </c>
      <c r="O29" s="70">
        <v>10181</v>
      </c>
      <c r="P29" s="71">
        <v>12054</v>
      </c>
      <c r="Q29" s="70">
        <v>22342</v>
      </c>
      <c r="R29" s="72" t="s">
        <v>78</v>
      </c>
      <c r="S29" s="72" t="s">
        <v>78</v>
      </c>
      <c r="T29" s="72" t="s">
        <v>78</v>
      </c>
      <c r="U29" s="72" t="s">
        <v>78</v>
      </c>
      <c r="V29" s="70">
        <v>76379</v>
      </c>
      <c r="W29" s="73">
        <v>373393</v>
      </c>
      <c r="X29" s="70">
        <v>157409</v>
      </c>
      <c r="Y29" s="72" t="s">
        <v>78</v>
      </c>
      <c r="Z29" s="74">
        <v>157409</v>
      </c>
    </row>
    <row r="30" spans="1:26" ht="13.5">
      <c r="A30" s="5"/>
      <c r="B30" s="6" t="s">
        <v>23</v>
      </c>
      <c r="C30" s="7"/>
      <c r="D30" s="69">
        <v>17642074</v>
      </c>
      <c r="E30" s="70">
        <v>3340029</v>
      </c>
      <c r="F30" s="71">
        <v>20982103</v>
      </c>
      <c r="G30" s="70">
        <v>145142</v>
      </c>
      <c r="H30" s="70">
        <v>76445</v>
      </c>
      <c r="I30" s="70">
        <v>12520</v>
      </c>
      <c r="J30" s="72" t="s">
        <v>78</v>
      </c>
      <c r="K30" s="70">
        <v>63925</v>
      </c>
      <c r="L30" s="70">
        <v>67943</v>
      </c>
      <c r="M30" s="70">
        <v>289530</v>
      </c>
      <c r="N30" s="70">
        <v>447</v>
      </c>
      <c r="O30" s="70">
        <v>2612</v>
      </c>
      <c r="P30" s="71">
        <v>91758</v>
      </c>
      <c r="Q30" s="70">
        <v>94817</v>
      </c>
      <c r="R30" s="72" t="s">
        <v>78</v>
      </c>
      <c r="S30" s="72" t="s">
        <v>78</v>
      </c>
      <c r="T30" s="72" t="s">
        <v>78</v>
      </c>
      <c r="U30" s="72" t="s">
        <v>78</v>
      </c>
      <c r="V30" s="70">
        <v>3654</v>
      </c>
      <c r="W30" s="73">
        <v>388001</v>
      </c>
      <c r="X30" s="70">
        <v>157576</v>
      </c>
      <c r="Y30" s="72" t="s">
        <v>78</v>
      </c>
      <c r="Z30" s="74">
        <v>157576</v>
      </c>
    </row>
    <row r="31" spans="1:26" ht="13.5">
      <c r="A31" s="5"/>
      <c r="B31" s="6" t="s">
        <v>24</v>
      </c>
      <c r="C31" s="7"/>
      <c r="D31" s="69">
        <v>17709917</v>
      </c>
      <c r="E31" s="70">
        <v>2725110</v>
      </c>
      <c r="F31" s="71">
        <v>20435027</v>
      </c>
      <c r="G31" s="70">
        <v>122910</v>
      </c>
      <c r="H31" s="70">
        <v>76481</v>
      </c>
      <c r="I31" s="70">
        <v>6297</v>
      </c>
      <c r="J31" s="70">
        <v>4751</v>
      </c>
      <c r="K31" s="70">
        <v>65433</v>
      </c>
      <c r="L31" s="70">
        <v>34868</v>
      </c>
      <c r="M31" s="70">
        <v>234259</v>
      </c>
      <c r="N31" s="70">
        <v>138</v>
      </c>
      <c r="O31" s="70">
        <v>10351</v>
      </c>
      <c r="P31" s="71">
        <v>56184</v>
      </c>
      <c r="Q31" s="70">
        <v>66673</v>
      </c>
      <c r="R31" s="72" t="s">
        <v>78</v>
      </c>
      <c r="S31" s="72" t="s">
        <v>78</v>
      </c>
      <c r="T31" s="72" t="s">
        <v>78</v>
      </c>
      <c r="U31" s="72" t="s">
        <v>78</v>
      </c>
      <c r="V31" s="70">
        <v>2875</v>
      </c>
      <c r="W31" s="73">
        <v>303807</v>
      </c>
      <c r="X31" s="70">
        <v>118131</v>
      </c>
      <c r="Y31" s="72" t="s">
        <v>78</v>
      </c>
      <c r="Z31" s="74">
        <v>118131</v>
      </c>
    </row>
    <row r="32" spans="1:26" ht="13.5">
      <c r="A32" s="5"/>
      <c r="B32" s="6" t="s">
        <v>25</v>
      </c>
      <c r="C32" s="7"/>
      <c r="D32" s="69">
        <v>10224878</v>
      </c>
      <c r="E32" s="70">
        <v>2015797</v>
      </c>
      <c r="F32" s="71">
        <v>12240675</v>
      </c>
      <c r="G32" s="70">
        <v>67962</v>
      </c>
      <c r="H32" s="70">
        <v>40729</v>
      </c>
      <c r="I32" s="70">
        <v>28826</v>
      </c>
      <c r="J32" s="72" t="s">
        <v>78</v>
      </c>
      <c r="K32" s="70">
        <v>11903</v>
      </c>
      <c r="L32" s="70">
        <v>34802</v>
      </c>
      <c r="M32" s="70">
        <v>143493</v>
      </c>
      <c r="N32" s="70">
        <v>44</v>
      </c>
      <c r="O32" s="70">
        <v>1546</v>
      </c>
      <c r="P32" s="71">
        <v>17891</v>
      </c>
      <c r="Q32" s="70">
        <v>19481</v>
      </c>
      <c r="R32" s="72" t="s">
        <v>78</v>
      </c>
      <c r="S32" s="72" t="s">
        <v>78</v>
      </c>
      <c r="T32" s="72" t="s">
        <v>78</v>
      </c>
      <c r="U32" s="72" t="s">
        <v>78</v>
      </c>
      <c r="V32" s="70">
        <v>1849</v>
      </c>
      <c r="W32" s="73">
        <v>164823</v>
      </c>
      <c r="X32" s="70">
        <v>75423</v>
      </c>
      <c r="Y32" s="72" t="s">
        <v>78</v>
      </c>
      <c r="Z32" s="74">
        <v>75423</v>
      </c>
    </row>
    <row r="33" spans="1:26" ht="13.5">
      <c r="A33" s="5"/>
      <c r="B33" s="6" t="s">
        <v>26</v>
      </c>
      <c r="C33" s="7"/>
      <c r="D33" s="69">
        <v>8246149</v>
      </c>
      <c r="E33" s="70">
        <v>2315975</v>
      </c>
      <c r="F33" s="71">
        <v>10562124</v>
      </c>
      <c r="G33" s="70">
        <v>93653</v>
      </c>
      <c r="H33" s="70">
        <v>42185</v>
      </c>
      <c r="I33" s="70">
        <v>2603</v>
      </c>
      <c r="J33" s="70">
        <v>489</v>
      </c>
      <c r="K33" s="70">
        <v>39093</v>
      </c>
      <c r="L33" s="70">
        <v>31041</v>
      </c>
      <c r="M33" s="70">
        <v>166879</v>
      </c>
      <c r="N33" s="70">
        <v>123</v>
      </c>
      <c r="O33" s="70">
        <v>7112</v>
      </c>
      <c r="P33" s="71">
        <v>54466</v>
      </c>
      <c r="Q33" s="70">
        <v>61701</v>
      </c>
      <c r="R33" s="72" t="s">
        <v>78</v>
      </c>
      <c r="S33" s="72" t="s">
        <v>78</v>
      </c>
      <c r="T33" s="72" t="s">
        <v>78</v>
      </c>
      <c r="U33" s="72" t="s">
        <v>78</v>
      </c>
      <c r="V33" s="70">
        <v>55111</v>
      </c>
      <c r="W33" s="73">
        <v>283691</v>
      </c>
      <c r="X33" s="70">
        <v>84631</v>
      </c>
      <c r="Y33" s="72" t="s">
        <v>78</v>
      </c>
      <c r="Z33" s="74">
        <v>84631</v>
      </c>
    </row>
    <row r="34" spans="1:26" ht="13.5">
      <c r="A34" s="5"/>
      <c r="B34" s="6" t="s">
        <v>27</v>
      </c>
      <c r="C34" s="7"/>
      <c r="D34" s="69">
        <v>75270001</v>
      </c>
      <c r="E34" s="70">
        <v>15090331</v>
      </c>
      <c r="F34" s="71">
        <v>90360332</v>
      </c>
      <c r="G34" s="70">
        <v>431369</v>
      </c>
      <c r="H34" s="70">
        <v>307501</v>
      </c>
      <c r="I34" s="70">
        <v>26583</v>
      </c>
      <c r="J34" s="70">
        <v>410</v>
      </c>
      <c r="K34" s="70">
        <v>280508</v>
      </c>
      <c r="L34" s="70">
        <v>148864</v>
      </c>
      <c r="M34" s="70">
        <v>887734</v>
      </c>
      <c r="N34" s="70">
        <v>899</v>
      </c>
      <c r="O34" s="70">
        <v>4577</v>
      </c>
      <c r="P34" s="71">
        <v>165519</v>
      </c>
      <c r="Q34" s="70">
        <v>170995</v>
      </c>
      <c r="R34" s="72" t="s">
        <v>78</v>
      </c>
      <c r="S34" s="72" t="s">
        <v>78</v>
      </c>
      <c r="T34" s="71">
        <v>135</v>
      </c>
      <c r="U34" s="71">
        <v>135</v>
      </c>
      <c r="V34" s="70">
        <v>12199</v>
      </c>
      <c r="W34" s="73">
        <v>1071063</v>
      </c>
      <c r="X34" s="70">
        <v>626277</v>
      </c>
      <c r="Y34" s="72" t="s">
        <v>78</v>
      </c>
      <c r="Z34" s="74">
        <v>626277</v>
      </c>
    </row>
    <row r="35" spans="1:26" ht="13.5">
      <c r="A35" s="5"/>
      <c r="B35" s="6" t="s">
        <v>28</v>
      </c>
      <c r="C35" s="7"/>
      <c r="D35" s="69">
        <v>8832217</v>
      </c>
      <c r="E35" s="70">
        <v>1500372</v>
      </c>
      <c r="F35" s="71">
        <v>10332589</v>
      </c>
      <c r="G35" s="70">
        <v>102072</v>
      </c>
      <c r="H35" s="70">
        <v>56328</v>
      </c>
      <c r="I35" s="70">
        <v>4155</v>
      </c>
      <c r="J35" s="70">
        <v>1215</v>
      </c>
      <c r="K35" s="70">
        <v>50958</v>
      </c>
      <c r="L35" s="70">
        <v>34755</v>
      </c>
      <c r="M35" s="70">
        <v>193155</v>
      </c>
      <c r="N35" s="70">
        <v>68</v>
      </c>
      <c r="O35" s="70">
        <v>4666</v>
      </c>
      <c r="P35" s="71">
        <v>58268</v>
      </c>
      <c r="Q35" s="70">
        <v>63002</v>
      </c>
      <c r="R35" s="72" t="s">
        <v>78</v>
      </c>
      <c r="S35" s="72" t="s">
        <v>78</v>
      </c>
      <c r="T35" s="72" t="s">
        <v>78</v>
      </c>
      <c r="U35" s="72" t="s">
        <v>78</v>
      </c>
      <c r="V35" s="70">
        <v>20500</v>
      </c>
      <c r="W35" s="73">
        <v>276657</v>
      </c>
      <c r="X35" s="70">
        <v>77493</v>
      </c>
      <c r="Y35" s="72" t="s">
        <v>78</v>
      </c>
      <c r="Z35" s="74">
        <v>77493</v>
      </c>
    </row>
    <row r="36" spans="1:26" ht="13.5">
      <c r="A36" s="5"/>
      <c r="B36" s="6" t="s">
        <v>29</v>
      </c>
      <c r="C36" s="7"/>
      <c r="D36" s="69">
        <v>6524703</v>
      </c>
      <c r="E36" s="70">
        <v>1778733</v>
      </c>
      <c r="F36" s="71">
        <v>8303436</v>
      </c>
      <c r="G36" s="70">
        <v>66788</v>
      </c>
      <c r="H36" s="70">
        <v>39673</v>
      </c>
      <c r="I36" s="70">
        <v>6428</v>
      </c>
      <c r="J36" s="72" t="s">
        <v>78</v>
      </c>
      <c r="K36" s="70">
        <v>33245</v>
      </c>
      <c r="L36" s="70">
        <v>22193</v>
      </c>
      <c r="M36" s="70">
        <v>128654</v>
      </c>
      <c r="N36" s="70">
        <v>4</v>
      </c>
      <c r="O36" s="70">
        <v>1780</v>
      </c>
      <c r="P36" s="71">
        <v>103821</v>
      </c>
      <c r="Q36" s="70">
        <v>105605</v>
      </c>
      <c r="R36" s="72" t="s">
        <v>78</v>
      </c>
      <c r="S36" s="72" t="s">
        <v>78</v>
      </c>
      <c r="T36" s="72" t="s">
        <v>78</v>
      </c>
      <c r="U36" s="72" t="s">
        <v>78</v>
      </c>
      <c r="V36" s="70">
        <v>2395</v>
      </c>
      <c r="W36" s="73">
        <v>236654</v>
      </c>
      <c r="X36" s="70">
        <v>72671</v>
      </c>
      <c r="Y36" s="72" t="s">
        <v>78</v>
      </c>
      <c r="Z36" s="74">
        <v>72671</v>
      </c>
    </row>
    <row r="37" spans="1:26" ht="13.5">
      <c r="A37" s="5"/>
      <c r="B37" s="6" t="s">
        <v>30</v>
      </c>
      <c r="C37" s="7"/>
      <c r="D37" s="69">
        <v>9294809</v>
      </c>
      <c r="E37" s="70">
        <v>2865383</v>
      </c>
      <c r="F37" s="71">
        <v>12160192</v>
      </c>
      <c r="G37" s="70">
        <v>85736</v>
      </c>
      <c r="H37" s="70">
        <v>37635</v>
      </c>
      <c r="I37" s="70">
        <v>3477</v>
      </c>
      <c r="J37" s="70">
        <v>59</v>
      </c>
      <c r="K37" s="70">
        <v>34099</v>
      </c>
      <c r="L37" s="70">
        <v>22152</v>
      </c>
      <c r="M37" s="70">
        <v>145523</v>
      </c>
      <c r="N37" s="70">
        <v>97</v>
      </c>
      <c r="O37" s="70">
        <v>5081</v>
      </c>
      <c r="P37" s="71">
        <v>47715</v>
      </c>
      <c r="Q37" s="70">
        <v>52893</v>
      </c>
      <c r="R37" s="72" t="s">
        <v>78</v>
      </c>
      <c r="S37" s="72" t="s">
        <v>78</v>
      </c>
      <c r="T37" s="72" t="s">
        <v>78</v>
      </c>
      <c r="U37" s="72" t="s">
        <v>78</v>
      </c>
      <c r="V37" s="70">
        <v>5642</v>
      </c>
      <c r="W37" s="73">
        <v>204058</v>
      </c>
      <c r="X37" s="70">
        <v>103443</v>
      </c>
      <c r="Y37" s="72" t="s">
        <v>78</v>
      </c>
      <c r="Z37" s="74">
        <v>103443</v>
      </c>
    </row>
    <row r="38" spans="1:26" ht="13.5" customHeight="1">
      <c r="A38" s="5"/>
      <c r="B38" s="6" t="s">
        <v>31</v>
      </c>
      <c r="C38" s="7"/>
      <c r="D38" s="69">
        <v>7325177</v>
      </c>
      <c r="E38" s="70">
        <v>2224218</v>
      </c>
      <c r="F38" s="71">
        <v>9549395</v>
      </c>
      <c r="G38" s="70">
        <v>77402</v>
      </c>
      <c r="H38" s="70">
        <v>52374</v>
      </c>
      <c r="I38" s="70">
        <v>2348</v>
      </c>
      <c r="J38" s="70" t="s">
        <v>78</v>
      </c>
      <c r="K38" s="70">
        <v>50026</v>
      </c>
      <c r="L38" s="70">
        <v>30665</v>
      </c>
      <c r="M38" s="70">
        <v>160441</v>
      </c>
      <c r="N38" s="70">
        <v>101</v>
      </c>
      <c r="O38" s="70">
        <v>2713</v>
      </c>
      <c r="P38" s="71">
        <v>42469</v>
      </c>
      <c r="Q38" s="70">
        <v>45283</v>
      </c>
      <c r="R38" s="72" t="s">
        <v>78</v>
      </c>
      <c r="S38" s="72" t="s">
        <v>78</v>
      </c>
      <c r="T38" s="72" t="s">
        <v>78</v>
      </c>
      <c r="U38" s="72" t="s">
        <v>78</v>
      </c>
      <c r="V38" s="70">
        <v>1823</v>
      </c>
      <c r="W38" s="73">
        <v>207547</v>
      </c>
      <c r="X38" s="70">
        <v>77522</v>
      </c>
      <c r="Y38" s="72" t="s">
        <v>78</v>
      </c>
      <c r="Z38" s="74">
        <v>77522</v>
      </c>
    </row>
    <row r="39" spans="1:26" ht="13.5">
      <c r="A39" s="8"/>
      <c r="B39" s="9" t="s">
        <v>32</v>
      </c>
      <c r="C39" s="10"/>
      <c r="D39" s="77">
        <v>5425747</v>
      </c>
      <c r="E39" s="78">
        <v>1638265</v>
      </c>
      <c r="F39" s="79">
        <v>7064012</v>
      </c>
      <c r="G39" s="78">
        <v>92261</v>
      </c>
      <c r="H39" s="78">
        <v>19147</v>
      </c>
      <c r="I39" s="78">
        <v>9412</v>
      </c>
      <c r="J39" s="78">
        <v>190</v>
      </c>
      <c r="K39" s="78">
        <v>9545</v>
      </c>
      <c r="L39" s="78">
        <v>24954</v>
      </c>
      <c r="M39" s="78">
        <v>136362</v>
      </c>
      <c r="N39" s="78">
        <v>62</v>
      </c>
      <c r="O39" s="78">
        <v>6478</v>
      </c>
      <c r="P39" s="79">
        <v>65171</v>
      </c>
      <c r="Q39" s="78">
        <v>71711</v>
      </c>
      <c r="R39" s="80" t="s">
        <v>78</v>
      </c>
      <c r="S39" s="78" t="s">
        <v>78</v>
      </c>
      <c r="T39" s="80" t="s">
        <v>78</v>
      </c>
      <c r="U39" s="79" t="s">
        <v>78</v>
      </c>
      <c r="V39" s="78">
        <v>19884</v>
      </c>
      <c r="W39" s="81">
        <v>227957</v>
      </c>
      <c r="X39" s="78">
        <v>77246</v>
      </c>
      <c r="Y39" s="80" t="s">
        <v>78</v>
      </c>
      <c r="Z39" s="82">
        <v>77246</v>
      </c>
    </row>
    <row r="40" spans="1:26" ht="30" customHeight="1">
      <c r="A40" s="11"/>
      <c r="B40" s="20" t="s">
        <v>74</v>
      </c>
      <c r="C40" s="12"/>
      <c r="D40" s="83">
        <f aca="true" t="shared" si="0" ref="D40:Z40">SUM(D9:D39)</f>
        <v>737696307</v>
      </c>
      <c r="E40" s="84">
        <f t="shared" si="0"/>
        <v>176618826</v>
      </c>
      <c r="F40" s="84">
        <f t="shared" si="0"/>
        <v>914315133</v>
      </c>
      <c r="G40" s="84">
        <f t="shared" si="0"/>
        <v>5587636</v>
      </c>
      <c r="H40" s="84">
        <f t="shared" si="0"/>
        <v>3312066</v>
      </c>
      <c r="I40" s="84">
        <f t="shared" si="0"/>
        <v>401530</v>
      </c>
      <c r="J40" s="84">
        <f t="shared" si="0"/>
        <v>19358</v>
      </c>
      <c r="K40" s="84">
        <f t="shared" si="0"/>
        <v>2891178</v>
      </c>
      <c r="L40" s="84">
        <f t="shared" si="0"/>
        <v>1837748</v>
      </c>
      <c r="M40" s="84">
        <f t="shared" si="0"/>
        <v>10737450</v>
      </c>
      <c r="N40" s="85">
        <f t="shared" si="0"/>
        <v>8487</v>
      </c>
      <c r="O40" s="85">
        <f t="shared" si="0"/>
        <v>333539</v>
      </c>
      <c r="P40" s="84">
        <f t="shared" si="0"/>
        <v>3067676</v>
      </c>
      <c r="Q40" s="84">
        <f t="shared" si="0"/>
        <v>3409702</v>
      </c>
      <c r="R40" s="84">
        <f t="shared" si="0"/>
        <v>25</v>
      </c>
      <c r="S40" s="85">
        <f t="shared" si="0"/>
        <v>22</v>
      </c>
      <c r="T40" s="84">
        <f t="shared" si="0"/>
        <v>4065</v>
      </c>
      <c r="U40" s="84">
        <f t="shared" si="0"/>
        <v>4112</v>
      </c>
      <c r="V40" s="84">
        <f t="shared" si="0"/>
        <v>741365</v>
      </c>
      <c r="W40" s="84">
        <f t="shared" si="0"/>
        <v>14892629</v>
      </c>
      <c r="X40" s="84">
        <f t="shared" si="0"/>
        <v>6820300</v>
      </c>
      <c r="Y40" s="84">
        <f>SUM(Y9:Y39)</f>
        <v>25</v>
      </c>
      <c r="Z40" s="86">
        <f t="shared" si="0"/>
        <v>6820325</v>
      </c>
    </row>
    <row r="41" spans="1:26" ht="13.5">
      <c r="A41" s="13"/>
      <c r="B41" s="14" t="s">
        <v>33</v>
      </c>
      <c r="C41" s="15"/>
      <c r="D41" s="87">
        <v>4602578</v>
      </c>
      <c r="E41" s="88">
        <v>1172967</v>
      </c>
      <c r="F41" s="89">
        <v>5775545</v>
      </c>
      <c r="G41" s="88">
        <v>38234</v>
      </c>
      <c r="H41" s="88">
        <v>25754</v>
      </c>
      <c r="I41" s="88">
        <v>5882</v>
      </c>
      <c r="J41" s="90" t="s">
        <v>78</v>
      </c>
      <c r="K41" s="88">
        <v>19872</v>
      </c>
      <c r="L41" s="88">
        <v>15020</v>
      </c>
      <c r="M41" s="88">
        <v>79008</v>
      </c>
      <c r="N41" s="88">
        <v>47</v>
      </c>
      <c r="O41" s="88">
        <v>2948</v>
      </c>
      <c r="P41" s="89">
        <v>27619</v>
      </c>
      <c r="Q41" s="88">
        <v>30614</v>
      </c>
      <c r="R41" s="90" t="s">
        <v>78</v>
      </c>
      <c r="S41" s="88" t="s">
        <v>78</v>
      </c>
      <c r="T41" s="89" t="s">
        <v>78</v>
      </c>
      <c r="U41" s="89" t="s">
        <v>78</v>
      </c>
      <c r="V41" s="88">
        <v>923</v>
      </c>
      <c r="W41" s="91">
        <v>110545</v>
      </c>
      <c r="X41" s="88">
        <v>43539</v>
      </c>
      <c r="Y41" s="90" t="s">
        <v>78</v>
      </c>
      <c r="Z41" s="92">
        <v>43539</v>
      </c>
    </row>
    <row r="42" spans="1:26" ht="13.5">
      <c r="A42" s="5"/>
      <c r="B42" s="6" t="s">
        <v>34</v>
      </c>
      <c r="C42" s="7"/>
      <c r="D42" s="69">
        <v>2072108</v>
      </c>
      <c r="E42" s="70">
        <v>836366</v>
      </c>
      <c r="F42" s="71">
        <v>2908474</v>
      </c>
      <c r="G42" s="70">
        <v>30242</v>
      </c>
      <c r="H42" s="70">
        <v>18790</v>
      </c>
      <c r="I42" s="70">
        <v>2773</v>
      </c>
      <c r="J42" s="72" t="s">
        <v>78</v>
      </c>
      <c r="K42" s="70">
        <v>16017</v>
      </c>
      <c r="L42" s="70">
        <v>9241</v>
      </c>
      <c r="M42" s="70">
        <v>58273</v>
      </c>
      <c r="N42" s="70">
        <v>24</v>
      </c>
      <c r="O42" s="70">
        <v>1560</v>
      </c>
      <c r="P42" s="71">
        <v>20839</v>
      </c>
      <c r="Q42" s="70">
        <v>22423</v>
      </c>
      <c r="R42" s="72" t="s">
        <v>78</v>
      </c>
      <c r="S42" s="72" t="s">
        <v>78</v>
      </c>
      <c r="T42" s="72" t="s">
        <v>78</v>
      </c>
      <c r="U42" s="72" t="s">
        <v>78</v>
      </c>
      <c r="V42" s="72">
        <v>7088</v>
      </c>
      <c r="W42" s="73">
        <v>87784</v>
      </c>
      <c r="X42" s="70">
        <v>35230</v>
      </c>
      <c r="Y42" s="72" t="s">
        <v>78</v>
      </c>
      <c r="Z42" s="74">
        <v>35230</v>
      </c>
    </row>
    <row r="43" spans="1:26" ht="13.5">
      <c r="A43" s="5"/>
      <c r="B43" s="6" t="s">
        <v>35</v>
      </c>
      <c r="C43" s="7"/>
      <c r="D43" s="69">
        <v>1262959</v>
      </c>
      <c r="E43" s="70">
        <v>295641</v>
      </c>
      <c r="F43" s="71">
        <v>1558600</v>
      </c>
      <c r="G43" s="70">
        <v>22651</v>
      </c>
      <c r="H43" s="70">
        <v>13563</v>
      </c>
      <c r="I43" s="70">
        <v>2675</v>
      </c>
      <c r="J43" s="72" t="s">
        <v>78</v>
      </c>
      <c r="K43" s="70">
        <v>10888</v>
      </c>
      <c r="L43" s="70">
        <v>15153</v>
      </c>
      <c r="M43" s="70">
        <v>51367</v>
      </c>
      <c r="N43" s="70">
        <v>9</v>
      </c>
      <c r="O43" s="70">
        <v>710</v>
      </c>
      <c r="P43" s="71">
        <v>12714</v>
      </c>
      <c r="Q43" s="70">
        <v>13433</v>
      </c>
      <c r="R43" s="72" t="s">
        <v>78</v>
      </c>
      <c r="S43" s="72" t="s">
        <v>78</v>
      </c>
      <c r="T43" s="72" t="s">
        <v>78</v>
      </c>
      <c r="U43" s="72" t="s">
        <v>78</v>
      </c>
      <c r="V43" s="70">
        <v>9</v>
      </c>
      <c r="W43" s="73">
        <v>64809</v>
      </c>
      <c r="X43" s="70">
        <v>16077</v>
      </c>
      <c r="Y43" s="72" t="s">
        <v>78</v>
      </c>
      <c r="Z43" s="74">
        <v>16077</v>
      </c>
    </row>
    <row r="44" spans="1:26" ht="13.5">
      <c r="A44" s="5"/>
      <c r="B44" s="6" t="s">
        <v>36</v>
      </c>
      <c r="C44" s="7"/>
      <c r="D44" s="69">
        <v>2309924</v>
      </c>
      <c r="E44" s="70">
        <v>446125</v>
      </c>
      <c r="F44" s="71">
        <v>2756049</v>
      </c>
      <c r="G44" s="70">
        <v>30317</v>
      </c>
      <c r="H44" s="70">
        <v>15784</v>
      </c>
      <c r="I44" s="70">
        <v>467</v>
      </c>
      <c r="J44" s="72" t="s">
        <v>78</v>
      </c>
      <c r="K44" s="70">
        <v>15317</v>
      </c>
      <c r="L44" s="70">
        <v>9182</v>
      </c>
      <c r="M44" s="70">
        <v>55283</v>
      </c>
      <c r="N44" s="70">
        <v>26</v>
      </c>
      <c r="O44" s="70">
        <v>3789</v>
      </c>
      <c r="P44" s="71">
        <v>18857</v>
      </c>
      <c r="Q44" s="70">
        <v>22672</v>
      </c>
      <c r="R44" s="72" t="s">
        <v>78</v>
      </c>
      <c r="S44" s="72" t="s">
        <v>78</v>
      </c>
      <c r="T44" s="71">
        <v>2935</v>
      </c>
      <c r="U44" s="70">
        <v>2935</v>
      </c>
      <c r="V44" s="72" t="s">
        <v>78</v>
      </c>
      <c r="W44" s="73">
        <v>80890</v>
      </c>
      <c r="X44" s="70">
        <v>22028</v>
      </c>
      <c r="Y44" s="72" t="s">
        <v>78</v>
      </c>
      <c r="Z44" s="74">
        <v>22028</v>
      </c>
    </row>
    <row r="45" spans="1:26" ht="13.5">
      <c r="A45" s="5"/>
      <c r="B45" s="6" t="s">
        <v>37</v>
      </c>
      <c r="C45" s="7"/>
      <c r="D45" s="69">
        <v>4286747</v>
      </c>
      <c r="E45" s="70">
        <v>1478106</v>
      </c>
      <c r="F45" s="71">
        <v>5764853</v>
      </c>
      <c r="G45" s="70">
        <v>77559</v>
      </c>
      <c r="H45" s="70">
        <v>40323</v>
      </c>
      <c r="I45" s="70">
        <v>2736</v>
      </c>
      <c r="J45" s="72" t="s">
        <v>78</v>
      </c>
      <c r="K45" s="70">
        <v>37587</v>
      </c>
      <c r="L45" s="70">
        <v>29931</v>
      </c>
      <c r="M45" s="70">
        <v>147813</v>
      </c>
      <c r="N45" s="70">
        <v>86</v>
      </c>
      <c r="O45" s="70">
        <v>6004</v>
      </c>
      <c r="P45" s="71">
        <v>3514</v>
      </c>
      <c r="Q45" s="70">
        <v>9604</v>
      </c>
      <c r="R45" s="72" t="s">
        <v>78</v>
      </c>
      <c r="S45" s="72" t="s">
        <v>78</v>
      </c>
      <c r="T45" s="72" t="s">
        <v>78</v>
      </c>
      <c r="U45" s="72" t="s">
        <v>78</v>
      </c>
      <c r="V45" s="70">
        <v>19424</v>
      </c>
      <c r="W45" s="73">
        <v>176841</v>
      </c>
      <c r="X45" s="70">
        <v>59829</v>
      </c>
      <c r="Y45" s="72" t="s">
        <v>78</v>
      </c>
      <c r="Z45" s="74">
        <v>59829</v>
      </c>
    </row>
    <row r="46" spans="1:26" ht="13.5">
      <c r="A46" s="5"/>
      <c r="B46" s="6" t="s">
        <v>38</v>
      </c>
      <c r="C46" s="7"/>
      <c r="D46" s="69">
        <v>4113267</v>
      </c>
      <c r="E46" s="70">
        <v>230392</v>
      </c>
      <c r="F46" s="71">
        <v>4343659</v>
      </c>
      <c r="G46" s="70">
        <v>22328</v>
      </c>
      <c r="H46" s="70">
        <v>13285</v>
      </c>
      <c r="I46" s="70">
        <v>279</v>
      </c>
      <c r="J46" s="72" t="s">
        <v>78</v>
      </c>
      <c r="K46" s="70">
        <v>13006</v>
      </c>
      <c r="L46" s="70">
        <v>6487</v>
      </c>
      <c r="M46" s="70">
        <v>42100</v>
      </c>
      <c r="N46" s="70">
        <v>42</v>
      </c>
      <c r="O46" s="70">
        <v>378</v>
      </c>
      <c r="P46" s="71">
        <v>31290</v>
      </c>
      <c r="Q46" s="70">
        <v>31710</v>
      </c>
      <c r="R46" s="72" t="s">
        <v>78</v>
      </c>
      <c r="S46" s="72" t="s">
        <v>78</v>
      </c>
      <c r="T46" s="72" t="s">
        <v>78</v>
      </c>
      <c r="U46" s="72" t="s">
        <v>78</v>
      </c>
      <c r="V46" s="70">
        <v>500</v>
      </c>
      <c r="W46" s="73">
        <v>74310</v>
      </c>
      <c r="X46" s="70">
        <v>10188</v>
      </c>
      <c r="Y46" s="72" t="s">
        <v>78</v>
      </c>
      <c r="Z46" s="74">
        <v>10188</v>
      </c>
    </row>
    <row r="47" spans="1:26" ht="13.5">
      <c r="A47" s="5"/>
      <c r="B47" s="6" t="s">
        <v>39</v>
      </c>
      <c r="C47" s="7"/>
      <c r="D47" s="69">
        <v>2186335</v>
      </c>
      <c r="E47" s="70">
        <v>456832</v>
      </c>
      <c r="F47" s="71">
        <v>2643167</v>
      </c>
      <c r="G47" s="70">
        <v>36238</v>
      </c>
      <c r="H47" s="70">
        <v>18534</v>
      </c>
      <c r="I47" s="70">
        <v>1816</v>
      </c>
      <c r="J47" s="72" t="s">
        <v>78</v>
      </c>
      <c r="K47" s="70">
        <v>16718</v>
      </c>
      <c r="L47" s="70">
        <v>9565</v>
      </c>
      <c r="M47" s="70">
        <v>64337</v>
      </c>
      <c r="N47" s="70">
        <v>69</v>
      </c>
      <c r="O47" s="70">
        <v>1939</v>
      </c>
      <c r="P47" s="71">
        <v>42690</v>
      </c>
      <c r="Q47" s="70">
        <v>44698</v>
      </c>
      <c r="R47" s="72" t="s">
        <v>78</v>
      </c>
      <c r="S47" s="70">
        <v>112</v>
      </c>
      <c r="T47" s="72" t="s">
        <v>78</v>
      </c>
      <c r="U47" s="71">
        <v>112</v>
      </c>
      <c r="V47" s="70">
        <v>719</v>
      </c>
      <c r="W47" s="73">
        <v>109866</v>
      </c>
      <c r="X47" s="70">
        <v>23704</v>
      </c>
      <c r="Y47" s="72" t="s">
        <v>78</v>
      </c>
      <c r="Z47" s="74">
        <v>23704</v>
      </c>
    </row>
    <row r="48" spans="1:26" ht="13.5">
      <c r="A48" s="5"/>
      <c r="B48" s="6" t="s">
        <v>40</v>
      </c>
      <c r="C48" s="7"/>
      <c r="D48" s="69">
        <v>1575829</v>
      </c>
      <c r="E48" s="70">
        <v>440780</v>
      </c>
      <c r="F48" s="71">
        <v>2016609</v>
      </c>
      <c r="G48" s="70">
        <v>35113</v>
      </c>
      <c r="H48" s="70">
        <v>5124</v>
      </c>
      <c r="I48" s="70">
        <v>1493</v>
      </c>
      <c r="J48" s="72" t="s">
        <v>78</v>
      </c>
      <c r="K48" s="70">
        <v>3631</v>
      </c>
      <c r="L48" s="70">
        <v>10340</v>
      </c>
      <c r="M48" s="70">
        <v>50577</v>
      </c>
      <c r="N48" s="70">
        <v>33</v>
      </c>
      <c r="O48" s="72" t="s">
        <v>78</v>
      </c>
      <c r="P48" s="71">
        <v>87306</v>
      </c>
      <c r="Q48" s="70">
        <v>87339</v>
      </c>
      <c r="R48" s="72" t="s">
        <v>78</v>
      </c>
      <c r="S48" s="72" t="s">
        <v>78</v>
      </c>
      <c r="T48" s="72" t="s">
        <v>78</v>
      </c>
      <c r="U48" s="72" t="s">
        <v>78</v>
      </c>
      <c r="V48" s="72" t="s">
        <v>78</v>
      </c>
      <c r="W48" s="73">
        <v>137916</v>
      </c>
      <c r="X48" s="70">
        <v>18571</v>
      </c>
      <c r="Y48" s="72" t="s">
        <v>78</v>
      </c>
      <c r="Z48" s="74">
        <v>18571</v>
      </c>
    </row>
    <row r="49" spans="1:26" ht="13.5">
      <c r="A49" s="5"/>
      <c r="B49" s="6" t="s">
        <v>41</v>
      </c>
      <c r="C49" s="7"/>
      <c r="D49" s="69">
        <v>1517759</v>
      </c>
      <c r="E49" s="70">
        <v>503104</v>
      </c>
      <c r="F49" s="71">
        <v>2020863</v>
      </c>
      <c r="G49" s="70">
        <v>35673</v>
      </c>
      <c r="H49" s="70">
        <v>5873</v>
      </c>
      <c r="I49" s="70">
        <v>2288</v>
      </c>
      <c r="J49" s="72" t="s">
        <v>78</v>
      </c>
      <c r="K49" s="70">
        <v>3585</v>
      </c>
      <c r="L49" s="70">
        <v>10025</v>
      </c>
      <c r="M49" s="70">
        <v>51571</v>
      </c>
      <c r="N49" s="70">
        <v>51</v>
      </c>
      <c r="O49" s="72" t="s">
        <v>78</v>
      </c>
      <c r="P49" s="71">
        <v>6883</v>
      </c>
      <c r="Q49" s="70">
        <v>6934</v>
      </c>
      <c r="R49" s="72" t="s">
        <v>78</v>
      </c>
      <c r="S49" s="72" t="s">
        <v>78</v>
      </c>
      <c r="T49" s="72" t="s">
        <v>78</v>
      </c>
      <c r="U49" s="72" t="s">
        <v>78</v>
      </c>
      <c r="V49" s="72" t="s">
        <v>78</v>
      </c>
      <c r="W49" s="73">
        <v>58505</v>
      </c>
      <c r="X49" s="70">
        <v>21510</v>
      </c>
      <c r="Y49" s="72" t="s">
        <v>78</v>
      </c>
      <c r="Z49" s="74">
        <v>21510</v>
      </c>
    </row>
    <row r="50" spans="1:26" ht="13.5" customHeight="1">
      <c r="A50" s="5"/>
      <c r="B50" s="6" t="s">
        <v>42</v>
      </c>
      <c r="C50" s="7"/>
      <c r="D50" s="69">
        <v>545512</v>
      </c>
      <c r="E50" s="70">
        <v>151772</v>
      </c>
      <c r="F50" s="71">
        <v>697284</v>
      </c>
      <c r="G50" s="70">
        <v>18519</v>
      </c>
      <c r="H50" s="70">
        <v>3111</v>
      </c>
      <c r="I50" s="70">
        <v>291</v>
      </c>
      <c r="J50" s="80" t="s">
        <v>78</v>
      </c>
      <c r="K50" s="70">
        <v>2820</v>
      </c>
      <c r="L50" s="70">
        <v>4719</v>
      </c>
      <c r="M50" s="70">
        <v>26349</v>
      </c>
      <c r="N50" s="70">
        <v>28</v>
      </c>
      <c r="O50" s="80" t="s">
        <v>78</v>
      </c>
      <c r="P50" s="71">
        <v>13569</v>
      </c>
      <c r="Q50" s="70">
        <v>13597</v>
      </c>
      <c r="R50" s="80" t="s">
        <v>78</v>
      </c>
      <c r="S50" s="80" t="s">
        <v>78</v>
      </c>
      <c r="T50" s="80" t="s">
        <v>78</v>
      </c>
      <c r="U50" s="80" t="s">
        <v>78</v>
      </c>
      <c r="V50" s="80" t="s">
        <v>78</v>
      </c>
      <c r="W50" s="73">
        <v>39946</v>
      </c>
      <c r="X50" s="70">
        <v>8115</v>
      </c>
      <c r="Y50" s="80" t="s">
        <v>78</v>
      </c>
      <c r="Z50" s="74">
        <v>8115</v>
      </c>
    </row>
    <row r="51" spans="1:26" ht="13.5">
      <c r="A51" s="11"/>
      <c r="B51" s="16" t="s">
        <v>43</v>
      </c>
      <c r="C51" s="56"/>
      <c r="D51" s="93">
        <f aca="true" t="shared" si="1" ref="D51:Z51">SUM(D41:D50)</f>
        <v>24473018</v>
      </c>
      <c r="E51" s="85">
        <f t="shared" si="1"/>
        <v>6012085</v>
      </c>
      <c r="F51" s="84">
        <f t="shared" si="1"/>
        <v>30485103</v>
      </c>
      <c r="G51" s="85">
        <f t="shared" si="1"/>
        <v>346874</v>
      </c>
      <c r="H51" s="85">
        <f t="shared" si="1"/>
        <v>160141</v>
      </c>
      <c r="I51" s="85">
        <f t="shared" si="1"/>
        <v>20700</v>
      </c>
      <c r="J51" s="94" t="s">
        <v>78</v>
      </c>
      <c r="K51" s="85">
        <f t="shared" si="1"/>
        <v>139441</v>
      </c>
      <c r="L51" s="85">
        <f t="shared" si="1"/>
        <v>119663</v>
      </c>
      <c r="M51" s="85">
        <f t="shared" si="1"/>
        <v>626678</v>
      </c>
      <c r="N51" s="85">
        <f t="shared" si="1"/>
        <v>415</v>
      </c>
      <c r="O51" s="85">
        <f t="shared" si="1"/>
        <v>17328</v>
      </c>
      <c r="P51" s="84">
        <f t="shared" si="1"/>
        <v>265281</v>
      </c>
      <c r="Q51" s="85">
        <f t="shared" si="1"/>
        <v>283024</v>
      </c>
      <c r="R51" s="94" t="s">
        <v>78</v>
      </c>
      <c r="S51" s="85">
        <f>SUM(S41:S50)</f>
        <v>112</v>
      </c>
      <c r="T51" s="84">
        <f t="shared" si="1"/>
        <v>2935</v>
      </c>
      <c r="U51" s="84">
        <f t="shared" si="1"/>
        <v>3047</v>
      </c>
      <c r="V51" s="85">
        <f t="shared" si="1"/>
        <v>28663</v>
      </c>
      <c r="W51" s="95">
        <f t="shared" si="1"/>
        <v>941412</v>
      </c>
      <c r="X51" s="85">
        <f t="shared" si="1"/>
        <v>258791</v>
      </c>
      <c r="Y51" s="84" t="s">
        <v>78</v>
      </c>
      <c r="Z51" s="86">
        <f t="shared" si="1"/>
        <v>258791</v>
      </c>
    </row>
    <row r="52" spans="1:26" ht="30" customHeight="1">
      <c r="A52" s="11"/>
      <c r="B52" s="20" t="s">
        <v>72</v>
      </c>
      <c r="C52" s="12"/>
      <c r="D52" s="93">
        <f>D40+D51</f>
        <v>762169325</v>
      </c>
      <c r="E52" s="85">
        <f aca="true" t="shared" si="2" ref="E52:Z52">E40+E51</f>
        <v>182630911</v>
      </c>
      <c r="F52" s="84">
        <f t="shared" si="2"/>
        <v>944800236</v>
      </c>
      <c r="G52" s="85">
        <f t="shared" si="2"/>
        <v>5934510</v>
      </c>
      <c r="H52" s="85">
        <f t="shared" si="2"/>
        <v>3472207</v>
      </c>
      <c r="I52" s="85">
        <f t="shared" si="2"/>
        <v>422230</v>
      </c>
      <c r="J52" s="85">
        <f>J40</f>
        <v>19358</v>
      </c>
      <c r="K52" s="85">
        <f t="shared" si="2"/>
        <v>3030619</v>
      </c>
      <c r="L52" s="85">
        <f t="shared" si="2"/>
        <v>1957411</v>
      </c>
      <c r="M52" s="85">
        <f t="shared" si="2"/>
        <v>11364128</v>
      </c>
      <c r="N52" s="85">
        <f t="shared" si="2"/>
        <v>8902</v>
      </c>
      <c r="O52" s="85">
        <f t="shared" si="2"/>
        <v>350867</v>
      </c>
      <c r="P52" s="84">
        <f t="shared" si="2"/>
        <v>3332957</v>
      </c>
      <c r="Q52" s="85">
        <f t="shared" si="2"/>
        <v>3692726</v>
      </c>
      <c r="R52" s="94">
        <f>R40</f>
        <v>25</v>
      </c>
      <c r="S52" s="85">
        <f>S40+S51</f>
        <v>134</v>
      </c>
      <c r="T52" s="84">
        <f t="shared" si="2"/>
        <v>7000</v>
      </c>
      <c r="U52" s="84">
        <f t="shared" si="2"/>
        <v>7159</v>
      </c>
      <c r="V52" s="85">
        <f t="shared" si="2"/>
        <v>770028</v>
      </c>
      <c r="W52" s="95">
        <f t="shared" si="2"/>
        <v>15834041</v>
      </c>
      <c r="X52" s="85">
        <f t="shared" si="2"/>
        <v>7079091</v>
      </c>
      <c r="Y52" s="84">
        <f>Y40</f>
        <v>25</v>
      </c>
      <c r="Z52" s="86">
        <f t="shared" si="2"/>
        <v>7079116</v>
      </c>
    </row>
    <row r="53" spans="1:26" ht="14.25" thickBot="1">
      <c r="A53" s="17"/>
      <c r="B53" s="18" t="s">
        <v>44</v>
      </c>
      <c r="C53" s="57"/>
      <c r="D53" s="96">
        <f>D52+D7+D8</f>
        <v>1535097915</v>
      </c>
      <c r="E53" s="97">
        <f aca="true" t="shared" si="3" ref="E53:Z53">E52+E7+E8</f>
        <v>299873558</v>
      </c>
      <c r="F53" s="98">
        <f t="shared" si="3"/>
        <v>1834971473</v>
      </c>
      <c r="G53" s="97">
        <f t="shared" si="3"/>
        <v>10564863</v>
      </c>
      <c r="H53" s="97">
        <f t="shared" si="3"/>
        <v>6860676</v>
      </c>
      <c r="I53" s="97">
        <f t="shared" si="3"/>
        <v>677109</v>
      </c>
      <c r="J53" s="97">
        <f>J52+J8</f>
        <v>21941</v>
      </c>
      <c r="K53" s="97">
        <f>K52+K7+K8</f>
        <v>6161626</v>
      </c>
      <c r="L53" s="97">
        <f t="shared" si="3"/>
        <v>3706369</v>
      </c>
      <c r="M53" s="97">
        <f t="shared" si="3"/>
        <v>21131908</v>
      </c>
      <c r="N53" s="97">
        <f t="shared" si="3"/>
        <v>42093</v>
      </c>
      <c r="O53" s="97">
        <f t="shared" si="3"/>
        <v>529451</v>
      </c>
      <c r="P53" s="98">
        <f t="shared" si="3"/>
        <v>9291131</v>
      </c>
      <c r="Q53" s="97">
        <f t="shared" si="3"/>
        <v>9862675</v>
      </c>
      <c r="R53" s="99">
        <f>R52</f>
        <v>25</v>
      </c>
      <c r="S53" s="99">
        <f>S52</f>
        <v>134</v>
      </c>
      <c r="T53" s="99">
        <f>T52</f>
        <v>7000</v>
      </c>
      <c r="U53" s="99">
        <f>U52</f>
        <v>7159</v>
      </c>
      <c r="V53" s="99">
        <f>V52+V8</f>
        <v>864120</v>
      </c>
      <c r="W53" s="99">
        <f>W52+W7+W8</f>
        <v>31865862</v>
      </c>
      <c r="X53" s="97">
        <f t="shared" si="3"/>
        <v>11670825</v>
      </c>
      <c r="Y53" s="98">
        <f>Y52</f>
        <v>25</v>
      </c>
      <c r="Z53" s="100">
        <f t="shared" si="3"/>
        <v>11670850</v>
      </c>
    </row>
    <row r="55" spans="2:26" ht="13.5">
      <c r="B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>
      <c r="B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>
      <c r="B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>
      <c r="B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3.5">
      <c r="D59" s="22"/>
      <c r="E59" s="22"/>
      <c r="F59" s="22"/>
      <c r="G59" s="22"/>
      <c r="H59" s="22"/>
      <c r="I59" s="22"/>
      <c r="J59" s="22"/>
      <c r="K59" s="22"/>
      <c r="M59" s="22"/>
      <c r="N59" s="22"/>
      <c r="O59" s="22"/>
      <c r="P59" s="22"/>
      <c r="Q59" s="22"/>
      <c r="R59" s="22"/>
      <c r="S59" s="22"/>
      <c r="U59" s="22"/>
      <c r="V59" s="22"/>
      <c r="W59" s="22"/>
      <c r="X59" s="22"/>
      <c r="Y59" s="22"/>
      <c r="Z59" s="22"/>
    </row>
    <row r="60" spans="4:26" ht="13.5">
      <c r="D60" s="22"/>
      <c r="E60" s="22"/>
      <c r="F60" s="22"/>
      <c r="G60" s="22"/>
      <c r="H60" s="22"/>
      <c r="I60" s="22"/>
      <c r="J60" s="22"/>
      <c r="K60" s="22"/>
      <c r="M60" s="22"/>
      <c r="N60" s="22"/>
      <c r="O60" s="22"/>
      <c r="P60" s="22"/>
      <c r="Q60" s="22"/>
      <c r="R60" s="22"/>
      <c r="S60" s="22"/>
      <c r="U60" s="22"/>
      <c r="V60" s="22"/>
      <c r="W60" s="22"/>
      <c r="X60" s="22"/>
      <c r="Y60" s="22"/>
      <c r="Z60" s="22"/>
    </row>
    <row r="61" spans="4:26" ht="13.5">
      <c r="D61" s="22"/>
      <c r="E61" s="22"/>
      <c r="F61" s="22"/>
      <c r="G61" s="22"/>
      <c r="H61" s="22"/>
      <c r="I61" s="22"/>
      <c r="J61" s="22"/>
      <c r="K61" s="22"/>
      <c r="M61" s="22"/>
      <c r="N61" s="22"/>
      <c r="O61" s="22"/>
      <c r="P61" s="22"/>
      <c r="Q61" s="22"/>
      <c r="R61" s="22"/>
      <c r="S61" s="22"/>
      <c r="U61" s="22"/>
      <c r="V61" s="22"/>
      <c r="W61" s="22"/>
      <c r="X61" s="22"/>
      <c r="Y61" s="22"/>
      <c r="Z61" s="22"/>
    </row>
    <row r="62" spans="4:26" ht="13.5">
      <c r="D62" s="22"/>
      <c r="E62" s="22"/>
      <c r="F62" s="22"/>
      <c r="G62" s="22"/>
      <c r="H62" s="22"/>
      <c r="I62" s="22"/>
      <c r="J62" s="22"/>
      <c r="K62" s="22"/>
      <c r="M62" s="22"/>
      <c r="N62" s="22"/>
      <c r="O62" s="22"/>
      <c r="P62" s="22"/>
      <c r="Q62" s="22"/>
      <c r="R62" s="22"/>
      <c r="S62" s="22"/>
      <c r="U62" s="22"/>
      <c r="V62" s="22"/>
      <c r="W62" s="22"/>
      <c r="X62" s="22"/>
      <c r="Y62" s="22"/>
      <c r="Z62" s="22"/>
    </row>
    <row r="63" spans="4:26" ht="13.5">
      <c r="D63" s="22"/>
      <c r="E63" s="22"/>
      <c r="F63" s="22"/>
      <c r="G63" s="22"/>
      <c r="H63" s="22"/>
      <c r="I63" s="22"/>
      <c r="J63" s="22"/>
      <c r="K63" s="22"/>
      <c r="M63" s="22"/>
      <c r="N63" s="22"/>
      <c r="O63" s="22"/>
      <c r="P63" s="22"/>
      <c r="Q63" s="22"/>
      <c r="R63" s="22"/>
      <c r="S63" s="22"/>
      <c r="U63" s="22"/>
      <c r="V63" s="22"/>
      <c r="W63" s="22"/>
      <c r="X63" s="22"/>
      <c r="Y63" s="22"/>
      <c r="Z63" s="22"/>
    </row>
    <row r="64" spans="4:26" ht="13.5">
      <c r="D64" s="22"/>
      <c r="E64" s="22"/>
      <c r="F64" s="22"/>
      <c r="G64" s="22"/>
      <c r="H64" s="22"/>
      <c r="I64" s="22"/>
      <c r="J64" s="22"/>
      <c r="K64" s="22"/>
      <c r="M64" s="22"/>
      <c r="N64" s="22"/>
      <c r="O64" s="22"/>
      <c r="P64" s="22"/>
      <c r="Q64" s="22"/>
      <c r="R64" s="22"/>
      <c r="S64" s="22"/>
      <c r="U64" s="22"/>
      <c r="V64" s="22"/>
      <c r="W64" s="22"/>
      <c r="X64" s="22"/>
      <c r="Y64" s="22"/>
      <c r="Z64" s="22"/>
    </row>
    <row r="65" spans="4:26" ht="13.5">
      <c r="D65" s="22"/>
      <c r="E65" s="22"/>
      <c r="F65" s="22"/>
      <c r="G65" s="22"/>
      <c r="H65" s="22"/>
      <c r="I65" s="22"/>
      <c r="J65" s="22"/>
      <c r="K65" s="22"/>
      <c r="M65" s="22"/>
      <c r="N65" s="22"/>
      <c r="O65" s="22"/>
      <c r="P65" s="22"/>
      <c r="Q65" s="22"/>
      <c r="R65" s="22"/>
      <c r="S65" s="22"/>
      <c r="U65" s="22"/>
      <c r="V65" s="22"/>
      <c r="W65" s="22"/>
      <c r="X65" s="22"/>
      <c r="Y65" s="22"/>
      <c r="Z65" s="22"/>
    </row>
    <row r="66" spans="4:26" ht="13.5">
      <c r="D66" s="22"/>
      <c r="E66" s="22"/>
      <c r="F66" s="22"/>
      <c r="G66" s="22"/>
      <c r="H66" s="22"/>
      <c r="I66" s="22"/>
      <c r="J66" s="22"/>
      <c r="K66" s="22"/>
      <c r="M66" s="22"/>
      <c r="N66" s="22"/>
      <c r="O66" s="22"/>
      <c r="P66" s="22"/>
      <c r="Q66" s="22"/>
      <c r="R66" s="22"/>
      <c r="S66" s="22"/>
      <c r="U66" s="22"/>
      <c r="V66" s="22"/>
      <c r="W66" s="22"/>
      <c r="X66" s="22"/>
      <c r="Y66" s="22"/>
      <c r="Z66" s="22"/>
    </row>
    <row r="67" spans="4:26" ht="13.5">
      <c r="D67" s="22"/>
      <c r="E67" s="22"/>
      <c r="F67" s="22"/>
      <c r="G67" s="22"/>
      <c r="H67" s="22"/>
      <c r="I67" s="22"/>
      <c r="J67" s="22"/>
      <c r="K67" s="22"/>
      <c r="M67" s="22"/>
      <c r="N67" s="22"/>
      <c r="O67" s="22"/>
      <c r="P67" s="22"/>
      <c r="Q67" s="22"/>
      <c r="R67" s="22"/>
      <c r="S67" s="22"/>
      <c r="U67" s="22"/>
      <c r="V67" s="22"/>
      <c r="W67" s="22"/>
      <c r="X67" s="22"/>
      <c r="Y67" s="22"/>
      <c r="Z67" s="22"/>
    </row>
    <row r="68" spans="4:26" ht="13.5">
      <c r="D68" s="22"/>
      <c r="E68" s="22"/>
      <c r="F68" s="22"/>
      <c r="G68" s="22"/>
      <c r="H68" s="22"/>
      <c r="I68" s="22"/>
      <c r="J68" s="22"/>
      <c r="K68" s="22"/>
      <c r="M68" s="22"/>
      <c r="N68" s="22"/>
      <c r="O68" s="22"/>
      <c r="P68" s="22"/>
      <c r="Q68" s="22"/>
      <c r="R68" s="22"/>
      <c r="S68" s="22"/>
      <c r="U68" s="22"/>
      <c r="V68" s="22"/>
      <c r="W68" s="22"/>
      <c r="X68" s="22"/>
      <c r="Y68" s="22"/>
      <c r="Z68" s="22"/>
    </row>
    <row r="69" spans="4:26" ht="13.5">
      <c r="D69" s="22"/>
      <c r="E69" s="22"/>
      <c r="F69" s="22"/>
      <c r="G69" s="22"/>
      <c r="H69" s="22"/>
      <c r="I69" s="22"/>
      <c r="J69" s="22"/>
      <c r="K69" s="22"/>
      <c r="M69" s="22"/>
      <c r="N69" s="22"/>
      <c r="O69" s="22"/>
      <c r="P69" s="22"/>
      <c r="Q69" s="22"/>
      <c r="R69" s="22"/>
      <c r="S69" s="22"/>
      <c r="U69" s="22"/>
      <c r="V69" s="22"/>
      <c r="W69" s="22"/>
      <c r="X69" s="22"/>
      <c r="Y69" s="22"/>
      <c r="Z69" s="22"/>
    </row>
    <row r="70" spans="4:26" ht="13.5">
      <c r="D70" s="22"/>
      <c r="E70" s="22"/>
      <c r="F70" s="22"/>
      <c r="G70" s="22"/>
      <c r="H70" s="22"/>
      <c r="I70" s="22"/>
      <c r="J70" s="22"/>
      <c r="K70" s="22"/>
      <c r="M70" s="22"/>
      <c r="N70" s="22"/>
      <c r="O70" s="22"/>
      <c r="P70" s="22"/>
      <c r="Q70" s="22"/>
      <c r="R70" s="22"/>
      <c r="S70" s="22"/>
      <c r="U70" s="22"/>
      <c r="V70" s="22"/>
      <c r="W70" s="22"/>
      <c r="X70" s="22"/>
      <c r="Y70" s="22"/>
      <c r="Z70" s="22"/>
    </row>
    <row r="71" spans="4:26" ht="13.5">
      <c r="D71" s="22"/>
      <c r="E71" s="22"/>
      <c r="F71" s="22"/>
      <c r="G71" s="22"/>
      <c r="H71" s="22"/>
      <c r="I71" s="22"/>
      <c r="J71" s="22"/>
      <c r="K71" s="22"/>
      <c r="M71" s="22"/>
      <c r="N71" s="22"/>
      <c r="O71" s="22"/>
      <c r="P71" s="22"/>
      <c r="Q71" s="22"/>
      <c r="R71" s="22"/>
      <c r="S71" s="22"/>
      <c r="U71" s="22"/>
      <c r="V71" s="22"/>
      <c r="W71" s="22"/>
      <c r="X71" s="22"/>
      <c r="Y71" s="22"/>
      <c r="Z71" s="22"/>
    </row>
    <row r="72" spans="4:26" ht="13.5">
      <c r="D72" s="22"/>
      <c r="E72" s="22"/>
      <c r="F72" s="22"/>
      <c r="G72" s="22"/>
      <c r="H72" s="22"/>
      <c r="I72" s="22"/>
      <c r="J72" s="22"/>
      <c r="K72" s="22"/>
      <c r="M72" s="22"/>
      <c r="N72" s="22"/>
      <c r="O72" s="22"/>
      <c r="P72" s="22"/>
      <c r="Q72" s="22"/>
      <c r="R72" s="22"/>
      <c r="S72" s="22"/>
      <c r="U72" s="22"/>
      <c r="V72" s="22"/>
      <c r="W72" s="22"/>
      <c r="X72" s="22"/>
      <c r="Y72" s="22"/>
      <c r="Z72" s="22"/>
    </row>
    <row r="73" spans="4:26" ht="13.5">
      <c r="D73" s="22"/>
      <c r="E73" s="22"/>
      <c r="F73" s="22"/>
      <c r="G73" s="22"/>
      <c r="H73" s="22"/>
      <c r="I73" s="22"/>
      <c r="J73" s="22"/>
      <c r="K73" s="22"/>
      <c r="M73" s="22"/>
      <c r="N73" s="22"/>
      <c r="O73" s="22"/>
      <c r="P73" s="22"/>
      <c r="Q73" s="22"/>
      <c r="R73" s="22"/>
      <c r="S73" s="22"/>
      <c r="U73" s="22"/>
      <c r="V73" s="22"/>
      <c r="W73" s="22"/>
      <c r="X73" s="22"/>
      <c r="Y73" s="22"/>
      <c r="Z73" s="22"/>
    </row>
    <row r="74" spans="4:26" ht="13.5">
      <c r="D74" s="22"/>
      <c r="E74" s="22"/>
      <c r="F74" s="22"/>
      <c r="G74" s="22"/>
      <c r="H74" s="22"/>
      <c r="I74" s="22"/>
      <c r="J74" s="22"/>
      <c r="K74" s="22"/>
      <c r="M74" s="22"/>
      <c r="N74" s="22"/>
      <c r="O74" s="22"/>
      <c r="P74" s="22"/>
      <c r="Q74" s="22"/>
      <c r="R74" s="22"/>
      <c r="S74" s="22"/>
      <c r="U74" s="22"/>
      <c r="V74" s="22"/>
      <c r="W74" s="22"/>
      <c r="X74" s="22"/>
      <c r="Y74" s="22"/>
      <c r="Z74" s="22"/>
    </row>
    <row r="75" spans="4:26" ht="13.5">
      <c r="D75" s="22"/>
      <c r="E75" s="22"/>
      <c r="F75" s="22"/>
      <c r="G75" s="22"/>
      <c r="H75" s="22"/>
      <c r="I75" s="22"/>
      <c r="J75" s="22"/>
      <c r="K75" s="22"/>
      <c r="M75" s="22"/>
      <c r="N75" s="22"/>
      <c r="O75" s="22"/>
      <c r="P75" s="22"/>
      <c r="Q75" s="22"/>
      <c r="R75" s="22"/>
      <c r="S75" s="22"/>
      <c r="U75" s="22"/>
      <c r="V75" s="22"/>
      <c r="W75" s="22"/>
      <c r="X75" s="22"/>
      <c r="Y75" s="22"/>
      <c r="Z75" s="22"/>
    </row>
    <row r="76" spans="4:26" ht="13.5">
      <c r="D76" s="22"/>
      <c r="E76" s="22"/>
      <c r="F76" s="22"/>
      <c r="G76" s="22"/>
      <c r="H76" s="22"/>
      <c r="I76" s="22"/>
      <c r="J76" s="22"/>
      <c r="K76" s="22"/>
      <c r="M76" s="22"/>
      <c r="N76" s="22"/>
      <c r="O76" s="22"/>
      <c r="P76" s="22"/>
      <c r="Q76" s="22"/>
      <c r="R76" s="22"/>
      <c r="S76" s="22"/>
      <c r="U76" s="22"/>
      <c r="V76" s="22"/>
      <c r="W76" s="22"/>
      <c r="X76" s="22"/>
      <c r="Y76" s="22"/>
      <c r="Z76" s="22"/>
    </row>
    <row r="77" spans="4:26" ht="13.5">
      <c r="D77" s="22"/>
      <c r="E77" s="22"/>
      <c r="F77" s="22"/>
      <c r="G77" s="22"/>
      <c r="H77" s="22"/>
      <c r="I77" s="22"/>
      <c r="J77" s="22"/>
      <c r="K77" s="22"/>
      <c r="M77" s="22"/>
      <c r="N77" s="22"/>
      <c r="O77" s="22"/>
      <c r="P77" s="22"/>
      <c r="Q77" s="22"/>
      <c r="R77" s="22"/>
      <c r="S77" s="22"/>
      <c r="U77" s="22"/>
      <c r="V77" s="22"/>
      <c r="W77" s="22"/>
      <c r="X77" s="22"/>
      <c r="Y77" s="22"/>
      <c r="Z77" s="22"/>
    </row>
    <row r="78" spans="4:26" ht="13.5">
      <c r="D78" s="22"/>
      <c r="E78" s="22"/>
      <c r="F78" s="22"/>
      <c r="G78" s="22"/>
      <c r="H78" s="22"/>
      <c r="I78" s="22"/>
      <c r="J78" s="22"/>
      <c r="K78" s="22"/>
      <c r="M78" s="22"/>
      <c r="N78" s="22"/>
      <c r="O78" s="22"/>
      <c r="P78" s="22"/>
      <c r="Q78" s="22"/>
      <c r="R78" s="22"/>
      <c r="S78" s="22"/>
      <c r="U78" s="22"/>
      <c r="V78" s="22"/>
      <c r="W78" s="22"/>
      <c r="X78" s="22"/>
      <c r="Y78" s="22"/>
      <c r="Z78" s="22"/>
    </row>
    <row r="79" spans="4:26" ht="13.5">
      <c r="D79" s="22"/>
      <c r="E79" s="22"/>
      <c r="F79" s="22"/>
      <c r="G79" s="22"/>
      <c r="H79" s="22"/>
      <c r="I79" s="22"/>
      <c r="J79" s="22"/>
      <c r="K79" s="22"/>
      <c r="M79" s="22"/>
      <c r="N79" s="22"/>
      <c r="O79" s="22"/>
      <c r="P79" s="22"/>
      <c r="Q79" s="22"/>
      <c r="R79" s="22"/>
      <c r="S79" s="22"/>
      <c r="U79" s="22"/>
      <c r="V79" s="22"/>
      <c r="W79" s="22"/>
      <c r="X79" s="22"/>
      <c r="Y79" s="22"/>
      <c r="Z79" s="22"/>
    </row>
    <row r="80" spans="4:26" ht="13.5">
      <c r="D80" s="22"/>
      <c r="E80" s="22"/>
      <c r="F80" s="22"/>
      <c r="G80" s="22"/>
      <c r="H80" s="22"/>
      <c r="I80" s="22"/>
      <c r="J80" s="22"/>
      <c r="K80" s="22"/>
      <c r="M80" s="22"/>
      <c r="N80" s="22"/>
      <c r="O80" s="22"/>
      <c r="P80" s="22"/>
      <c r="Q80" s="22"/>
      <c r="R80" s="22"/>
      <c r="S80" s="22"/>
      <c r="U80" s="22"/>
      <c r="V80" s="22"/>
      <c r="W80" s="22"/>
      <c r="X80" s="22"/>
      <c r="Y80" s="22"/>
      <c r="Z80" s="22"/>
    </row>
    <row r="81" spans="4:26" ht="13.5">
      <c r="D81" s="22"/>
      <c r="E81" s="22"/>
      <c r="F81" s="22"/>
      <c r="G81" s="22"/>
      <c r="H81" s="22"/>
      <c r="I81" s="22"/>
      <c r="J81" s="22"/>
      <c r="K81" s="22"/>
      <c r="M81" s="22"/>
      <c r="N81" s="22"/>
      <c r="O81" s="22"/>
      <c r="P81" s="22"/>
      <c r="Q81" s="22"/>
      <c r="R81" s="22"/>
      <c r="S81" s="22"/>
      <c r="U81" s="22"/>
      <c r="V81" s="22"/>
      <c r="W81" s="22"/>
      <c r="X81" s="22"/>
      <c r="Y81" s="22"/>
      <c r="Z81" s="22"/>
    </row>
    <row r="82" spans="4:26" ht="13.5">
      <c r="D82" s="22"/>
      <c r="E82" s="22"/>
      <c r="F82" s="22"/>
      <c r="G82" s="22"/>
      <c r="H82" s="22"/>
      <c r="I82" s="22"/>
      <c r="J82" s="22"/>
      <c r="K82" s="22"/>
      <c r="M82" s="22"/>
      <c r="N82" s="22"/>
      <c r="O82" s="22"/>
      <c r="P82" s="22"/>
      <c r="Q82" s="22"/>
      <c r="R82" s="22"/>
      <c r="S82" s="22"/>
      <c r="U82" s="22"/>
      <c r="V82" s="22"/>
      <c r="W82" s="22"/>
      <c r="X82" s="22"/>
      <c r="Y82" s="22"/>
      <c r="Z82" s="22"/>
    </row>
    <row r="83" spans="4:26" ht="13.5">
      <c r="D83" s="22"/>
      <c r="E83" s="22"/>
      <c r="F83" s="22"/>
      <c r="G83" s="22"/>
      <c r="H83" s="22"/>
      <c r="I83" s="22"/>
      <c r="J83" s="22"/>
      <c r="K83" s="22"/>
      <c r="M83" s="22"/>
      <c r="N83" s="22"/>
      <c r="O83" s="22"/>
      <c r="P83" s="22"/>
      <c r="Q83" s="22"/>
      <c r="R83" s="22"/>
      <c r="S83" s="22"/>
      <c r="U83" s="22"/>
      <c r="V83" s="22"/>
      <c r="W83" s="22"/>
      <c r="X83" s="22"/>
      <c r="Y83" s="22"/>
      <c r="Z83" s="22"/>
    </row>
    <row r="84" spans="4:26" ht="13.5">
      <c r="D84" s="22"/>
      <c r="E84" s="22"/>
      <c r="F84" s="22"/>
      <c r="G84" s="22"/>
      <c r="H84" s="22"/>
      <c r="I84" s="22"/>
      <c r="J84" s="22"/>
      <c r="K84" s="22"/>
      <c r="M84" s="22"/>
      <c r="N84" s="22"/>
      <c r="O84" s="22"/>
      <c r="P84" s="22"/>
      <c r="Q84" s="22"/>
      <c r="R84" s="22"/>
      <c r="S84" s="22"/>
      <c r="U84" s="22"/>
      <c r="V84" s="22"/>
      <c r="W84" s="22"/>
      <c r="X84" s="22"/>
      <c r="Y84" s="22"/>
      <c r="Z84" s="22"/>
    </row>
    <row r="85" spans="4:26" ht="13.5">
      <c r="D85" s="22"/>
      <c r="E85" s="22"/>
      <c r="F85" s="22"/>
      <c r="G85" s="22"/>
      <c r="H85" s="22"/>
      <c r="I85" s="22"/>
      <c r="J85" s="22"/>
      <c r="K85" s="22"/>
      <c r="M85" s="22"/>
      <c r="N85" s="22"/>
      <c r="O85" s="22"/>
      <c r="P85" s="22"/>
      <c r="Q85" s="22"/>
      <c r="R85" s="22"/>
      <c r="S85" s="22"/>
      <c r="U85" s="22"/>
      <c r="V85" s="22"/>
      <c r="W85" s="22"/>
      <c r="X85" s="22"/>
      <c r="Y85" s="22"/>
      <c r="Z85" s="22"/>
    </row>
    <row r="86" spans="4:26" ht="13.5">
      <c r="D86" s="22"/>
      <c r="E86" s="22"/>
      <c r="F86" s="22"/>
      <c r="G86" s="22"/>
      <c r="H86" s="22"/>
      <c r="I86" s="22"/>
      <c r="J86" s="22"/>
      <c r="K86" s="22"/>
      <c r="M86" s="22"/>
      <c r="N86" s="22"/>
      <c r="O86" s="22"/>
      <c r="P86" s="22"/>
      <c r="Q86" s="22"/>
      <c r="R86" s="22"/>
      <c r="S86" s="22"/>
      <c r="U86" s="22"/>
      <c r="V86" s="22"/>
      <c r="W86" s="22"/>
      <c r="X86" s="22"/>
      <c r="Y86" s="22"/>
      <c r="Z86" s="22"/>
    </row>
    <row r="87" spans="4:26" ht="13.5">
      <c r="D87" s="22"/>
      <c r="E87" s="22"/>
      <c r="F87" s="22"/>
      <c r="G87" s="22"/>
      <c r="H87" s="22"/>
      <c r="I87" s="22"/>
      <c r="J87" s="22"/>
      <c r="K87" s="22"/>
      <c r="M87" s="22"/>
      <c r="N87" s="22"/>
      <c r="O87" s="22"/>
      <c r="P87" s="22"/>
      <c r="Q87" s="22"/>
      <c r="R87" s="22"/>
      <c r="S87" s="22"/>
      <c r="U87" s="22"/>
      <c r="V87" s="22"/>
      <c r="W87" s="22"/>
      <c r="X87" s="22"/>
      <c r="Y87" s="22"/>
      <c r="Z87" s="22"/>
    </row>
    <row r="88" spans="4:26" ht="13.5">
      <c r="D88" s="22"/>
      <c r="E88" s="22"/>
      <c r="F88" s="22"/>
      <c r="G88" s="22"/>
      <c r="H88" s="22"/>
      <c r="I88" s="22"/>
      <c r="J88" s="22"/>
      <c r="K88" s="22"/>
      <c r="M88" s="22"/>
      <c r="N88" s="22"/>
      <c r="O88" s="22"/>
      <c r="P88" s="22"/>
      <c r="Q88" s="22"/>
      <c r="R88" s="22"/>
      <c r="S88" s="22"/>
      <c r="U88" s="22"/>
      <c r="V88" s="22"/>
      <c r="W88" s="22"/>
      <c r="X88" s="22"/>
      <c r="Y88" s="22"/>
      <c r="Z88" s="22"/>
    </row>
    <row r="89" spans="4:26" ht="13.5">
      <c r="D89" s="22"/>
      <c r="E89" s="22"/>
      <c r="F89" s="22"/>
      <c r="G89" s="22"/>
      <c r="H89" s="22"/>
      <c r="I89" s="22"/>
      <c r="J89" s="22"/>
      <c r="K89" s="22"/>
      <c r="M89" s="22"/>
      <c r="N89" s="22"/>
      <c r="O89" s="22"/>
      <c r="P89" s="22"/>
      <c r="Q89" s="22"/>
      <c r="R89" s="22"/>
      <c r="S89" s="22"/>
      <c r="U89" s="22"/>
      <c r="V89" s="22"/>
      <c r="W89" s="22"/>
      <c r="X89" s="22"/>
      <c r="Y89" s="22"/>
      <c r="Z89" s="22"/>
    </row>
    <row r="90" spans="4:26" ht="13.5">
      <c r="D90" s="22"/>
      <c r="E90" s="22"/>
      <c r="F90" s="22"/>
      <c r="G90" s="22"/>
      <c r="H90" s="22"/>
      <c r="I90" s="22"/>
      <c r="J90" s="22"/>
      <c r="K90" s="22"/>
      <c r="M90" s="22"/>
      <c r="N90" s="22"/>
      <c r="O90" s="22"/>
      <c r="P90" s="22"/>
      <c r="Q90" s="22"/>
      <c r="R90" s="22"/>
      <c r="S90" s="22"/>
      <c r="U90" s="22"/>
      <c r="V90" s="22"/>
      <c r="W90" s="22"/>
      <c r="X90" s="22"/>
      <c r="Y90" s="22"/>
      <c r="Z90" s="22"/>
    </row>
    <row r="91" spans="4:26" ht="13.5">
      <c r="D91" s="22"/>
      <c r="E91" s="22"/>
      <c r="F91" s="22"/>
      <c r="G91" s="22"/>
      <c r="H91" s="22"/>
      <c r="I91" s="22"/>
      <c r="J91" s="22"/>
      <c r="K91" s="22"/>
      <c r="M91" s="22"/>
      <c r="N91" s="22"/>
      <c r="O91" s="22"/>
      <c r="P91" s="22"/>
      <c r="Q91" s="22"/>
      <c r="R91" s="22"/>
      <c r="S91" s="22"/>
      <c r="U91" s="22"/>
      <c r="V91" s="22"/>
      <c r="W91" s="22"/>
      <c r="X91" s="22"/>
      <c r="Y91" s="22"/>
      <c r="Z91" s="22"/>
    </row>
    <row r="92" spans="4:26" ht="13.5">
      <c r="D92" s="22"/>
      <c r="E92" s="22"/>
      <c r="F92" s="22"/>
      <c r="G92" s="22"/>
      <c r="H92" s="22"/>
      <c r="I92" s="22"/>
      <c r="J92" s="22"/>
      <c r="K92" s="22"/>
      <c r="M92" s="22"/>
      <c r="N92" s="22"/>
      <c r="O92" s="22"/>
      <c r="P92" s="22"/>
      <c r="Q92" s="22"/>
      <c r="R92" s="22"/>
      <c r="S92" s="22"/>
      <c r="U92" s="22"/>
      <c r="V92" s="22"/>
      <c r="W92" s="22"/>
      <c r="X92" s="22"/>
      <c r="Y92" s="22"/>
      <c r="Z92" s="22"/>
    </row>
    <row r="93" spans="4:26" ht="13.5">
      <c r="D93" s="22"/>
      <c r="E93" s="22"/>
      <c r="F93" s="22"/>
      <c r="G93" s="22"/>
      <c r="H93" s="22"/>
      <c r="I93" s="22"/>
      <c r="J93" s="22"/>
      <c r="K93" s="22"/>
      <c r="M93" s="22"/>
      <c r="N93" s="22"/>
      <c r="O93" s="22"/>
      <c r="P93" s="22"/>
      <c r="Q93" s="22"/>
      <c r="R93" s="22"/>
      <c r="S93" s="22"/>
      <c r="U93" s="22"/>
      <c r="V93" s="22"/>
      <c r="W93" s="22"/>
      <c r="X93" s="22"/>
      <c r="Y93" s="22"/>
      <c r="Z93" s="22"/>
    </row>
    <row r="94" spans="4:26" ht="13.5">
      <c r="D94" s="22"/>
      <c r="E94" s="22"/>
      <c r="F94" s="22"/>
      <c r="G94" s="22"/>
      <c r="H94" s="22"/>
      <c r="I94" s="22"/>
      <c r="J94" s="22"/>
      <c r="K94" s="22"/>
      <c r="M94" s="22"/>
      <c r="N94" s="22"/>
      <c r="O94" s="22"/>
      <c r="P94" s="22"/>
      <c r="Q94" s="22"/>
      <c r="R94" s="22"/>
      <c r="S94" s="22"/>
      <c r="U94" s="22"/>
      <c r="V94" s="22"/>
      <c r="W94" s="22"/>
      <c r="X94" s="22"/>
      <c r="Y94" s="22"/>
      <c r="Z94" s="22"/>
    </row>
    <row r="95" spans="4:26" ht="13.5">
      <c r="D95" s="22"/>
      <c r="E95" s="22"/>
      <c r="F95" s="22"/>
      <c r="G95" s="22"/>
      <c r="H95" s="22"/>
      <c r="I95" s="22"/>
      <c r="J95" s="22"/>
      <c r="K95" s="22"/>
      <c r="M95" s="22"/>
      <c r="N95" s="22"/>
      <c r="O95" s="22"/>
      <c r="P95" s="22"/>
      <c r="Q95" s="22"/>
      <c r="R95" s="22"/>
      <c r="S95" s="22"/>
      <c r="U95" s="22"/>
      <c r="V95" s="22"/>
      <c r="W95" s="22"/>
      <c r="X95" s="22"/>
      <c r="Y95" s="22"/>
      <c r="Z95" s="22"/>
    </row>
    <row r="96" spans="4:26" ht="13.5">
      <c r="D96" s="22"/>
      <c r="E96" s="22"/>
      <c r="F96" s="22"/>
      <c r="G96" s="22"/>
      <c r="H96" s="22"/>
      <c r="I96" s="22"/>
      <c r="J96" s="22"/>
      <c r="K96" s="22"/>
      <c r="M96" s="22"/>
      <c r="N96" s="22"/>
      <c r="O96" s="22"/>
      <c r="P96" s="22"/>
      <c r="Q96" s="22"/>
      <c r="R96" s="22"/>
      <c r="S96" s="22"/>
      <c r="U96" s="22"/>
      <c r="V96" s="22"/>
      <c r="W96" s="22"/>
      <c r="X96" s="22"/>
      <c r="Y96" s="22"/>
      <c r="Z96" s="22"/>
    </row>
    <row r="97" spans="4:26" ht="13.5">
      <c r="D97" s="22"/>
      <c r="E97" s="22"/>
      <c r="F97" s="22"/>
      <c r="G97" s="22"/>
      <c r="H97" s="22"/>
      <c r="I97" s="22"/>
      <c r="J97" s="22"/>
      <c r="K97" s="22"/>
      <c r="M97" s="22"/>
      <c r="N97" s="22"/>
      <c r="O97" s="22"/>
      <c r="P97" s="22"/>
      <c r="Q97" s="22"/>
      <c r="R97" s="22"/>
      <c r="S97" s="22"/>
      <c r="U97" s="22"/>
      <c r="V97" s="22"/>
      <c r="W97" s="22"/>
      <c r="X97" s="22"/>
      <c r="Y97" s="22"/>
      <c r="Z97" s="22"/>
    </row>
    <row r="98" spans="4:26" ht="13.5">
      <c r="D98" s="22"/>
      <c r="E98" s="22"/>
      <c r="F98" s="22"/>
      <c r="G98" s="22"/>
      <c r="H98" s="22"/>
      <c r="I98" s="22"/>
      <c r="J98" s="22"/>
      <c r="K98" s="22"/>
      <c r="M98" s="22"/>
      <c r="N98" s="22"/>
      <c r="O98" s="22"/>
      <c r="P98" s="22"/>
      <c r="Q98" s="22"/>
      <c r="R98" s="22"/>
      <c r="S98" s="22"/>
      <c r="U98" s="22"/>
      <c r="V98" s="22"/>
      <c r="W98" s="22"/>
      <c r="X98" s="22"/>
      <c r="Y98" s="22"/>
      <c r="Z98" s="22"/>
    </row>
    <row r="99" spans="4:26" ht="13.5">
      <c r="D99" s="22"/>
      <c r="E99" s="22"/>
      <c r="F99" s="22"/>
      <c r="G99" s="22"/>
      <c r="H99" s="22"/>
      <c r="I99" s="22"/>
      <c r="J99" s="22"/>
      <c r="K99" s="22"/>
      <c r="M99" s="22"/>
      <c r="N99" s="22"/>
      <c r="O99" s="22"/>
      <c r="P99" s="22"/>
      <c r="Q99" s="22"/>
      <c r="R99" s="22"/>
      <c r="S99" s="22"/>
      <c r="U99" s="22"/>
      <c r="V99" s="22"/>
      <c r="W99" s="22"/>
      <c r="X99" s="22"/>
      <c r="Y99" s="22"/>
      <c r="Z99" s="22"/>
    </row>
    <row r="100" spans="4:26" ht="13.5">
      <c r="D100" s="22"/>
      <c r="E100" s="22"/>
      <c r="F100" s="22"/>
      <c r="G100" s="22"/>
      <c r="H100" s="22"/>
      <c r="I100" s="22"/>
      <c r="J100" s="22"/>
      <c r="K100" s="22"/>
      <c r="M100" s="22"/>
      <c r="N100" s="22"/>
      <c r="O100" s="22"/>
      <c r="P100" s="22"/>
      <c r="Q100" s="22"/>
      <c r="R100" s="22"/>
      <c r="S100" s="22"/>
      <c r="U100" s="22"/>
      <c r="V100" s="22"/>
      <c r="W100" s="22"/>
      <c r="X100" s="22"/>
      <c r="Y100" s="22"/>
      <c r="Z100" s="22"/>
    </row>
    <row r="101" spans="4:26" ht="13.5">
      <c r="D101" s="22"/>
      <c r="E101" s="22"/>
      <c r="F101" s="22"/>
      <c r="G101" s="22"/>
      <c r="H101" s="22"/>
      <c r="I101" s="22"/>
      <c r="J101" s="22"/>
      <c r="K101" s="22"/>
      <c r="M101" s="22"/>
      <c r="N101" s="22"/>
      <c r="O101" s="22"/>
      <c r="P101" s="22"/>
      <c r="Q101" s="22"/>
      <c r="R101" s="22"/>
      <c r="S101" s="22"/>
      <c r="U101" s="22"/>
      <c r="V101" s="22"/>
      <c r="W101" s="22"/>
      <c r="X101" s="22"/>
      <c r="Y101" s="22"/>
      <c r="Z101" s="22"/>
    </row>
    <row r="102" spans="4:26" ht="13.5">
      <c r="D102" s="22"/>
      <c r="E102" s="22"/>
      <c r="F102" s="22"/>
      <c r="G102" s="22"/>
      <c r="H102" s="22"/>
      <c r="I102" s="22"/>
      <c r="J102" s="22"/>
      <c r="K102" s="22"/>
      <c r="M102" s="22"/>
      <c r="N102" s="22"/>
      <c r="O102" s="22"/>
      <c r="P102" s="22"/>
      <c r="Q102" s="22"/>
      <c r="R102" s="22"/>
      <c r="S102" s="22"/>
      <c r="U102" s="22"/>
      <c r="V102" s="22"/>
      <c r="W102" s="22"/>
      <c r="X102" s="22"/>
      <c r="Y102" s="22"/>
      <c r="Z102" s="22"/>
    </row>
    <row r="106" spans="9:19" ht="13.5">
      <c r="I106" s="21"/>
      <c r="J106" s="21"/>
      <c r="K106" s="21"/>
      <c r="R106" s="21"/>
      <c r="S106" s="21"/>
    </row>
    <row r="107" spans="9:19" ht="13.5">
      <c r="I107" s="22"/>
      <c r="J107" s="22"/>
      <c r="K107" s="22"/>
      <c r="R107" s="22"/>
      <c r="S107" s="22"/>
    </row>
    <row r="108" spans="9:19" ht="13.5">
      <c r="I108" s="22"/>
      <c r="J108" s="22"/>
      <c r="K108" s="22"/>
      <c r="R108" s="22"/>
      <c r="S108" s="22"/>
    </row>
    <row r="109" spans="9:19" ht="13.5">
      <c r="I109" s="22"/>
      <c r="J109" s="22"/>
      <c r="K109" s="22"/>
      <c r="R109" s="22"/>
      <c r="S109" s="22"/>
    </row>
    <row r="110" spans="9:19" ht="13.5">
      <c r="I110" s="22"/>
      <c r="J110" s="22"/>
      <c r="K110" s="22"/>
      <c r="R110" s="22"/>
      <c r="S110" s="22"/>
    </row>
    <row r="111" spans="9:19" ht="13.5">
      <c r="I111" s="22"/>
      <c r="J111" s="22"/>
      <c r="K111" s="22"/>
      <c r="R111" s="22"/>
      <c r="S111" s="22"/>
    </row>
    <row r="112" spans="9:19" ht="13.5">
      <c r="I112" s="22"/>
      <c r="J112" s="22"/>
      <c r="K112" s="22"/>
      <c r="R112" s="22"/>
      <c r="S112" s="22"/>
    </row>
    <row r="113" spans="9:19" ht="13.5">
      <c r="I113" s="22"/>
      <c r="J113" s="22"/>
      <c r="K113" s="22"/>
      <c r="R113" s="22"/>
      <c r="S113" s="22"/>
    </row>
    <row r="114" spans="9:19" ht="13.5">
      <c r="I114" s="22"/>
      <c r="J114" s="22"/>
      <c r="K114" s="22"/>
      <c r="R114" s="22"/>
      <c r="S114" s="22"/>
    </row>
    <row r="115" spans="9:19" ht="13.5">
      <c r="I115" s="22"/>
      <c r="J115" s="22"/>
      <c r="K115" s="22"/>
      <c r="R115" s="22"/>
      <c r="S115" s="22"/>
    </row>
    <row r="116" spans="9:19" ht="13.5">
      <c r="I116" s="22"/>
      <c r="J116" s="22"/>
      <c r="K116" s="22"/>
      <c r="R116" s="22"/>
      <c r="S116" s="22"/>
    </row>
    <row r="117" spans="9:19" ht="13.5">
      <c r="I117" s="22"/>
      <c r="J117" s="22"/>
      <c r="K117" s="22"/>
      <c r="R117" s="22"/>
      <c r="S117" s="22"/>
    </row>
    <row r="118" spans="9:19" ht="13.5">
      <c r="I118" s="22"/>
      <c r="J118" s="22"/>
      <c r="K118" s="22"/>
      <c r="R118" s="22"/>
      <c r="S118" s="22"/>
    </row>
    <row r="119" spans="9:19" ht="13.5">
      <c r="I119" s="22"/>
      <c r="J119" s="22"/>
      <c r="K119" s="22"/>
      <c r="R119" s="22"/>
      <c r="S119" s="22"/>
    </row>
    <row r="120" spans="9:19" ht="13.5">
      <c r="I120" s="22"/>
      <c r="J120" s="22"/>
      <c r="K120" s="22"/>
      <c r="R120" s="22"/>
      <c r="S120" s="22"/>
    </row>
    <row r="121" spans="9:19" ht="13.5">
      <c r="I121" s="22"/>
      <c r="J121" s="22"/>
      <c r="K121" s="22"/>
      <c r="R121" s="22"/>
      <c r="S121" s="22"/>
    </row>
    <row r="122" spans="9:19" ht="13.5">
      <c r="I122" s="22"/>
      <c r="J122" s="22"/>
      <c r="K122" s="22"/>
      <c r="R122" s="22"/>
      <c r="S122" s="22"/>
    </row>
    <row r="123" spans="9:19" ht="13.5">
      <c r="I123" s="22"/>
      <c r="J123" s="22"/>
      <c r="K123" s="22"/>
      <c r="R123" s="22"/>
      <c r="S123" s="22"/>
    </row>
    <row r="124" spans="9:19" ht="13.5">
      <c r="I124" s="22"/>
      <c r="J124" s="22"/>
      <c r="K124" s="22"/>
      <c r="R124" s="22"/>
      <c r="S124" s="22"/>
    </row>
    <row r="125" spans="9:19" ht="13.5">
      <c r="I125" s="22"/>
      <c r="J125" s="22"/>
      <c r="K125" s="22"/>
      <c r="R125" s="22"/>
      <c r="S125" s="22"/>
    </row>
    <row r="126" spans="9:19" ht="13.5">
      <c r="I126" s="22"/>
      <c r="J126" s="22"/>
      <c r="K126" s="22"/>
      <c r="R126" s="22"/>
      <c r="S126" s="22"/>
    </row>
    <row r="127" spans="9:19" ht="13.5">
      <c r="I127" s="22"/>
      <c r="J127" s="22"/>
      <c r="K127" s="22"/>
      <c r="R127" s="22"/>
      <c r="S127" s="22"/>
    </row>
    <row r="128" spans="9:19" ht="13.5">
      <c r="I128" s="22"/>
      <c r="J128" s="22"/>
      <c r="K128" s="22"/>
      <c r="R128" s="22"/>
      <c r="S128" s="22"/>
    </row>
    <row r="129" spans="9:19" ht="13.5">
      <c r="I129" s="22"/>
      <c r="J129" s="22"/>
      <c r="K129" s="22"/>
      <c r="R129" s="22"/>
      <c r="S129" s="22"/>
    </row>
    <row r="130" spans="9:19" ht="13.5">
      <c r="I130" s="22"/>
      <c r="J130" s="22"/>
      <c r="K130" s="22"/>
      <c r="R130" s="22"/>
      <c r="S130" s="22"/>
    </row>
    <row r="131" spans="9:19" ht="13.5">
      <c r="I131" s="22"/>
      <c r="J131" s="22"/>
      <c r="K131" s="22"/>
      <c r="R131" s="22"/>
      <c r="S131" s="22"/>
    </row>
    <row r="132" spans="9:19" ht="13.5">
      <c r="I132" s="22"/>
      <c r="J132" s="22"/>
      <c r="K132" s="22"/>
      <c r="R132" s="22"/>
      <c r="S132" s="22"/>
    </row>
    <row r="133" spans="9:19" ht="13.5">
      <c r="I133" s="22"/>
      <c r="J133" s="22"/>
      <c r="K133" s="22"/>
      <c r="R133" s="22"/>
      <c r="S133" s="22"/>
    </row>
    <row r="134" spans="9:19" ht="13.5">
      <c r="I134" s="22"/>
      <c r="J134" s="22"/>
      <c r="K134" s="22"/>
      <c r="R134" s="22"/>
      <c r="S134" s="22"/>
    </row>
    <row r="135" spans="9:19" ht="13.5">
      <c r="I135" s="22"/>
      <c r="J135" s="22"/>
      <c r="K135" s="22"/>
      <c r="R135" s="22"/>
      <c r="S135" s="22"/>
    </row>
    <row r="136" spans="9:19" ht="13.5">
      <c r="I136" s="22"/>
      <c r="J136" s="22"/>
      <c r="K136" s="22"/>
      <c r="R136" s="22"/>
      <c r="S136" s="22"/>
    </row>
    <row r="137" spans="9:19" ht="13.5">
      <c r="I137" s="22"/>
      <c r="J137" s="22"/>
      <c r="K137" s="22"/>
      <c r="R137" s="22"/>
      <c r="S137" s="22"/>
    </row>
    <row r="138" spans="9:19" ht="13.5">
      <c r="I138" s="22"/>
      <c r="J138" s="22"/>
      <c r="K138" s="22"/>
      <c r="R138" s="22"/>
      <c r="S138" s="22"/>
    </row>
    <row r="139" spans="9:19" ht="13.5">
      <c r="I139" s="22"/>
      <c r="J139" s="22"/>
      <c r="K139" s="22"/>
      <c r="R139" s="22"/>
      <c r="S139" s="22"/>
    </row>
    <row r="140" spans="9:19" ht="13.5">
      <c r="I140" s="22"/>
      <c r="J140" s="22"/>
      <c r="K140" s="22"/>
      <c r="R140" s="22"/>
      <c r="S140" s="22"/>
    </row>
    <row r="141" spans="9:19" ht="13.5">
      <c r="I141" s="22"/>
      <c r="J141" s="22"/>
      <c r="K141" s="22"/>
      <c r="R141" s="22"/>
      <c r="S141" s="22"/>
    </row>
    <row r="142" spans="9:19" ht="13.5">
      <c r="I142" s="22"/>
      <c r="J142" s="22"/>
      <c r="K142" s="22"/>
      <c r="R142" s="22"/>
      <c r="S142" s="22"/>
    </row>
    <row r="143" spans="9:19" ht="13.5">
      <c r="I143" s="22"/>
      <c r="J143" s="22"/>
      <c r="K143" s="22"/>
      <c r="R143" s="22"/>
      <c r="S143" s="22"/>
    </row>
    <row r="144" spans="9:19" ht="13.5">
      <c r="I144" s="22"/>
      <c r="J144" s="22"/>
      <c r="K144" s="22"/>
      <c r="R144" s="22"/>
      <c r="S144" s="22"/>
    </row>
    <row r="145" spans="9:19" ht="13.5">
      <c r="I145" s="22"/>
      <c r="J145" s="22"/>
      <c r="K145" s="22"/>
      <c r="R145" s="22"/>
      <c r="S145" s="22"/>
    </row>
    <row r="146" spans="9:19" ht="13.5">
      <c r="I146" s="22"/>
      <c r="J146" s="22"/>
      <c r="K146" s="22"/>
      <c r="R146" s="22"/>
      <c r="S146" s="22"/>
    </row>
    <row r="147" spans="9:19" ht="13.5">
      <c r="I147" s="22"/>
      <c r="J147" s="22"/>
      <c r="K147" s="22"/>
      <c r="R147" s="22"/>
      <c r="S147" s="22"/>
    </row>
    <row r="148" spans="9:19" ht="13.5">
      <c r="I148" s="22"/>
      <c r="J148" s="22"/>
      <c r="K148" s="22"/>
      <c r="R148" s="22"/>
      <c r="S148" s="22"/>
    </row>
    <row r="149" spans="9:19" ht="13.5">
      <c r="I149" s="22"/>
      <c r="J149" s="22"/>
      <c r="K149" s="22"/>
      <c r="R149" s="22"/>
      <c r="S149" s="22"/>
    </row>
  </sheetData>
  <sheetProtection/>
  <mergeCells count="30">
    <mergeCell ref="D4:D6"/>
    <mergeCell ref="T4:T6"/>
    <mergeCell ref="E4:E6"/>
    <mergeCell ref="G4:G6"/>
    <mergeCell ref="O4:O6"/>
    <mergeCell ref="K5:K6"/>
    <mergeCell ref="L4:L6"/>
    <mergeCell ref="M4:M6"/>
    <mergeCell ref="N4:N6"/>
    <mergeCell ref="I4:K4"/>
    <mergeCell ref="Y4:Y6"/>
    <mergeCell ref="V3:V6"/>
    <mergeCell ref="W3:W6"/>
    <mergeCell ref="X3:Z3"/>
    <mergeCell ref="Z4:Z6"/>
    <mergeCell ref="F4:F6"/>
    <mergeCell ref="H4:H6"/>
    <mergeCell ref="R4:R6"/>
    <mergeCell ref="D3:F3"/>
    <mergeCell ref="G3:M3"/>
    <mergeCell ref="A3:C6"/>
    <mergeCell ref="J5:J6"/>
    <mergeCell ref="Q4:Q6"/>
    <mergeCell ref="P4:P6"/>
    <mergeCell ref="S4:S6"/>
    <mergeCell ref="X4:X6"/>
    <mergeCell ref="N3:Q3"/>
    <mergeCell ref="R3:U3"/>
    <mergeCell ref="I5:I6"/>
    <mergeCell ref="U4:U6"/>
  </mergeCells>
  <printOptions vertic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="6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0.875" style="24" customWidth="1"/>
    <col min="2" max="2" width="13.875" style="24" bestFit="1" customWidth="1"/>
    <col min="3" max="3" width="0.875" style="24" customWidth="1"/>
    <col min="4" max="8" width="12.625" style="24" customWidth="1"/>
    <col min="9" max="16384" width="9.00390625" style="24" customWidth="1"/>
  </cols>
  <sheetData>
    <row r="1" spans="2:8" ht="13.5">
      <c r="B1" s="25"/>
      <c r="D1" s="55"/>
      <c r="E1" s="55"/>
      <c r="F1" s="55"/>
      <c r="G1" s="55"/>
      <c r="H1" s="55"/>
    </row>
    <row r="2" ht="15" thickBot="1">
      <c r="A2" s="26" t="s">
        <v>79</v>
      </c>
    </row>
    <row r="3" spans="1:8" ht="20.25" customHeight="1">
      <c r="A3" s="27"/>
      <c r="B3" s="28" t="s">
        <v>45</v>
      </c>
      <c r="C3" s="29"/>
      <c r="D3" s="183" t="s">
        <v>82</v>
      </c>
      <c r="E3" s="181" t="s">
        <v>73</v>
      </c>
      <c r="F3" s="182"/>
      <c r="G3" s="182"/>
      <c r="H3" s="184" t="s">
        <v>83</v>
      </c>
    </row>
    <row r="4" spans="1:8" ht="20.25" customHeight="1">
      <c r="A4" s="30"/>
      <c r="B4" s="31"/>
      <c r="C4" s="32"/>
      <c r="D4" s="179"/>
      <c r="E4" s="170" t="s">
        <v>68</v>
      </c>
      <c r="F4" s="173" t="s">
        <v>69</v>
      </c>
      <c r="G4" s="176" t="s">
        <v>70</v>
      </c>
      <c r="H4" s="168"/>
    </row>
    <row r="5" spans="1:8" ht="13.5" customHeight="1">
      <c r="A5" s="30"/>
      <c r="B5" s="166" t="s">
        <v>46</v>
      </c>
      <c r="C5" s="32"/>
      <c r="D5" s="179"/>
      <c r="E5" s="171"/>
      <c r="F5" s="174"/>
      <c r="G5" s="177"/>
      <c r="H5" s="168"/>
    </row>
    <row r="6" spans="1:8" ht="14.25" thickBot="1">
      <c r="A6" s="33"/>
      <c r="B6" s="167"/>
      <c r="C6" s="34"/>
      <c r="D6" s="180"/>
      <c r="E6" s="172"/>
      <c r="F6" s="175"/>
      <c r="G6" s="178"/>
      <c r="H6" s="169"/>
    </row>
    <row r="7" spans="1:8" ht="13.5" customHeight="1">
      <c r="A7" s="35"/>
      <c r="B7" s="36" t="s">
        <v>0</v>
      </c>
      <c r="C7" s="37"/>
      <c r="D7" s="101">
        <v>1003</v>
      </c>
      <c r="E7" s="102">
        <v>128</v>
      </c>
      <c r="F7" s="102">
        <v>547</v>
      </c>
      <c r="G7" s="102">
        <v>328</v>
      </c>
      <c r="H7" s="103">
        <v>229</v>
      </c>
    </row>
    <row r="8" spans="1:8" ht="13.5">
      <c r="A8" s="38"/>
      <c r="B8" s="39" t="s">
        <v>1</v>
      </c>
      <c r="C8" s="40"/>
      <c r="D8" s="104">
        <v>295</v>
      </c>
      <c r="E8" s="105">
        <v>41</v>
      </c>
      <c r="F8" s="105">
        <v>160</v>
      </c>
      <c r="G8" s="105">
        <v>94</v>
      </c>
      <c r="H8" s="106">
        <v>31</v>
      </c>
    </row>
    <row r="9" spans="1:8" ht="13.5">
      <c r="A9" s="38"/>
      <c r="B9" s="39" t="s">
        <v>2</v>
      </c>
      <c r="C9" s="40"/>
      <c r="D9" s="104">
        <v>70</v>
      </c>
      <c r="E9" s="105">
        <v>15</v>
      </c>
      <c r="F9" s="105">
        <v>39</v>
      </c>
      <c r="G9" s="105">
        <v>16</v>
      </c>
      <c r="H9" s="106">
        <v>3</v>
      </c>
    </row>
    <row r="10" spans="1:8" ht="13.5">
      <c r="A10" s="38"/>
      <c r="B10" s="39" t="s">
        <v>3</v>
      </c>
      <c r="C10" s="40"/>
      <c r="D10" s="104">
        <v>135</v>
      </c>
      <c r="E10" s="105">
        <v>8</v>
      </c>
      <c r="F10" s="105">
        <v>71</v>
      </c>
      <c r="G10" s="105">
        <v>56</v>
      </c>
      <c r="H10" s="106">
        <v>30</v>
      </c>
    </row>
    <row r="11" spans="1:8" ht="13.5">
      <c r="A11" s="38"/>
      <c r="B11" s="39" t="s">
        <v>4</v>
      </c>
      <c r="C11" s="40"/>
      <c r="D11" s="104">
        <v>22</v>
      </c>
      <c r="E11" s="105">
        <v>1</v>
      </c>
      <c r="F11" s="105">
        <v>13</v>
      </c>
      <c r="G11" s="105">
        <v>8</v>
      </c>
      <c r="H11" s="107">
        <v>5</v>
      </c>
    </row>
    <row r="12" spans="1:8" ht="13.5">
      <c r="A12" s="38"/>
      <c r="B12" s="39" t="s">
        <v>5</v>
      </c>
      <c r="C12" s="40"/>
      <c r="D12" s="104">
        <v>112</v>
      </c>
      <c r="E12" s="105">
        <v>10</v>
      </c>
      <c r="F12" s="105">
        <v>67</v>
      </c>
      <c r="G12" s="105">
        <v>35</v>
      </c>
      <c r="H12" s="106">
        <v>17</v>
      </c>
    </row>
    <row r="13" spans="1:8" ht="13.5">
      <c r="A13" s="38"/>
      <c r="B13" s="39" t="s">
        <v>6</v>
      </c>
      <c r="C13" s="40"/>
      <c r="D13" s="104">
        <v>24</v>
      </c>
      <c r="E13" s="105">
        <v>2</v>
      </c>
      <c r="F13" s="105">
        <v>13</v>
      </c>
      <c r="G13" s="105">
        <v>9</v>
      </c>
      <c r="H13" s="106" t="s">
        <v>80</v>
      </c>
    </row>
    <row r="14" spans="1:8" ht="13.5">
      <c r="A14" s="38"/>
      <c r="B14" s="39" t="s">
        <v>7</v>
      </c>
      <c r="C14" s="40"/>
      <c r="D14" s="104">
        <v>103</v>
      </c>
      <c r="E14" s="105">
        <v>3</v>
      </c>
      <c r="F14" s="105">
        <v>67</v>
      </c>
      <c r="G14" s="105">
        <v>33</v>
      </c>
      <c r="H14" s="107">
        <v>1</v>
      </c>
    </row>
    <row r="15" spans="1:8" ht="13.5">
      <c r="A15" s="38"/>
      <c r="B15" s="39" t="s">
        <v>8</v>
      </c>
      <c r="C15" s="40"/>
      <c r="D15" s="104">
        <v>39</v>
      </c>
      <c r="E15" s="108">
        <v>4</v>
      </c>
      <c r="F15" s="105">
        <v>24</v>
      </c>
      <c r="G15" s="105">
        <v>11</v>
      </c>
      <c r="H15" s="106">
        <v>2</v>
      </c>
    </row>
    <row r="16" spans="1:8" ht="13.5">
      <c r="A16" s="38"/>
      <c r="B16" s="39" t="s">
        <v>9</v>
      </c>
      <c r="C16" s="40"/>
      <c r="D16" s="104">
        <v>53</v>
      </c>
      <c r="E16" s="105">
        <v>3</v>
      </c>
      <c r="F16" s="105">
        <v>31</v>
      </c>
      <c r="G16" s="105">
        <v>19</v>
      </c>
      <c r="H16" s="107">
        <v>5</v>
      </c>
    </row>
    <row r="17" spans="1:8" ht="13.5">
      <c r="A17" s="38"/>
      <c r="B17" s="39" t="s">
        <v>10</v>
      </c>
      <c r="C17" s="40"/>
      <c r="D17" s="104">
        <v>118</v>
      </c>
      <c r="E17" s="105">
        <v>21</v>
      </c>
      <c r="F17" s="105">
        <v>64</v>
      </c>
      <c r="G17" s="105">
        <v>33</v>
      </c>
      <c r="H17" s="106">
        <v>2</v>
      </c>
    </row>
    <row r="18" spans="1:8" ht="13.5">
      <c r="A18" s="38"/>
      <c r="B18" s="39" t="s">
        <v>11</v>
      </c>
      <c r="C18" s="40"/>
      <c r="D18" s="104">
        <v>65</v>
      </c>
      <c r="E18" s="105">
        <v>5</v>
      </c>
      <c r="F18" s="105">
        <v>41</v>
      </c>
      <c r="G18" s="105">
        <v>19</v>
      </c>
      <c r="H18" s="106">
        <v>16</v>
      </c>
    </row>
    <row r="19" spans="1:8" ht="13.5">
      <c r="A19" s="38"/>
      <c r="B19" s="39" t="s">
        <v>12</v>
      </c>
      <c r="C19" s="40"/>
      <c r="D19" s="104">
        <v>79</v>
      </c>
      <c r="E19" s="109" t="s">
        <v>80</v>
      </c>
      <c r="F19" s="105">
        <v>54</v>
      </c>
      <c r="G19" s="105">
        <v>25</v>
      </c>
      <c r="H19" s="107">
        <v>2</v>
      </c>
    </row>
    <row r="20" spans="1:8" ht="13.5">
      <c r="A20" s="38"/>
      <c r="B20" s="39" t="s">
        <v>13</v>
      </c>
      <c r="C20" s="40"/>
      <c r="D20" s="104">
        <v>39</v>
      </c>
      <c r="E20" s="105">
        <v>5</v>
      </c>
      <c r="F20" s="105">
        <v>23</v>
      </c>
      <c r="G20" s="105">
        <v>11</v>
      </c>
      <c r="H20" s="107">
        <v>4</v>
      </c>
    </row>
    <row r="21" spans="1:8" ht="13.5">
      <c r="A21" s="38"/>
      <c r="B21" s="39" t="s">
        <v>14</v>
      </c>
      <c r="C21" s="40"/>
      <c r="D21" s="104">
        <v>40</v>
      </c>
      <c r="E21" s="105">
        <v>8</v>
      </c>
      <c r="F21" s="105">
        <v>22</v>
      </c>
      <c r="G21" s="105">
        <v>10</v>
      </c>
      <c r="H21" s="106" t="s">
        <v>80</v>
      </c>
    </row>
    <row r="22" spans="1:8" ht="13.5">
      <c r="A22" s="38"/>
      <c r="B22" s="39" t="s">
        <v>15</v>
      </c>
      <c r="C22" s="40"/>
      <c r="D22" s="104">
        <v>61</v>
      </c>
      <c r="E22" s="105">
        <v>6</v>
      </c>
      <c r="F22" s="105">
        <v>36</v>
      </c>
      <c r="G22" s="105">
        <v>19</v>
      </c>
      <c r="H22" s="107" t="s">
        <v>80</v>
      </c>
    </row>
    <row r="23" spans="1:8" ht="13.5">
      <c r="A23" s="38"/>
      <c r="B23" s="39" t="s">
        <v>16</v>
      </c>
      <c r="C23" s="40"/>
      <c r="D23" s="104">
        <v>41</v>
      </c>
      <c r="E23" s="105">
        <v>5</v>
      </c>
      <c r="F23" s="105">
        <v>24</v>
      </c>
      <c r="G23" s="105">
        <v>12</v>
      </c>
      <c r="H23" s="106">
        <v>6</v>
      </c>
    </row>
    <row r="24" spans="1:8" ht="13.5">
      <c r="A24" s="38"/>
      <c r="B24" s="39" t="s">
        <v>17</v>
      </c>
      <c r="C24" s="40"/>
      <c r="D24" s="104">
        <v>51</v>
      </c>
      <c r="E24" s="105">
        <v>6</v>
      </c>
      <c r="F24" s="105">
        <v>27</v>
      </c>
      <c r="G24" s="105">
        <v>18</v>
      </c>
      <c r="H24" s="107" t="s">
        <v>80</v>
      </c>
    </row>
    <row r="25" spans="1:8" ht="13.5" customHeight="1">
      <c r="A25" s="38"/>
      <c r="B25" s="39" t="s">
        <v>18</v>
      </c>
      <c r="C25" s="40"/>
      <c r="D25" s="104">
        <v>49</v>
      </c>
      <c r="E25" s="105">
        <v>4</v>
      </c>
      <c r="F25" s="105">
        <v>27</v>
      </c>
      <c r="G25" s="105">
        <v>18</v>
      </c>
      <c r="H25" s="107" t="s">
        <v>80</v>
      </c>
    </row>
    <row r="26" spans="1:8" ht="13.5">
      <c r="A26" s="38"/>
      <c r="B26" s="39" t="s">
        <v>19</v>
      </c>
      <c r="C26" s="40"/>
      <c r="D26" s="104">
        <v>38</v>
      </c>
      <c r="E26" s="105">
        <v>1</v>
      </c>
      <c r="F26" s="105">
        <v>26</v>
      </c>
      <c r="G26" s="105">
        <v>11</v>
      </c>
      <c r="H26" s="106">
        <v>8</v>
      </c>
    </row>
    <row r="27" spans="1:8" ht="13.5">
      <c r="A27" s="38"/>
      <c r="B27" s="39" t="s">
        <v>20</v>
      </c>
      <c r="C27" s="40"/>
      <c r="D27" s="104">
        <v>42</v>
      </c>
      <c r="E27" s="105">
        <v>7</v>
      </c>
      <c r="F27" s="105">
        <v>23</v>
      </c>
      <c r="G27" s="105">
        <v>12</v>
      </c>
      <c r="H27" s="107">
        <v>5</v>
      </c>
    </row>
    <row r="28" spans="1:8" ht="13.5">
      <c r="A28" s="38"/>
      <c r="B28" s="39" t="s">
        <v>21</v>
      </c>
      <c r="C28" s="40"/>
      <c r="D28" s="104">
        <v>33</v>
      </c>
      <c r="E28" s="105">
        <v>4</v>
      </c>
      <c r="F28" s="105">
        <v>20</v>
      </c>
      <c r="G28" s="105">
        <v>9</v>
      </c>
      <c r="H28" s="107">
        <v>2</v>
      </c>
    </row>
    <row r="29" spans="1:8" ht="13.5">
      <c r="A29" s="38"/>
      <c r="B29" s="39" t="s">
        <v>22</v>
      </c>
      <c r="C29" s="40"/>
      <c r="D29" s="104">
        <v>39</v>
      </c>
      <c r="E29" s="105" t="s">
        <v>80</v>
      </c>
      <c r="F29" s="105">
        <v>24</v>
      </c>
      <c r="G29" s="105">
        <v>15</v>
      </c>
      <c r="H29" s="106">
        <v>6</v>
      </c>
    </row>
    <row r="30" spans="1:8" ht="13.5">
      <c r="A30" s="38"/>
      <c r="B30" s="39" t="s">
        <v>23</v>
      </c>
      <c r="C30" s="40"/>
      <c r="D30" s="104">
        <v>47</v>
      </c>
      <c r="E30" s="105">
        <v>7</v>
      </c>
      <c r="F30" s="105">
        <v>24</v>
      </c>
      <c r="G30" s="105">
        <v>16</v>
      </c>
      <c r="H30" s="107" t="s">
        <v>80</v>
      </c>
    </row>
    <row r="31" spans="1:8" ht="13.5">
      <c r="A31" s="38"/>
      <c r="B31" s="39" t="s">
        <v>24</v>
      </c>
      <c r="C31" s="40"/>
      <c r="D31" s="104">
        <v>36</v>
      </c>
      <c r="E31" s="105">
        <v>3</v>
      </c>
      <c r="F31" s="105">
        <v>22</v>
      </c>
      <c r="G31" s="105">
        <v>11</v>
      </c>
      <c r="H31" s="106">
        <v>9</v>
      </c>
    </row>
    <row r="32" spans="1:8" ht="13.5">
      <c r="A32" s="38"/>
      <c r="B32" s="39" t="s">
        <v>25</v>
      </c>
      <c r="C32" s="40"/>
      <c r="D32" s="104">
        <v>23</v>
      </c>
      <c r="E32" s="105">
        <v>2</v>
      </c>
      <c r="F32" s="105">
        <v>15</v>
      </c>
      <c r="G32" s="105">
        <v>6</v>
      </c>
      <c r="H32" s="106">
        <v>4</v>
      </c>
    </row>
    <row r="33" spans="1:8" ht="13.5">
      <c r="A33" s="38"/>
      <c r="B33" s="39" t="s">
        <v>26</v>
      </c>
      <c r="C33" s="40"/>
      <c r="D33" s="104">
        <v>25</v>
      </c>
      <c r="E33" s="105">
        <v>4</v>
      </c>
      <c r="F33" s="105">
        <v>14</v>
      </c>
      <c r="G33" s="105">
        <v>7</v>
      </c>
      <c r="H33" s="107">
        <v>4</v>
      </c>
    </row>
    <row r="34" spans="1:8" ht="13.5">
      <c r="A34" s="38"/>
      <c r="B34" s="39" t="s">
        <v>27</v>
      </c>
      <c r="C34" s="40"/>
      <c r="D34" s="104">
        <v>132</v>
      </c>
      <c r="E34" s="105">
        <v>8</v>
      </c>
      <c r="F34" s="105">
        <v>77</v>
      </c>
      <c r="G34" s="105">
        <v>47</v>
      </c>
      <c r="H34" s="106">
        <v>11</v>
      </c>
    </row>
    <row r="35" spans="1:8" ht="13.5">
      <c r="A35" s="38"/>
      <c r="B35" s="39" t="s">
        <v>28</v>
      </c>
      <c r="C35" s="40"/>
      <c r="D35" s="104">
        <v>25</v>
      </c>
      <c r="E35" s="105">
        <v>2</v>
      </c>
      <c r="F35" s="105">
        <v>14</v>
      </c>
      <c r="G35" s="105">
        <v>9</v>
      </c>
      <c r="H35" s="106">
        <v>1</v>
      </c>
    </row>
    <row r="36" spans="1:8" ht="13.5">
      <c r="A36" s="38"/>
      <c r="B36" s="39" t="s">
        <v>29</v>
      </c>
      <c r="C36" s="40"/>
      <c r="D36" s="104">
        <v>23</v>
      </c>
      <c r="E36" s="105">
        <v>2</v>
      </c>
      <c r="F36" s="105">
        <v>11</v>
      </c>
      <c r="G36" s="105">
        <v>10</v>
      </c>
      <c r="H36" s="107">
        <v>1</v>
      </c>
    </row>
    <row r="37" spans="1:8" ht="13.5">
      <c r="A37" s="38"/>
      <c r="B37" s="39" t="s">
        <v>30</v>
      </c>
      <c r="C37" s="40"/>
      <c r="D37" s="104">
        <v>24</v>
      </c>
      <c r="E37" s="105">
        <v>6</v>
      </c>
      <c r="F37" s="105">
        <v>12</v>
      </c>
      <c r="G37" s="105">
        <v>6</v>
      </c>
      <c r="H37" s="106">
        <v>4</v>
      </c>
    </row>
    <row r="38" spans="1:8" ht="13.5">
      <c r="A38" s="38"/>
      <c r="B38" s="39" t="s">
        <v>31</v>
      </c>
      <c r="C38" s="40"/>
      <c r="D38" s="104">
        <v>25</v>
      </c>
      <c r="E38" s="109" t="s">
        <v>80</v>
      </c>
      <c r="F38" s="105">
        <v>16</v>
      </c>
      <c r="G38" s="105">
        <v>9</v>
      </c>
      <c r="H38" s="107" t="s">
        <v>80</v>
      </c>
    </row>
    <row r="39" spans="1:8" ht="13.5">
      <c r="A39" s="41"/>
      <c r="B39" s="42" t="s">
        <v>32</v>
      </c>
      <c r="C39" s="43"/>
      <c r="D39" s="110">
        <v>25</v>
      </c>
      <c r="E39" s="111">
        <v>2</v>
      </c>
      <c r="F39" s="111">
        <v>12</v>
      </c>
      <c r="G39" s="111">
        <v>11</v>
      </c>
      <c r="H39" s="112">
        <v>2</v>
      </c>
    </row>
    <row r="40" spans="1:8" ht="27" customHeight="1">
      <c r="A40" s="44"/>
      <c r="B40" s="45" t="s">
        <v>71</v>
      </c>
      <c r="C40" s="46"/>
      <c r="D40" s="58">
        <f>SUM(D9:D39)</f>
        <v>1638</v>
      </c>
      <c r="E40" s="59">
        <f>SUM(E9:E39)</f>
        <v>154</v>
      </c>
      <c r="F40" s="59">
        <f>SUM(F9:F39)</f>
        <v>953</v>
      </c>
      <c r="G40" s="59">
        <f>SUM(G9:G39)</f>
        <v>531</v>
      </c>
      <c r="H40" s="60">
        <f>SUM(H9:H39)</f>
        <v>150</v>
      </c>
    </row>
    <row r="41" spans="1:8" ht="13.5">
      <c r="A41" s="47"/>
      <c r="B41" s="48" t="s">
        <v>33</v>
      </c>
      <c r="C41" s="49"/>
      <c r="D41" s="110">
        <v>11</v>
      </c>
      <c r="E41" s="111">
        <v>1</v>
      </c>
      <c r="F41" s="111">
        <v>7</v>
      </c>
      <c r="G41" s="111">
        <v>3</v>
      </c>
      <c r="H41" s="113" t="s">
        <v>80</v>
      </c>
    </row>
    <row r="42" spans="1:8" ht="13.5">
      <c r="A42" s="38"/>
      <c r="B42" s="39" t="s">
        <v>34</v>
      </c>
      <c r="C42" s="40"/>
      <c r="D42" s="104">
        <v>9</v>
      </c>
      <c r="E42" s="105">
        <v>1</v>
      </c>
      <c r="F42" s="105">
        <v>5</v>
      </c>
      <c r="G42" s="105">
        <v>3</v>
      </c>
      <c r="H42" s="106" t="s">
        <v>80</v>
      </c>
    </row>
    <row r="43" spans="1:8" ht="13.5">
      <c r="A43" s="38"/>
      <c r="B43" s="39" t="s">
        <v>35</v>
      </c>
      <c r="C43" s="40"/>
      <c r="D43" s="104">
        <v>6</v>
      </c>
      <c r="E43" s="105" t="s">
        <v>80</v>
      </c>
      <c r="F43" s="105">
        <v>4</v>
      </c>
      <c r="G43" s="105">
        <v>2</v>
      </c>
      <c r="H43" s="106">
        <v>4</v>
      </c>
    </row>
    <row r="44" spans="1:8" ht="13.5">
      <c r="A44" s="38"/>
      <c r="B44" s="39" t="s">
        <v>36</v>
      </c>
      <c r="C44" s="40"/>
      <c r="D44" s="104">
        <v>9</v>
      </c>
      <c r="E44" s="105">
        <v>1</v>
      </c>
      <c r="F44" s="105">
        <v>5</v>
      </c>
      <c r="G44" s="105">
        <v>3</v>
      </c>
      <c r="H44" s="106">
        <v>3</v>
      </c>
    </row>
    <row r="45" spans="1:8" ht="13.5">
      <c r="A45" s="38"/>
      <c r="B45" s="39" t="s">
        <v>37</v>
      </c>
      <c r="C45" s="40"/>
      <c r="D45" s="104">
        <v>20</v>
      </c>
      <c r="E45" s="105">
        <v>3</v>
      </c>
      <c r="F45" s="105">
        <v>11</v>
      </c>
      <c r="G45" s="105">
        <v>6</v>
      </c>
      <c r="H45" s="107">
        <v>3</v>
      </c>
    </row>
    <row r="46" spans="1:8" ht="13.5">
      <c r="A46" s="38"/>
      <c r="B46" s="39" t="s">
        <v>38</v>
      </c>
      <c r="C46" s="40"/>
      <c r="D46" s="104">
        <v>6</v>
      </c>
      <c r="E46" s="109" t="s">
        <v>80</v>
      </c>
      <c r="F46" s="105">
        <v>4</v>
      </c>
      <c r="G46" s="105">
        <v>2</v>
      </c>
      <c r="H46" s="107" t="s">
        <v>80</v>
      </c>
    </row>
    <row r="47" spans="1:8" ht="13.5">
      <c r="A47" s="38"/>
      <c r="B47" s="39" t="s">
        <v>39</v>
      </c>
      <c r="C47" s="40"/>
      <c r="D47" s="104">
        <v>11</v>
      </c>
      <c r="E47" s="105">
        <v>1</v>
      </c>
      <c r="F47" s="105">
        <v>5</v>
      </c>
      <c r="G47" s="105">
        <v>5</v>
      </c>
      <c r="H47" s="107">
        <v>2</v>
      </c>
    </row>
    <row r="48" spans="1:8" ht="13.5">
      <c r="A48" s="38"/>
      <c r="B48" s="39" t="s">
        <v>40</v>
      </c>
      <c r="C48" s="40"/>
      <c r="D48" s="104">
        <v>10</v>
      </c>
      <c r="E48" s="105">
        <v>1</v>
      </c>
      <c r="F48" s="105">
        <v>7</v>
      </c>
      <c r="G48" s="105">
        <v>2</v>
      </c>
      <c r="H48" s="107" t="s">
        <v>80</v>
      </c>
    </row>
    <row r="49" spans="1:8" ht="13.5">
      <c r="A49" s="38"/>
      <c r="B49" s="39" t="s">
        <v>41</v>
      </c>
      <c r="C49" s="40"/>
      <c r="D49" s="104">
        <v>9</v>
      </c>
      <c r="E49" s="105">
        <v>3</v>
      </c>
      <c r="F49" s="105">
        <v>5</v>
      </c>
      <c r="G49" s="105">
        <v>1</v>
      </c>
      <c r="H49" s="107">
        <v>1</v>
      </c>
    </row>
    <row r="50" spans="1:8" ht="13.5">
      <c r="A50" s="38"/>
      <c r="B50" s="39" t="s">
        <v>42</v>
      </c>
      <c r="C50" s="40"/>
      <c r="D50" s="110">
        <v>6</v>
      </c>
      <c r="E50" s="111">
        <v>1</v>
      </c>
      <c r="F50" s="111">
        <v>4</v>
      </c>
      <c r="G50" s="111">
        <v>1</v>
      </c>
      <c r="H50" s="113" t="s">
        <v>80</v>
      </c>
    </row>
    <row r="51" spans="1:8" ht="27" customHeight="1">
      <c r="A51" s="44"/>
      <c r="B51" s="50" t="s">
        <v>43</v>
      </c>
      <c r="C51" s="51"/>
      <c r="D51" s="58">
        <f>SUM(D41:D50)</f>
        <v>97</v>
      </c>
      <c r="E51" s="59">
        <f>SUM(E41:E50)</f>
        <v>12</v>
      </c>
      <c r="F51" s="59">
        <f>SUM(F41:F50)</f>
        <v>57</v>
      </c>
      <c r="G51" s="59">
        <f>SUM(G41:G50)</f>
        <v>28</v>
      </c>
      <c r="H51" s="60">
        <f>SUM(H41:H50)</f>
        <v>13</v>
      </c>
    </row>
    <row r="52" spans="1:8" ht="27" customHeight="1">
      <c r="A52" s="44"/>
      <c r="B52" s="45" t="s">
        <v>72</v>
      </c>
      <c r="C52" s="46"/>
      <c r="D52" s="58">
        <f>D40+D51</f>
        <v>1735</v>
      </c>
      <c r="E52" s="59">
        <f>E40+E51</f>
        <v>166</v>
      </c>
      <c r="F52" s="59">
        <f>F40+F51</f>
        <v>1010</v>
      </c>
      <c r="G52" s="59">
        <f>G40+G51</f>
        <v>559</v>
      </c>
      <c r="H52" s="60">
        <f>H40+H51</f>
        <v>163</v>
      </c>
    </row>
    <row r="53" spans="1:8" ht="27" customHeight="1" thickBot="1">
      <c r="A53" s="52"/>
      <c r="B53" s="53" t="s">
        <v>44</v>
      </c>
      <c r="C53" s="54"/>
      <c r="D53" s="61">
        <f>D7+D8+D52</f>
        <v>3033</v>
      </c>
      <c r="E53" s="62">
        <f>E7+E8+E52</f>
        <v>335</v>
      </c>
      <c r="F53" s="62">
        <f>F7+F8+F52</f>
        <v>1717</v>
      </c>
      <c r="G53" s="62">
        <f>G7+G8+G52</f>
        <v>981</v>
      </c>
      <c r="H53" s="63">
        <f>H7+H8+H52</f>
        <v>423</v>
      </c>
    </row>
    <row r="56" ht="13.5">
      <c r="B56" s="25"/>
    </row>
    <row r="57" ht="13.5">
      <c r="B57" s="25"/>
    </row>
    <row r="58" ht="13.5">
      <c r="B58" s="25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IchikawaYu</cp:lastModifiedBy>
  <cp:lastPrinted>2015-02-20T06:19:11Z</cp:lastPrinted>
  <dcterms:created xsi:type="dcterms:W3CDTF">2003-11-14T10:42:06Z</dcterms:created>
  <dcterms:modified xsi:type="dcterms:W3CDTF">2015-03-30T02:53:46Z</dcterms:modified>
  <cp:category/>
  <cp:version/>
  <cp:contentType/>
  <cp:contentStatus/>
</cp:coreProperties>
</file>