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190" windowWidth="14940" windowHeight="8535" tabRatio="605" activeTab="0"/>
  </bookViews>
  <sheets>
    <sheet name="市町村民税（所得割）" sheetId="1" r:id="rId1"/>
  </sheets>
  <definedNames/>
  <calcPr fullCalcOnLoad="1"/>
</workbook>
</file>

<file path=xl/sharedStrings.xml><?xml version="1.0" encoding="utf-8"?>
<sst xmlns="http://schemas.openxmlformats.org/spreadsheetml/2006/main" count="123" uniqueCount="68">
  <si>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</si>
  <si>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</si>
  <si>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</si>
  <si>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</si>
  <si>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</si>
  <si>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</si>
  <si>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</si>
  <si>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</si>
  <si>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</si>
  <si>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</si>
  <si>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</si>
  <si>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</si>
  <si>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</si>
  <si>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</si>
  <si>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</si>
  <si>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</si>
  <si>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</si>
  <si>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</si>
  <si>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</si>
  <si>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</si>
  <si>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</si>
  <si>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</si>
  <si>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</si>
  <si>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</si>
  <si>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</si>
  <si>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</si>
  <si>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</si>
  <si>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</si>
  <si>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</si>
  <si>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</si>
  <si>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</si>
  <si>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</si>
  <si>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</si>
  <si>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</si>
  <si>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</si>
  <si>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</si>
  <si>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</si>
  <si>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</si>
  <si>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</si>
  <si>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</si>
  <si>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</si>
  <si>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</si>
  <si>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</si>
  <si>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町村計</t>
  </si>
  <si>
    <t>府計</t>
  </si>
  <si>
    <t>その他の
所得者</t>
  </si>
  <si>
    <t>　市町村民税（所得割）（千円）</t>
  </si>
  <si>
    <t>算　　　出　　　税　　　額</t>
  </si>
  <si>
    <t>税額控除額</t>
  </si>
  <si>
    <t>税額調整額</t>
  </si>
  <si>
    <t>所得割額</t>
  </si>
  <si>
    <t>分離課税をし
た者に係る分</t>
  </si>
  <si>
    <t>総所得、山林所得
及び退職所得分</t>
  </si>
  <si>
    <t>分離短期
譲渡所得分</t>
  </si>
  <si>
    <t>分離長期
譲渡所得分</t>
  </si>
  <si>
    <t>土地等に係る
事業所得分</t>
  </si>
  <si>
    <t>営業等所得者</t>
  </si>
  <si>
    <t>先物取引に
係る雑所得等分</t>
  </si>
  <si>
    <t>課　　税　　標　　準　　額</t>
  </si>
  <si>
    <t>株式等に係る
譲渡所得等分</t>
  </si>
  <si>
    <t>市計
（除政令市）</t>
  </si>
  <si>
    <t>市町村計
（除政令市）</t>
  </si>
  <si>
    <t>給与所得者</t>
  </si>
  <si>
    <t>農業所得者</t>
  </si>
  <si>
    <t>計</t>
  </si>
  <si>
    <t>上場株式等の
配当所得
金額に係る分</t>
  </si>
  <si>
    <t>　　　　　区　　分
市町村名</t>
  </si>
  <si>
    <t xml:space="preserve">－ 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</si>
</sst>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_ 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.0_ "/>
    <numFmt numFmtId="184" formatCode="0.0"/>
    <numFmt numFmtId="185" formatCode="#,##0;&quot;▲ &quot;#,##0"/>
    <numFmt numFmtId="186" formatCode="#,##0.0;&quot;▲ &quot;#,##0.0"/>
    <numFmt numFmtId="187" formatCode="0.0%"/>
    <numFmt numFmtId="188" formatCode="0.000000000000000000000_);[Red]\(0.000000000000000000000\)"/>
    <numFmt numFmtId="189" formatCode="#,##0.0;[Red]\-#,##0.0"/>
    <numFmt numFmtId="190" formatCode="#,##0.000;[Red]\-#,##0.000"/>
    <numFmt numFmtId="191" formatCode="#,##0.0000;[Red]\-#,##0.0000"/>
    <numFmt numFmtId="192" formatCode="#,##0.00000;[Red]\-#,##0.00000"/>
    <numFmt numFmtId="193" formatCode="#,##0.000000;[Red]\-#,##0.000000"/>
    <numFmt numFmtId="194" formatCode="#,##0.0000000;[Red]\-#,##0.0000000"/>
    <numFmt numFmtId="195" formatCode="#,##0.00000000;[Red]\-#,##0.00000000"/>
    <numFmt numFmtId="196" formatCode="#,##0.000000000;[Red]\-#,##0.000000000"/>
    <numFmt numFmtId="197" formatCode="0.000_);[Red]\(0.000\)"/>
    <numFmt numFmtId="198" formatCode="0.00000_);[Red]\(0.00000\)"/>
    <numFmt numFmtId="199" formatCode="0_);[Red]\(0\)"/>
  </numFmts>
  <fonts count="42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8" fillId="0" borderId="0">
      <alignment/>
      <protection/>
    </xf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/>
    </xf>
    <xf numFmtId="0" fontId="0" fillId="0" borderId="20" xfId="0" applyBorder="1" applyAlignment="1">
      <alignment horizontal="distributed" vertical="center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distributed" vertical="center"/>
    </xf>
    <xf numFmtId="0" fontId="0" fillId="0" borderId="25" xfId="0" applyBorder="1" applyAlignment="1">
      <alignment/>
    </xf>
    <xf numFmtId="0" fontId="0" fillId="0" borderId="0" xfId="0" applyFill="1" applyBorder="1" applyAlignment="1">
      <alignment horizontal="distributed" vertical="center"/>
    </xf>
    <xf numFmtId="0" fontId="7" fillId="0" borderId="0" xfId="0" applyFont="1" applyAlignment="1">
      <alignment horizontal="left" vertical="center"/>
    </xf>
    <xf numFmtId="49" fontId="0" fillId="0" borderId="0" xfId="0" applyNumberFormat="1" applyAlignment="1">
      <alignment/>
    </xf>
    <xf numFmtId="0" fontId="2" fillId="0" borderId="20" xfId="0" applyFont="1" applyBorder="1" applyAlignment="1">
      <alignment horizontal="distributed" vertical="center" wrapText="1"/>
    </xf>
    <xf numFmtId="0" fontId="0" fillId="0" borderId="0" xfId="0" applyAlignment="1">
      <alignment vertical="center"/>
    </xf>
    <xf numFmtId="185" fontId="0" fillId="0" borderId="26" xfId="0" applyNumberFormat="1" applyBorder="1" applyAlignment="1" applyProtection="1">
      <alignment horizontal="right" vertical="center"/>
      <protection locked="0"/>
    </xf>
    <xf numFmtId="185" fontId="0" fillId="0" borderId="27" xfId="0" applyNumberFormat="1" applyBorder="1" applyAlignment="1" applyProtection="1">
      <alignment horizontal="right" vertical="center"/>
      <protection locked="0"/>
    </xf>
    <xf numFmtId="185" fontId="0" fillId="0" borderId="28" xfId="0" applyNumberFormat="1" applyBorder="1" applyAlignment="1" applyProtection="1">
      <alignment horizontal="right" vertical="center"/>
      <protection locked="0"/>
    </xf>
    <xf numFmtId="185" fontId="0" fillId="0" borderId="29" xfId="0" applyNumberFormat="1" applyBorder="1" applyAlignment="1">
      <alignment horizontal="right" vertical="center"/>
    </xf>
    <xf numFmtId="185" fontId="0" fillId="0" borderId="11" xfId="0" applyNumberFormat="1" applyBorder="1" applyAlignment="1" applyProtection="1">
      <alignment horizontal="right" vertical="center"/>
      <protection locked="0"/>
    </xf>
    <xf numFmtId="185" fontId="0" fillId="0" borderId="12" xfId="0" applyNumberFormat="1" applyBorder="1" applyAlignment="1" applyProtection="1">
      <alignment horizontal="right" vertical="center"/>
      <protection locked="0"/>
    </xf>
    <xf numFmtId="185" fontId="0" fillId="0" borderId="30" xfId="0" applyNumberFormat="1" applyBorder="1" applyAlignment="1" applyProtection="1">
      <alignment horizontal="right" vertical="center"/>
      <protection locked="0"/>
    </xf>
    <xf numFmtId="185" fontId="0" fillId="0" borderId="29" xfId="0" applyNumberFormat="1" applyBorder="1" applyAlignment="1" applyProtection="1">
      <alignment horizontal="right" vertical="center"/>
      <protection locked="0"/>
    </xf>
    <xf numFmtId="185" fontId="0" fillId="0" borderId="31" xfId="0" applyNumberFormat="1" applyBorder="1" applyAlignment="1" applyProtection="1">
      <alignment horizontal="right" vertical="center"/>
      <protection locked="0"/>
    </xf>
    <xf numFmtId="185" fontId="0" fillId="0" borderId="14" xfId="0" applyNumberFormat="1" applyBorder="1" applyAlignment="1" applyProtection="1">
      <alignment horizontal="right" vertical="center"/>
      <protection locked="0"/>
    </xf>
    <xf numFmtId="185" fontId="0" fillId="0" borderId="15" xfId="0" applyNumberFormat="1" applyBorder="1" applyAlignment="1" applyProtection="1">
      <alignment horizontal="right" vertical="center"/>
      <protection locked="0"/>
    </xf>
    <xf numFmtId="185" fontId="0" fillId="0" borderId="32" xfId="0" applyNumberFormat="1" applyBorder="1" applyAlignment="1" applyProtection="1">
      <alignment horizontal="right" vertical="center"/>
      <protection locked="0"/>
    </xf>
    <xf numFmtId="185" fontId="0" fillId="0" borderId="33" xfId="0" applyNumberFormat="1" applyBorder="1" applyAlignment="1" applyProtection="1">
      <alignment horizontal="right" vertical="center"/>
      <protection locked="0"/>
    </xf>
    <xf numFmtId="185" fontId="0" fillId="0" borderId="34" xfId="0" applyNumberFormat="1" applyBorder="1" applyAlignment="1" applyProtection="1">
      <alignment horizontal="right" vertical="center"/>
      <protection locked="0"/>
    </xf>
    <xf numFmtId="185" fontId="0" fillId="0" borderId="17" xfId="0" applyNumberFormat="1" applyBorder="1" applyAlignment="1" applyProtection="1">
      <alignment horizontal="right" vertical="center"/>
      <protection locked="0"/>
    </xf>
    <xf numFmtId="185" fontId="0" fillId="0" borderId="18" xfId="0" applyNumberFormat="1" applyBorder="1" applyAlignment="1" applyProtection="1">
      <alignment horizontal="right" vertical="center"/>
      <protection locked="0"/>
    </xf>
    <xf numFmtId="185" fontId="0" fillId="0" borderId="35" xfId="0" applyNumberFormat="1" applyBorder="1" applyAlignment="1">
      <alignment horizontal="right" vertical="center"/>
    </xf>
    <xf numFmtId="185" fontId="0" fillId="0" borderId="36" xfId="0" applyNumberFormat="1" applyBorder="1" applyAlignment="1">
      <alignment horizontal="right" vertical="center"/>
    </xf>
    <xf numFmtId="185" fontId="0" fillId="0" borderId="37" xfId="0" applyNumberFormat="1" applyBorder="1" applyAlignment="1">
      <alignment horizontal="right" vertical="center"/>
    </xf>
    <xf numFmtId="185" fontId="0" fillId="0" borderId="38" xfId="0" applyNumberFormat="1" applyBorder="1" applyAlignment="1" applyProtection="1">
      <alignment horizontal="right" vertical="center"/>
      <protection locked="0"/>
    </xf>
    <xf numFmtId="185" fontId="0" fillId="0" borderId="39" xfId="0" applyNumberFormat="1" applyBorder="1" applyAlignment="1" applyProtection="1">
      <alignment horizontal="right" vertical="center"/>
      <protection locked="0"/>
    </xf>
    <xf numFmtId="185" fontId="0" fillId="0" borderId="40" xfId="0" applyNumberFormat="1" applyBorder="1" applyAlignment="1" applyProtection="1">
      <alignment horizontal="right" vertical="center"/>
      <protection locked="0"/>
    </xf>
    <xf numFmtId="185" fontId="0" fillId="0" borderId="22" xfId="0" applyNumberFormat="1" applyBorder="1" applyAlignment="1" applyProtection="1">
      <alignment horizontal="right" vertical="center"/>
      <protection locked="0"/>
    </xf>
    <xf numFmtId="185" fontId="0" fillId="0" borderId="23" xfId="0" applyNumberFormat="1" applyBorder="1" applyAlignment="1" applyProtection="1">
      <alignment horizontal="right" vertical="center"/>
      <protection locked="0"/>
    </xf>
    <xf numFmtId="185" fontId="0" fillId="0" borderId="41" xfId="0" applyNumberFormat="1" applyBorder="1" applyAlignment="1">
      <alignment horizontal="right" vertical="center"/>
    </xf>
    <xf numFmtId="185" fontId="0" fillId="0" borderId="20" xfId="0" applyNumberFormat="1" applyBorder="1" applyAlignment="1">
      <alignment horizontal="right" vertical="center"/>
    </xf>
    <xf numFmtId="185" fontId="0" fillId="0" borderId="42" xfId="0" applyNumberFormat="1" applyBorder="1" applyAlignment="1">
      <alignment horizontal="right" vertical="center"/>
    </xf>
    <xf numFmtId="185" fontId="0" fillId="0" borderId="43" xfId="0" applyNumberFormat="1" applyBorder="1" applyAlignment="1">
      <alignment horizontal="right" vertical="center"/>
    </xf>
    <xf numFmtId="185" fontId="0" fillId="0" borderId="44" xfId="0" applyNumberFormat="1" applyBorder="1" applyAlignment="1">
      <alignment horizontal="right" vertical="center"/>
    </xf>
    <xf numFmtId="185" fontId="0" fillId="0" borderId="45" xfId="0" applyNumberFormat="1" applyBorder="1" applyAlignment="1">
      <alignment horizontal="right" vertical="center"/>
    </xf>
    <xf numFmtId="185" fontId="0" fillId="0" borderId="25" xfId="0" applyNumberFormat="1" applyBorder="1" applyAlignment="1">
      <alignment horizontal="right" vertical="center"/>
    </xf>
    <xf numFmtId="185" fontId="0" fillId="0" borderId="46" xfId="0" applyNumberFormat="1" applyBorder="1" applyAlignment="1">
      <alignment horizontal="right" vertical="center"/>
    </xf>
    <xf numFmtId="0" fontId="0" fillId="0" borderId="47" xfId="0" applyNumberFormat="1" applyBorder="1" applyAlignment="1">
      <alignment horizontal="center" vertical="center" wrapText="1"/>
    </xf>
    <xf numFmtId="0" fontId="0" fillId="0" borderId="47" xfId="0" applyNumberFormat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 wrapText="1"/>
    </xf>
    <xf numFmtId="0" fontId="0" fillId="0" borderId="49" xfId="0" applyNumberFormat="1" applyBorder="1" applyAlignment="1">
      <alignment horizontal="center" vertical="center"/>
    </xf>
    <xf numFmtId="0" fontId="0" fillId="0" borderId="50" xfId="0" applyNumberFormat="1" applyBorder="1" applyAlignment="1">
      <alignment horizontal="center" vertical="center"/>
    </xf>
    <xf numFmtId="0" fontId="0" fillId="0" borderId="51" xfId="0" applyNumberFormat="1" applyBorder="1" applyAlignment="1">
      <alignment horizontal="center" vertical="center" wrapText="1"/>
    </xf>
    <xf numFmtId="0" fontId="0" fillId="0" borderId="52" xfId="0" applyNumberFormat="1" applyBorder="1" applyAlignment="1">
      <alignment horizontal="center" vertical="center"/>
    </xf>
    <xf numFmtId="0" fontId="0" fillId="0" borderId="53" xfId="0" applyNumberFormat="1" applyBorder="1" applyAlignment="1">
      <alignment horizontal="center" vertical="center"/>
    </xf>
    <xf numFmtId="0" fontId="0" fillId="0" borderId="54" xfId="0" applyNumberFormat="1" applyBorder="1" applyAlignment="1">
      <alignment horizontal="center" vertical="center"/>
    </xf>
    <xf numFmtId="0" fontId="0" fillId="0" borderId="55" xfId="0" applyNumberFormat="1" applyBorder="1" applyAlignment="1">
      <alignment horizontal="center" vertical="center" wrapText="1"/>
    </xf>
    <xf numFmtId="0" fontId="0" fillId="0" borderId="56" xfId="0" applyNumberFormat="1" applyBorder="1" applyAlignment="1">
      <alignment horizontal="center" vertical="center"/>
    </xf>
    <xf numFmtId="0" fontId="0" fillId="0" borderId="57" xfId="0" applyNumberFormat="1" applyBorder="1" applyAlignment="1">
      <alignment horizontal="center" vertical="center"/>
    </xf>
    <xf numFmtId="0" fontId="0" fillId="0" borderId="58" xfId="0" applyNumberFormat="1" applyBorder="1" applyAlignment="1">
      <alignment horizontal="center" vertical="center" wrapText="1"/>
    </xf>
    <xf numFmtId="0" fontId="0" fillId="0" borderId="59" xfId="0" applyNumberFormat="1" applyBorder="1" applyAlignment="1">
      <alignment horizontal="center" vertical="center" wrapText="1"/>
    </xf>
    <xf numFmtId="0" fontId="0" fillId="0" borderId="60" xfId="0" applyNumberFormat="1" applyBorder="1" applyAlignment="1">
      <alignment horizontal="center" vertical="center" wrapText="1"/>
    </xf>
    <xf numFmtId="0" fontId="0" fillId="0" borderId="61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62" xfId="0" applyNumberFormat="1" applyBorder="1" applyAlignment="1">
      <alignment horizontal="center" vertical="center" wrapText="1"/>
    </xf>
    <xf numFmtId="0" fontId="0" fillId="0" borderId="63" xfId="0" applyNumberFormat="1" applyBorder="1" applyAlignment="1">
      <alignment horizontal="center" vertical="center" wrapText="1"/>
    </xf>
    <xf numFmtId="0" fontId="0" fillId="0" borderId="59" xfId="0" applyNumberFormat="1" applyBorder="1" applyAlignment="1">
      <alignment horizontal="center" vertical="center"/>
    </xf>
    <xf numFmtId="0" fontId="0" fillId="0" borderId="60" xfId="0" applyNumberFormat="1" applyBorder="1" applyAlignment="1">
      <alignment horizontal="center" vertical="center"/>
    </xf>
    <xf numFmtId="0" fontId="0" fillId="0" borderId="64" xfId="0" applyBorder="1" applyAlignment="1">
      <alignment horizontal="left" vertical="center" wrapText="1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6" fillId="0" borderId="58" xfId="0" applyNumberFormat="1" applyFont="1" applyBorder="1" applyAlignment="1">
      <alignment horizontal="center" vertical="center" wrapText="1"/>
    </xf>
    <xf numFmtId="0" fontId="6" fillId="0" borderId="59" xfId="0" applyNumberFormat="1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center" vertical="center" wrapText="1"/>
    </xf>
    <xf numFmtId="0" fontId="2" fillId="0" borderId="58" xfId="0" applyNumberFormat="1" applyFont="1" applyBorder="1" applyAlignment="1">
      <alignment horizontal="center" vertical="center" wrapText="1"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0" fillId="0" borderId="73" xfId="0" applyNumberFormat="1" applyBorder="1" applyAlignment="1">
      <alignment horizontal="center" vertical="center"/>
    </xf>
    <xf numFmtId="0" fontId="6" fillId="0" borderId="59" xfId="0" applyFont="1" applyBorder="1" applyAlignment="1">
      <alignment/>
    </xf>
    <xf numFmtId="0" fontId="6" fillId="0" borderId="60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9"/>
  <sheetViews>
    <sheetView tabSelected="1" view="pageBreakPreview" zoomScale="40" zoomScaleNormal="80" zoomScaleSheetLayoutView="40" zoomScalePageLayoutView="0" workbookViewId="0" topLeftCell="A1">
      <pane xSplit="3" ySplit="6" topLeftCell="D7" activePane="bottomRight" state="frozen"/>
      <selection pane="topLeft" activeCell="J34" sqref="J34"/>
      <selection pane="topRight" activeCell="J34" sqref="J34"/>
      <selection pane="bottomLeft" activeCell="J34" sqref="J34"/>
      <selection pane="bottomRight" activeCell="D7" sqref="D7:T53"/>
    </sheetView>
  </sheetViews>
  <sheetFormatPr defaultColWidth="9.00390625" defaultRowHeight="13.5"/>
  <cols>
    <col min="1" max="1" width="1.12109375" style="0" customWidth="1"/>
    <col min="2" max="2" width="13.875" style="0" bestFit="1" customWidth="1"/>
    <col min="3" max="3" width="1.12109375" style="0" customWidth="1"/>
    <col min="4" max="20" width="15.625" style="0" customWidth="1"/>
    <col min="22" max="22" width="12.125" style="0" bestFit="1" customWidth="1"/>
  </cols>
  <sheetData>
    <row r="1" s="23" customFormat="1" ht="13.5"/>
    <row r="2" ht="15" thickBot="1">
      <c r="A2" s="22" t="s">
        <v>46</v>
      </c>
    </row>
    <row r="3" spans="1:20" ht="13.5">
      <c r="A3" s="80" t="s">
        <v>66</v>
      </c>
      <c r="B3" s="81"/>
      <c r="C3" s="82"/>
      <c r="D3" s="95" t="s">
        <v>58</v>
      </c>
      <c r="E3" s="66"/>
      <c r="F3" s="66"/>
      <c r="G3" s="66"/>
      <c r="H3" s="66"/>
      <c r="I3" s="66"/>
      <c r="J3" s="65" t="s">
        <v>47</v>
      </c>
      <c r="K3" s="66"/>
      <c r="L3" s="66"/>
      <c r="M3" s="66"/>
      <c r="N3" s="66"/>
      <c r="O3" s="66"/>
      <c r="P3" s="66"/>
      <c r="Q3" s="67"/>
      <c r="R3" s="74" t="s">
        <v>48</v>
      </c>
      <c r="S3" s="77" t="s">
        <v>49</v>
      </c>
      <c r="T3" s="68" t="s">
        <v>50</v>
      </c>
    </row>
    <row r="4" spans="1:20" ht="13.5" customHeight="1">
      <c r="A4" s="83"/>
      <c r="B4" s="84"/>
      <c r="C4" s="85"/>
      <c r="D4" s="58" t="s">
        <v>62</v>
      </c>
      <c r="E4" s="71" t="s">
        <v>56</v>
      </c>
      <c r="F4" s="61" t="s">
        <v>63</v>
      </c>
      <c r="G4" s="71" t="s">
        <v>45</v>
      </c>
      <c r="H4" s="64" t="s">
        <v>51</v>
      </c>
      <c r="I4" s="64" t="s">
        <v>64</v>
      </c>
      <c r="J4" s="89" t="s">
        <v>52</v>
      </c>
      <c r="K4" s="71" t="s">
        <v>54</v>
      </c>
      <c r="L4" s="71" t="s">
        <v>53</v>
      </c>
      <c r="M4" s="71" t="s">
        <v>55</v>
      </c>
      <c r="N4" s="71" t="s">
        <v>59</v>
      </c>
      <c r="O4" s="89" t="s">
        <v>65</v>
      </c>
      <c r="P4" s="92" t="s">
        <v>57</v>
      </c>
      <c r="Q4" s="71" t="s">
        <v>64</v>
      </c>
      <c r="R4" s="75"/>
      <c r="S4" s="72"/>
      <c r="T4" s="69"/>
    </row>
    <row r="5" spans="1:20" ht="13.5">
      <c r="A5" s="83"/>
      <c r="B5" s="84"/>
      <c r="C5" s="85"/>
      <c r="D5" s="59"/>
      <c r="E5" s="78"/>
      <c r="F5" s="62"/>
      <c r="G5" s="78"/>
      <c r="H5" s="62"/>
      <c r="I5" s="62"/>
      <c r="J5" s="90"/>
      <c r="K5" s="72"/>
      <c r="L5" s="72"/>
      <c r="M5" s="72"/>
      <c r="N5" s="72"/>
      <c r="O5" s="96"/>
      <c r="P5" s="93"/>
      <c r="Q5" s="72"/>
      <c r="R5" s="75"/>
      <c r="S5" s="72"/>
      <c r="T5" s="69"/>
    </row>
    <row r="6" spans="1:20" ht="14.25" thickBot="1">
      <c r="A6" s="86"/>
      <c r="B6" s="87"/>
      <c r="C6" s="88"/>
      <c r="D6" s="60"/>
      <c r="E6" s="79"/>
      <c r="F6" s="63"/>
      <c r="G6" s="79"/>
      <c r="H6" s="63"/>
      <c r="I6" s="63"/>
      <c r="J6" s="91"/>
      <c r="K6" s="73"/>
      <c r="L6" s="73"/>
      <c r="M6" s="73"/>
      <c r="N6" s="73"/>
      <c r="O6" s="97"/>
      <c r="P6" s="94"/>
      <c r="Q6" s="73"/>
      <c r="R6" s="76"/>
      <c r="S6" s="73"/>
      <c r="T6" s="70"/>
    </row>
    <row r="7" spans="1:23" ht="13.5">
      <c r="A7" s="2"/>
      <c r="B7" s="3" t="s">
        <v>0</v>
      </c>
      <c r="C7" s="4"/>
      <c r="D7" s="26">
        <v>1854851469</v>
      </c>
      <c r="E7" s="27">
        <v>111105912</v>
      </c>
      <c r="F7" s="27">
        <v>29645</v>
      </c>
      <c r="G7" s="27">
        <v>163357394</v>
      </c>
      <c r="H7" s="27">
        <v>242219724</v>
      </c>
      <c r="I7" s="28">
        <v>2371564144</v>
      </c>
      <c r="J7" s="27">
        <v>133357548</v>
      </c>
      <c r="K7" s="27">
        <v>1582060</v>
      </c>
      <c r="L7" s="27">
        <v>80167</v>
      </c>
      <c r="M7" s="29" t="s">
        <v>67</v>
      </c>
      <c r="N7" s="27">
        <v>1960568</v>
      </c>
      <c r="O7" s="27">
        <v>53053</v>
      </c>
      <c r="P7" s="27">
        <v>123190</v>
      </c>
      <c r="Q7" s="27">
        <v>137156586</v>
      </c>
      <c r="R7" s="30">
        <v>3966584</v>
      </c>
      <c r="S7" s="27">
        <v>18442</v>
      </c>
      <c r="T7" s="31">
        <v>132630972</v>
      </c>
      <c r="V7" s="1"/>
      <c r="W7" s="1"/>
    </row>
    <row r="8" spans="1:23" ht="13.5">
      <c r="A8" s="5"/>
      <c r="B8" s="6" t="s">
        <v>1</v>
      </c>
      <c r="C8" s="7"/>
      <c r="D8" s="32">
        <v>573803526</v>
      </c>
      <c r="E8" s="33">
        <v>32226441</v>
      </c>
      <c r="F8" s="33">
        <v>58487</v>
      </c>
      <c r="G8" s="33">
        <v>64496694</v>
      </c>
      <c r="H8" s="33">
        <v>65392423</v>
      </c>
      <c r="I8" s="34">
        <v>735977571</v>
      </c>
      <c r="J8" s="33">
        <v>41544652</v>
      </c>
      <c r="K8" s="33">
        <v>512892</v>
      </c>
      <c r="L8" s="33">
        <v>13396</v>
      </c>
      <c r="M8" s="29" t="s">
        <v>67</v>
      </c>
      <c r="N8" s="33">
        <v>485503</v>
      </c>
      <c r="O8" s="33">
        <v>15297</v>
      </c>
      <c r="P8" s="33">
        <v>45130</v>
      </c>
      <c r="Q8" s="33">
        <v>42616870</v>
      </c>
      <c r="R8" s="35">
        <v>1356108</v>
      </c>
      <c r="S8" s="33">
        <v>6115</v>
      </c>
      <c r="T8" s="36">
        <v>41091636</v>
      </c>
      <c r="V8" s="1"/>
      <c r="W8" s="1"/>
    </row>
    <row r="9" spans="1:23" ht="13.5">
      <c r="A9" s="5"/>
      <c r="B9" s="6" t="s">
        <v>2</v>
      </c>
      <c r="C9" s="7"/>
      <c r="D9" s="32">
        <v>117791962</v>
      </c>
      <c r="E9" s="33">
        <v>7085309</v>
      </c>
      <c r="F9" s="33">
        <v>191216</v>
      </c>
      <c r="G9" s="33">
        <v>13213507</v>
      </c>
      <c r="H9" s="33">
        <v>9064303</v>
      </c>
      <c r="I9" s="34">
        <v>147346297</v>
      </c>
      <c r="J9" s="33">
        <v>8486123</v>
      </c>
      <c r="K9" s="33">
        <v>86908</v>
      </c>
      <c r="L9" s="33">
        <v>1054</v>
      </c>
      <c r="M9" s="29" t="s">
        <v>67</v>
      </c>
      <c r="N9" s="33">
        <v>52617</v>
      </c>
      <c r="O9" s="33">
        <v>1939</v>
      </c>
      <c r="P9" s="33">
        <v>7070</v>
      </c>
      <c r="Q9" s="33">
        <v>8635711</v>
      </c>
      <c r="R9" s="35">
        <v>304583</v>
      </c>
      <c r="S9" s="33">
        <v>2131</v>
      </c>
      <c r="T9" s="36">
        <v>8301236</v>
      </c>
      <c r="V9" s="1"/>
      <c r="W9" s="1"/>
    </row>
    <row r="10" spans="1:23" ht="13.5">
      <c r="A10" s="5"/>
      <c r="B10" s="6" t="s">
        <v>3</v>
      </c>
      <c r="C10" s="7"/>
      <c r="D10" s="32">
        <v>363524475</v>
      </c>
      <c r="E10" s="33">
        <v>21146117</v>
      </c>
      <c r="F10" s="33" t="s">
        <v>67</v>
      </c>
      <c r="G10" s="33">
        <v>44218590</v>
      </c>
      <c r="H10" s="33">
        <v>54359025</v>
      </c>
      <c r="I10" s="34">
        <v>483248207</v>
      </c>
      <c r="J10" s="33">
        <v>26896714</v>
      </c>
      <c r="K10" s="33">
        <v>439462</v>
      </c>
      <c r="L10" s="33">
        <v>6392</v>
      </c>
      <c r="M10" s="29" t="s">
        <v>67</v>
      </c>
      <c r="N10" s="33">
        <v>391554</v>
      </c>
      <c r="O10" s="33">
        <v>15072</v>
      </c>
      <c r="P10" s="33">
        <v>19247</v>
      </c>
      <c r="Q10" s="33">
        <v>27768441</v>
      </c>
      <c r="R10" s="35">
        <v>650384</v>
      </c>
      <c r="S10" s="33">
        <v>2616</v>
      </c>
      <c r="T10" s="36">
        <v>26984036</v>
      </c>
      <c r="V10" s="1"/>
      <c r="W10" s="1"/>
    </row>
    <row r="11" spans="1:23" ht="13.5">
      <c r="A11" s="5"/>
      <c r="B11" s="6" t="s">
        <v>4</v>
      </c>
      <c r="C11" s="7"/>
      <c r="D11" s="32">
        <v>86465788</v>
      </c>
      <c r="E11" s="33">
        <v>4666299</v>
      </c>
      <c r="F11" s="33">
        <v>20436</v>
      </c>
      <c r="G11" s="33">
        <v>11394494</v>
      </c>
      <c r="H11" s="33">
        <v>10488767</v>
      </c>
      <c r="I11" s="34">
        <v>113035784</v>
      </c>
      <c r="J11" s="33">
        <v>6364852</v>
      </c>
      <c r="K11" s="33">
        <v>101420</v>
      </c>
      <c r="L11" s="33">
        <v>4888</v>
      </c>
      <c r="M11" s="29" t="s">
        <v>67</v>
      </c>
      <c r="N11" s="33">
        <v>62303</v>
      </c>
      <c r="O11" s="33">
        <v>2182</v>
      </c>
      <c r="P11" s="33">
        <v>4617</v>
      </c>
      <c r="Q11" s="33">
        <v>6540262</v>
      </c>
      <c r="R11" s="35">
        <v>171786</v>
      </c>
      <c r="S11" s="33">
        <v>646</v>
      </c>
      <c r="T11" s="36">
        <v>6343499</v>
      </c>
      <c r="V11" s="1"/>
      <c r="W11" s="1"/>
    </row>
    <row r="12" spans="1:23" ht="13.5">
      <c r="A12" s="5"/>
      <c r="B12" s="6" t="s">
        <v>5</v>
      </c>
      <c r="C12" s="7"/>
      <c r="D12" s="32">
        <v>347342026</v>
      </c>
      <c r="E12" s="33">
        <v>15756089</v>
      </c>
      <c r="F12" s="33" t="s">
        <v>67</v>
      </c>
      <c r="G12" s="33">
        <v>37343314</v>
      </c>
      <c r="H12" s="33">
        <v>58814360</v>
      </c>
      <c r="I12" s="34">
        <v>459255789</v>
      </c>
      <c r="J12" s="33">
        <v>24963991</v>
      </c>
      <c r="K12" s="33">
        <v>313650</v>
      </c>
      <c r="L12" s="33">
        <v>14227</v>
      </c>
      <c r="M12" s="29" t="s">
        <v>67</v>
      </c>
      <c r="N12" s="33">
        <v>654487</v>
      </c>
      <c r="O12" s="33">
        <v>16144</v>
      </c>
      <c r="P12" s="33">
        <v>20611</v>
      </c>
      <c r="Q12" s="33">
        <v>25983110</v>
      </c>
      <c r="R12" s="35">
        <v>593187</v>
      </c>
      <c r="S12" s="33">
        <v>1867</v>
      </c>
      <c r="T12" s="36">
        <v>25277428</v>
      </c>
      <c r="V12" s="1"/>
      <c r="W12" s="1"/>
    </row>
    <row r="13" spans="1:23" ht="13.5">
      <c r="A13" s="5"/>
      <c r="B13" s="6" t="s">
        <v>6</v>
      </c>
      <c r="C13" s="7"/>
      <c r="D13" s="32">
        <v>49196866</v>
      </c>
      <c r="E13" s="33">
        <v>2147643</v>
      </c>
      <c r="F13" s="33">
        <v>642</v>
      </c>
      <c r="G13" s="33">
        <v>5723756</v>
      </c>
      <c r="H13" s="33">
        <v>4249695</v>
      </c>
      <c r="I13" s="34">
        <v>61318602</v>
      </c>
      <c r="J13" s="33">
        <v>3516521</v>
      </c>
      <c r="K13" s="33">
        <v>40402</v>
      </c>
      <c r="L13" s="33">
        <v>336</v>
      </c>
      <c r="M13" s="29" t="s">
        <v>67</v>
      </c>
      <c r="N13" s="33">
        <v>26844</v>
      </c>
      <c r="O13" s="33">
        <v>785</v>
      </c>
      <c r="P13" s="33">
        <v>1185</v>
      </c>
      <c r="Q13" s="33">
        <v>3586073</v>
      </c>
      <c r="R13" s="35">
        <v>116239</v>
      </c>
      <c r="S13" s="33">
        <v>462</v>
      </c>
      <c r="T13" s="36">
        <v>3451888</v>
      </c>
      <c r="V13" s="1"/>
      <c r="W13" s="1"/>
    </row>
    <row r="14" spans="1:23" ht="13.5">
      <c r="A14" s="5"/>
      <c r="B14" s="6" t="s">
        <v>7</v>
      </c>
      <c r="C14" s="7"/>
      <c r="D14" s="32">
        <v>264765697</v>
      </c>
      <c r="E14" s="33">
        <v>12441420</v>
      </c>
      <c r="F14" s="33">
        <v>5319</v>
      </c>
      <c r="G14" s="33">
        <v>36216272</v>
      </c>
      <c r="H14" s="33">
        <v>23531739</v>
      </c>
      <c r="I14" s="34">
        <v>336960447</v>
      </c>
      <c r="J14" s="33">
        <v>19322727</v>
      </c>
      <c r="K14" s="33">
        <v>254329</v>
      </c>
      <c r="L14" s="33">
        <v>5423</v>
      </c>
      <c r="M14" s="29" t="s">
        <v>67</v>
      </c>
      <c r="N14" s="33">
        <v>96749</v>
      </c>
      <c r="O14" s="33">
        <v>5648</v>
      </c>
      <c r="P14" s="33">
        <v>23952</v>
      </c>
      <c r="Q14" s="33">
        <v>19708828</v>
      </c>
      <c r="R14" s="35">
        <v>582432</v>
      </c>
      <c r="S14" s="33">
        <v>1801</v>
      </c>
      <c r="T14" s="36">
        <v>19055985</v>
      </c>
      <c r="V14" s="1"/>
      <c r="W14" s="1"/>
    </row>
    <row r="15" spans="1:23" ht="13.5">
      <c r="A15" s="5"/>
      <c r="B15" s="6" t="s">
        <v>8</v>
      </c>
      <c r="C15" s="7"/>
      <c r="D15" s="32">
        <v>54600524</v>
      </c>
      <c r="E15" s="33">
        <v>2648924</v>
      </c>
      <c r="F15" s="33">
        <v>93400</v>
      </c>
      <c r="G15" s="33">
        <v>4931608</v>
      </c>
      <c r="H15" s="33">
        <v>4492695</v>
      </c>
      <c r="I15" s="34">
        <v>66767151</v>
      </c>
      <c r="J15" s="33">
        <v>3809939</v>
      </c>
      <c r="K15" s="33">
        <v>39339</v>
      </c>
      <c r="L15" s="33">
        <v>522</v>
      </c>
      <c r="M15" s="29" t="s">
        <v>67</v>
      </c>
      <c r="N15" s="33">
        <v>35129</v>
      </c>
      <c r="O15" s="33">
        <v>1057</v>
      </c>
      <c r="P15" s="33">
        <v>3633</v>
      </c>
      <c r="Q15" s="33">
        <v>3889619</v>
      </c>
      <c r="R15" s="35">
        <v>144985</v>
      </c>
      <c r="S15" s="33">
        <v>1151</v>
      </c>
      <c r="T15" s="36">
        <v>3728545</v>
      </c>
      <c r="V15" s="1"/>
      <c r="W15" s="1"/>
    </row>
    <row r="16" spans="1:23" ht="13.5">
      <c r="A16" s="5"/>
      <c r="B16" s="6" t="s">
        <v>9</v>
      </c>
      <c r="C16" s="7"/>
      <c r="D16" s="32">
        <v>87408044</v>
      </c>
      <c r="E16" s="33">
        <v>5567054</v>
      </c>
      <c r="F16" s="33">
        <v>374</v>
      </c>
      <c r="G16" s="33">
        <v>10293267</v>
      </c>
      <c r="H16" s="33">
        <v>8462751</v>
      </c>
      <c r="I16" s="34">
        <v>111731490</v>
      </c>
      <c r="J16" s="33">
        <v>6342412</v>
      </c>
      <c r="K16" s="33">
        <v>59400</v>
      </c>
      <c r="L16" s="33">
        <v>2535</v>
      </c>
      <c r="M16" s="29" t="s">
        <v>67</v>
      </c>
      <c r="N16" s="33">
        <v>62252</v>
      </c>
      <c r="O16" s="33">
        <v>1337</v>
      </c>
      <c r="P16" s="33">
        <v>15961</v>
      </c>
      <c r="Q16" s="33">
        <v>6483897</v>
      </c>
      <c r="R16" s="35">
        <v>220711</v>
      </c>
      <c r="S16" s="33">
        <v>1755</v>
      </c>
      <c r="T16" s="36">
        <v>6234570</v>
      </c>
      <c r="V16" s="1"/>
      <c r="W16" s="1"/>
    </row>
    <row r="17" spans="1:23" ht="13.5">
      <c r="A17" s="5"/>
      <c r="B17" s="6" t="s">
        <v>10</v>
      </c>
      <c r="C17" s="7"/>
      <c r="D17" s="32">
        <v>293217192</v>
      </c>
      <c r="E17" s="33">
        <v>14116922</v>
      </c>
      <c r="F17" s="33">
        <v>7383</v>
      </c>
      <c r="G17" s="33">
        <v>36093591</v>
      </c>
      <c r="H17" s="33">
        <v>31017759</v>
      </c>
      <c r="I17" s="34">
        <v>374452847</v>
      </c>
      <c r="J17" s="33">
        <v>21295118</v>
      </c>
      <c r="K17" s="33">
        <v>263640</v>
      </c>
      <c r="L17" s="33">
        <v>1981</v>
      </c>
      <c r="M17" s="29" t="s">
        <v>67</v>
      </c>
      <c r="N17" s="33">
        <v>222663</v>
      </c>
      <c r="O17" s="33">
        <v>6092</v>
      </c>
      <c r="P17" s="33">
        <v>10946</v>
      </c>
      <c r="Q17" s="33">
        <v>21800440</v>
      </c>
      <c r="R17" s="35">
        <v>659792</v>
      </c>
      <c r="S17" s="33">
        <v>2701</v>
      </c>
      <c r="T17" s="36">
        <v>21053897</v>
      </c>
      <c r="V17" s="1"/>
      <c r="W17" s="1"/>
    </row>
    <row r="18" spans="1:23" ht="13.5">
      <c r="A18" s="5"/>
      <c r="B18" s="6" t="s">
        <v>11</v>
      </c>
      <c r="C18" s="7"/>
      <c r="D18" s="32">
        <v>231083945</v>
      </c>
      <c r="E18" s="33">
        <v>10351909</v>
      </c>
      <c r="F18" s="33">
        <v>16257</v>
      </c>
      <c r="G18" s="33">
        <v>29111078</v>
      </c>
      <c r="H18" s="33">
        <v>18923347</v>
      </c>
      <c r="I18" s="34">
        <v>289486536</v>
      </c>
      <c r="J18" s="33">
        <v>16648604</v>
      </c>
      <c r="K18" s="33">
        <v>203276</v>
      </c>
      <c r="L18" s="33">
        <v>6151</v>
      </c>
      <c r="M18" s="29" t="s">
        <v>67</v>
      </c>
      <c r="N18" s="33">
        <v>91238</v>
      </c>
      <c r="O18" s="33">
        <v>4380</v>
      </c>
      <c r="P18" s="33">
        <v>8894</v>
      </c>
      <c r="Q18" s="33">
        <v>16962543</v>
      </c>
      <c r="R18" s="35">
        <v>466322</v>
      </c>
      <c r="S18" s="33">
        <v>1904</v>
      </c>
      <c r="T18" s="36">
        <v>16443623</v>
      </c>
      <c r="V18" s="1"/>
      <c r="W18" s="1"/>
    </row>
    <row r="19" spans="1:23" ht="13.5">
      <c r="A19" s="5"/>
      <c r="B19" s="6" t="s">
        <v>12</v>
      </c>
      <c r="C19" s="7"/>
      <c r="D19" s="32">
        <v>173403941</v>
      </c>
      <c r="E19" s="33">
        <v>10078763</v>
      </c>
      <c r="F19" s="33">
        <v>60601</v>
      </c>
      <c r="G19" s="33">
        <v>23017145</v>
      </c>
      <c r="H19" s="33">
        <v>17795353</v>
      </c>
      <c r="I19" s="34">
        <v>224355803</v>
      </c>
      <c r="J19" s="33">
        <v>12730049</v>
      </c>
      <c r="K19" s="33">
        <v>211773</v>
      </c>
      <c r="L19" s="33">
        <v>3067</v>
      </c>
      <c r="M19" s="29" t="s">
        <v>67</v>
      </c>
      <c r="N19" s="33">
        <v>89464</v>
      </c>
      <c r="O19" s="33">
        <v>5484</v>
      </c>
      <c r="P19" s="33">
        <v>9756</v>
      </c>
      <c r="Q19" s="33">
        <v>13049593</v>
      </c>
      <c r="R19" s="35">
        <v>445559</v>
      </c>
      <c r="S19" s="33">
        <v>2637</v>
      </c>
      <c r="T19" s="36">
        <v>12551021</v>
      </c>
      <c r="V19" s="1"/>
      <c r="W19" s="1"/>
    </row>
    <row r="20" spans="1:23" ht="13.5">
      <c r="A20" s="5"/>
      <c r="B20" s="6" t="s">
        <v>13</v>
      </c>
      <c r="C20" s="7"/>
      <c r="D20" s="32">
        <v>61790681</v>
      </c>
      <c r="E20" s="33">
        <v>3247754</v>
      </c>
      <c r="F20" s="33">
        <v>110625</v>
      </c>
      <c r="G20" s="33">
        <v>5632924</v>
      </c>
      <c r="H20" s="33">
        <v>4361944</v>
      </c>
      <c r="I20" s="34">
        <v>75143928</v>
      </c>
      <c r="J20" s="33">
        <v>4329298</v>
      </c>
      <c r="K20" s="33">
        <v>42412</v>
      </c>
      <c r="L20" s="33">
        <v>157</v>
      </c>
      <c r="M20" s="29" t="s">
        <v>67</v>
      </c>
      <c r="N20" s="33">
        <v>28912</v>
      </c>
      <c r="O20" s="33">
        <v>1036</v>
      </c>
      <c r="P20" s="33">
        <v>4456</v>
      </c>
      <c r="Q20" s="33">
        <v>4406271</v>
      </c>
      <c r="R20" s="35">
        <v>156645</v>
      </c>
      <c r="S20" s="33">
        <v>653</v>
      </c>
      <c r="T20" s="36">
        <v>4230958</v>
      </c>
      <c r="V20" s="1"/>
      <c r="W20" s="1"/>
    </row>
    <row r="21" spans="1:23" ht="13.5">
      <c r="A21" s="5"/>
      <c r="B21" s="6" t="s">
        <v>14</v>
      </c>
      <c r="C21" s="7"/>
      <c r="D21" s="32">
        <v>77385313</v>
      </c>
      <c r="E21" s="33">
        <v>4267999</v>
      </c>
      <c r="F21" s="33">
        <v>83935</v>
      </c>
      <c r="G21" s="33">
        <v>11086942</v>
      </c>
      <c r="H21" s="33">
        <v>7037215</v>
      </c>
      <c r="I21" s="34">
        <v>99861404</v>
      </c>
      <c r="J21" s="33">
        <v>5782282</v>
      </c>
      <c r="K21" s="33">
        <v>54273</v>
      </c>
      <c r="L21" s="33">
        <v>1909</v>
      </c>
      <c r="M21" s="29" t="s">
        <v>67</v>
      </c>
      <c r="N21" s="33">
        <v>27566</v>
      </c>
      <c r="O21" s="33">
        <v>2282</v>
      </c>
      <c r="P21" s="33">
        <v>1808</v>
      </c>
      <c r="Q21" s="33">
        <v>5870120</v>
      </c>
      <c r="R21" s="35">
        <v>177196</v>
      </c>
      <c r="S21" s="33">
        <v>1057</v>
      </c>
      <c r="T21" s="36">
        <v>5671899</v>
      </c>
      <c r="V21" s="1"/>
      <c r="W21" s="1"/>
    </row>
    <row r="22" spans="1:23" ht="13.5">
      <c r="A22" s="5"/>
      <c r="B22" s="6" t="s">
        <v>15</v>
      </c>
      <c r="C22" s="7"/>
      <c r="D22" s="32">
        <v>145793051</v>
      </c>
      <c r="E22" s="33">
        <v>8349261</v>
      </c>
      <c r="F22" s="33">
        <v>3654</v>
      </c>
      <c r="G22" s="33">
        <v>19149625</v>
      </c>
      <c r="H22" s="33">
        <v>10240330</v>
      </c>
      <c r="I22" s="34">
        <v>183535921</v>
      </c>
      <c r="J22" s="33">
        <v>10591228</v>
      </c>
      <c r="K22" s="33">
        <v>97267</v>
      </c>
      <c r="L22" s="33">
        <v>1070</v>
      </c>
      <c r="M22" s="29" t="s">
        <v>67</v>
      </c>
      <c r="N22" s="33">
        <v>64927</v>
      </c>
      <c r="O22" s="33">
        <v>2464</v>
      </c>
      <c r="P22" s="33">
        <v>8397</v>
      </c>
      <c r="Q22" s="33">
        <v>10765353</v>
      </c>
      <c r="R22" s="35">
        <v>374808</v>
      </c>
      <c r="S22" s="33">
        <v>2291</v>
      </c>
      <c r="T22" s="36">
        <v>10348797</v>
      </c>
      <c r="V22" s="1"/>
      <c r="W22" s="1"/>
    </row>
    <row r="23" spans="1:23" ht="13.5" customHeight="1">
      <c r="A23" s="5"/>
      <c r="B23" s="6" t="s">
        <v>16</v>
      </c>
      <c r="C23" s="7"/>
      <c r="D23" s="32">
        <v>74342398</v>
      </c>
      <c r="E23" s="33">
        <v>4416059</v>
      </c>
      <c r="F23" s="33">
        <v>6050</v>
      </c>
      <c r="G23" s="33">
        <v>11199818</v>
      </c>
      <c r="H23" s="33">
        <v>5494571</v>
      </c>
      <c r="I23" s="34">
        <v>95458896</v>
      </c>
      <c r="J23" s="33">
        <v>5523457</v>
      </c>
      <c r="K23" s="33">
        <v>48157</v>
      </c>
      <c r="L23" s="33">
        <v>860</v>
      </c>
      <c r="M23" s="29" t="s">
        <v>67</v>
      </c>
      <c r="N23" s="33">
        <v>29085</v>
      </c>
      <c r="O23" s="33">
        <v>1523</v>
      </c>
      <c r="P23" s="33">
        <v>2917</v>
      </c>
      <c r="Q23" s="33">
        <v>5605999</v>
      </c>
      <c r="R23" s="35">
        <v>164253</v>
      </c>
      <c r="S23" s="33">
        <v>525</v>
      </c>
      <c r="T23" s="36">
        <v>5425745</v>
      </c>
      <c r="V23" s="1"/>
      <c r="W23" s="1"/>
    </row>
    <row r="24" spans="1:23" ht="13.5">
      <c r="A24" s="5"/>
      <c r="B24" s="6" t="s">
        <v>17</v>
      </c>
      <c r="C24" s="7"/>
      <c r="D24" s="32">
        <v>67871919</v>
      </c>
      <c r="E24" s="33">
        <v>3700350</v>
      </c>
      <c r="F24" s="33">
        <v>4897</v>
      </c>
      <c r="G24" s="33">
        <v>8636453</v>
      </c>
      <c r="H24" s="33">
        <v>5883554</v>
      </c>
      <c r="I24" s="34">
        <v>86097173</v>
      </c>
      <c r="J24" s="33">
        <v>4942363</v>
      </c>
      <c r="K24" s="33">
        <v>69027</v>
      </c>
      <c r="L24" s="33">
        <v>459</v>
      </c>
      <c r="M24" s="29" t="s">
        <v>67</v>
      </c>
      <c r="N24" s="33">
        <v>23132</v>
      </c>
      <c r="O24" s="33">
        <v>1408</v>
      </c>
      <c r="P24" s="33">
        <v>1436</v>
      </c>
      <c r="Q24" s="33">
        <v>5037825</v>
      </c>
      <c r="R24" s="35">
        <v>178625</v>
      </c>
      <c r="S24" s="33">
        <v>1013</v>
      </c>
      <c r="T24" s="36">
        <v>4844454</v>
      </c>
      <c r="V24" s="1"/>
      <c r="W24" s="1"/>
    </row>
    <row r="25" spans="1:23" ht="13.5">
      <c r="A25" s="5"/>
      <c r="B25" s="6" t="s">
        <v>18</v>
      </c>
      <c r="C25" s="7"/>
      <c r="D25" s="32">
        <v>73446949</v>
      </c>
      <c r="E25" s="33">
        <v>3710086</v>
      </c>
      <c r="F25" s="33">
        <v>2509</v>
      </c>
      <c r="G25" s="33">
        <v>9136217</v>
      </c>
      <c r="H25" s="33">
        <v>4146074</v>
      </c>
      <c r="I25" s="34">
        <v>90441835</v>
      </c>
      <c r="J25" s="33">
        <v>5263307</v>
      </c>
      <c r="K25" s="33">
        <v>39601</v>
      </c>
      <c r="L25" s="33">
        <v>770</v>
      </c>
      <c r="M25" s="29" t="s">
        <v>67</v>
      </c>
      <c r="N25" s="33">
        <v>24464</v>
      </c>
      <c r="O25" s="33">
        <v>1032</v>
      </c>
      <c r="P25" s="33">
        <v>1334</v>
      </c>
      <c r="Q25" s="33">
        <v>5330508</v>
      </c>
      <c r="R25" s="35">
        <v>182495</v>
      </c>
      <c r="S25" s="33">
        <v>1159</v>
      </c>
      <c r="T25" s="36">
        <v>5137614</v>
      </c>
      <c r="V25" s="1"/>
      <c r="W25" s="1"/>
    </row>
    <row r="26" spans="1:23" ht="13.5">
      <c r="A26" s="5"/>
      <c r="B26" s="6" t="s">
        <v>19</v>
      </c>
      <c r="C26" s="7"/>
      <c r="D26" s="32">
        <v>126778971</v>
      </c>
      <c r="E26" s="33">
        <v>6417662</v>
      </c>
      <c r="F26" s="33">
        <v>75369</v>
      </c>
      <c r="G26" s="33">
        <v>11873827</v>
      </c>
      <c r="H26" s="33">
        <v>11023525</v>
      </c>
      <c r="I26" s="34">
        <v>156169354</v>
      </c>
      <c r="J26" s="33">
        <v>8886370</v>
      </c>
      <c r="K26" s="33">
        <v>84361</v>
      </c>
      <c r="L26" s="33">
        <v>5416</v>
      </c>
      <c r="M26" s="29" t="s">
        <v>67</v>
      </c>
      <c r="N26" s="33">
        <v>119697</v>
      </c>
      <c r="O26" s="33">
        <v>2003</v>
      </c>
      <c r="P26" s="33">
        <v>4837</v>
      </c>
      <c r="Q26" s="33">
        <v>9102684</v>
      </c>
      <c r="R26" s="35">
        <v>319122</v>
      </c>
      <c r="S26" s="33">
        <v>1702</v>
      </c>
      <c r="T26" s="36">
        <v>8757734</v>
      </c>
      <c r="V26" s="1"/>
      <c r="W26" s="1"/>
    </row>
    <row r="27" spans="1:23" ht="13.5">
      <c r="A27" s="5"/>
      <c r="B27" s="6" t="s">
        <v>20</v>
      </c>
      <c r="C27" s="7"/>
      <c r="D27" s="32">
        <v>124167001</v>
      </c>
      <c r="E27" s="33">
        <v>7583592</v>
      </c>
      <c r="F27" s="33">
        <v>645</v>
      </c>
      <c r="G27" s="33">
        <v>17316742</v>
      </c>
      <c r="H27" s="33">
        <v>21942934</v>
      </c>
      <c r="I27" s="34">
        <v>171010914</v>
      </c>
      <c r="J27" s="33">
        <v>9429155</v>
      </c>
      <c r="K27" s="33">
        <v>175138</v>
      </c>
      <c r="L27" s="33">
        <v>3617</v>
      </c>
      <c r="M27" s="29" t="s">
        <v>67</v>
      </c>
      <c r="N27" s="33">
        <v>156680</v>
      </c>
      <c r="O27" s="33">
        <v>5256</v>
      </c>
      <c r="P27" s="33">
        <v>14693</v>
      </c>
      <c r="Q27" s="33">
        <v>9784539</v>
      </c>
      <c r="R27" s="35">
        <v>247592</v>
      </c>
      <c r="S27" s="33">
        <v>628</v>
      </c>
      <c r="T27" s="36">
        <v>9488331</v>
      </c>
      <c r="V27" s="1"/>
      <c r="W27" s="1"/>
    </row>
    <row r="28" spans="1:23" ht="13.5">
      <c r="A28" s="5"/>
      <c r="B28" s="6" t="s">
        <v>21</v>
      </c>
      <c r="C28" s="7"/>
      <c r="D28" s="32">
        <v>46475575</v>
      </c>
      <c r="E28" s="33">
        <v>2124964</v>
      </c>
      <c r="F28" s="33">
        <v>16728</v>
      </c>
      <c r="G28" s="33">
        <v>5392875</v>
      </c>
      <c r="H28" s="33">
        <v>3011513</v>
      </c>
      <c r="I28" s="34">
        <v>57021655</v>
      </c>
      <c r="J28" s="33">
        <v>3305851</v>
      </c>
      <c r="K28" s="33">
        <v>33911</v>
      </c>
      <c r="L28" s="33">
        <v>1061</v>
      </c>
      <c r="M28" s="29" t="s">
        <v>67</v>
      </c>
      <c r="N28" s="33">
        <v>11726</v>
      </c>
      <c r="O28" s="33">
        <v>1404</v>
      </c>
      <c r="P28" s="33">
        <v>1847</v>
      </c>
      <c r="Q28" s="33">
        <v>3355800</v>
      </c>
      <c r="R28" s="35">
        <v>109498</v>
      </c>
      <c r="S28" s="33">
        <v>686</v>
      </c>
      <c r="T28" s="36">
        <v>3236759</v>
      </c>
      <c r="V28" s="1"/>
      <c r="W28" s="1"/>
    </row>
    <row r="29" spans="1:23" ht="13.5">
      <c r="A29" s="5"/>
      <c r="B29" s="6" t="s">
        <v>22</v>
      </c>
      <c r="C29" s="7"/>
      <c r="D29" s="32">
        <v>68691749</v>
      </c>
      <c r="E29" s="33">
        <v>3892055</v>
      </c>
      <c r="F29" s="33">
        <v>67686</v>
      </c>
      <c r="G29" s="33">
        <v>8943600</v>
      </c>
      <c r="H29" s="33">
        <v>5855152</v>
      </c>
      <c r="I29" s="34">
        <v>87450242</v>
      </c>
      <c r="J29" s="33">
        <v>5004962</v>
      </c>
      <c r="K29" s="33">
        <v>56844</v>
      </c>
      <c r="L29" s="33">
        <v>2888</v>
      </c>
      <c r="M29" s="29" t="s">
        <v>67</v>
      </c>
      <c r="N29" s="33">
        <v>40858</v>
      </c>
      <c r="O29" s="33">
        <v>2369</v>
      </c>
      <c r="P29" s="33">
        <v>5455</v>
      </c>
      <c r="Q29" s="33">
        <v>5113376</v>
      </c>
      <c r="R29" s="35">
        <v>178167</v>
      </c>
      <c r="S29" s="33">
        <v>901</v>
      </c>
      <c r="T29" s="36">
        <v>4913313</v>
      </c>
      <c r="V29" s="1"/>
      <c r="W29" s="1"/>
    </row>
    <row r="30" spans="1:23" ht="13.5">
      <c r="A30" s="5"/>
      <c r="B30" s="6" t="s">
        <v>23</v>
      </c>
      <c r="C30" s="7"/>
      <c r="D30" s="32">
        <v>65939618</v>
      </c>
      <c r="E30" s="33">
        <v>4383001</v>
      </c>
      <c r="F30" s="33">
        <v>1365</v>
      </c>
      <c r="G30" s="33">
        <v>9619400</v>
      </c>
      <c r="H30" s="33">
        <v>5184961</v>
      </c>
      <c r="I30" s="34">
        <v>85128345</v>
      </c>
      <c r="J30" s="33">
        <v>4901486</v>
      </c>
      <c r="K30" s="33">
        <v>65881</v>
      </c>
      <c r="L30" s="33">
        <v>6091</v>
      </c>
      <c r="M30" s="29" t="s">
        <v>67</v>
      </c>
      <c r="N30" s="33">
        <v>18765</v>
      </c>
      <c r="O30" s="33">
        <v>1496</v>
      </c>
      <c r="P30" s="33">
        <v>2586</v>
      </c>
      <c r="Q30" s="33">
        <v>4996305</v>
      </c>
      <c r="R30" s="35">
        <v>173769</v>
      </c>
      <c r="S30" s="33">
        <v>1265</v>
      </c>
      <c r="T30" s="36">
        <v>4808396</v>
      </c>
      <c r="V30" s="1"/>
      <c r="W30" s="1"/>
    </row>
    <row r="31" spans="1:23" ht="13.5">
      <c r="A31" s="5"/>
      <c r="B31" s="6" t="s">
        <v>24</v>
      </c>
      <c r="C31" s="7"/>
      <c r="D31" s="32">
        <v>55352343</v>
      </c>
      <c r="E31" s="33">
        <v>2670782</v>
      </c>
      <c r="F31" s="33">
        <v>7628</v>
      </c>
      <c r="G31" s="33">
        <v>8853933</v>
      </c>
      <c r="H31" s="33">
        <v>3313806</v>
      </c>
      <c r="I31" s="34">
        <v>70198492</v>
      </c>
      <c r="J31" s="33">
        <v>4066946</v>
      </c>
      <c r="K31" s="33">
        <v>48766</v>
      </c>
      <c r="L31" s="33">
        <v>310</v>
      </c>
      <c r="M31" s="29" t="s">
        <v>67</v>
      </c>
      <c r="N31" s="33">
        <v>12462</v>
      </c>
      <c r="O31" s="33">
        <v>670</v>
      </c>
      <c r="P31" s="33">
        <v>1065</v>
      </c>
      <c r="Q31" s="33">
        <v>4130219</v>
      </c>
      <c r="R31" s="35">
        <v>147812</v>
      </c>
      <c r="S31" s="33">
        <v>669</v>
      </c>
      <c r="T31" s="36">
        <v>3970691</v>
      </c>
      <c r="V31" s="1"/>
      <c r="W31" s="1"/>
    </row>
    <row r="32" spans="1:23" ht="13.5">
      <c r="A32" s="5"/>
      <c r="B32" s="6" t="s">
        <v>25</v>
      </c>
      <c r="C32" s="7"/>
      <c r="D32" s="32">
        <v>41378734</v>
      </c>
      <c r="E32" s="33">
        <v>1954420</v>
      </c>
      <c r="F32" s="33" t="s">
        <v>67</v>
      </c>
      <c r="G32" s="33">
        <v>4786358</v>
      </c>
      <c r="H32" s="33">
        <v>3889554</v>
      </c>
      <c r="I32" s="34">
        <v>52009066</v>
      </c>
      <c r="J32" s="33">
        <v>2971068</v>
      </c>
      <c r="K32" s="33">
        <v>46668</v>
      </c>
      <c r="L32" s="33">
        <v>2246</v>
      </c>
      <c r="M32" s="29" t="s">
        <v>67</v>
      </c>
      <c r="N32" s="33">
        <v>14328</v>
      </c>
      <c r="O32" s="33">
        <v>946</v>
      </c>
      <c r="P32" s="33">
        <v>1716</v>
      </c>
      <c r="Q32" s="33">
        <v>3036972</v>
      </c>
      <c r="R32" s="35">
        <v>89257</v>
      </c>
      <c r="S32" s="33">
        <v>317</v>
      </c>
      <c r="T32" s="36">
        <v>2934108</v>
      </c>
      <c r="V32" s="1"/>
      <c r="W32" s="1"/>
    </row>
    <row r="33" spans="1:23" ht="13.5">
      <c r="A33" s="5"/>
      <c r="B33" s="6" t="s">
        <v>26</v>
      </c>
      <c r="C33" s="7"/>
      <c r="D33" s="32">
        <v>43137602</v>
      </c>
      <c r="E33" s="33">
        <v>2835516</v>
      </c>
      <c r="F33" s="33">
        <v>1052</v>
      </c>
      <c r="G33" s="33">
        <v>5676885</v>
      </c>
      <c r="H33" s="33">
        <v>4029104</v>
      </c>
      <c r="I33" s="34">
        <v>55680159</v>
      </c>
      <c r="J33" s="33">
        <v>3191890</v>
      </c>
      <c r="K33" s="33">
        <v>41802</v>
      </c>
      <c r="L33" s="33">
        <v>24</v>
      </c>
      <c r="M33" s="29" t="s">
        <v>67</v>
      </c>
      <c r="N33" s="33">
        <v>20795</v>
      </c>
      <c r="O33" s="33">
        <v>812</v>
      </c>
      <c r="P33" s="33">
        <v>2260</v>
      </c>
      <c r="Q33" s="33">
        <v>3257583</v>
      </c>
      <c r="R33" s="35">
        <v>109108</v>
      </c>
      <c r="S33" s="33">
        <v>654</v>
      </c>
      <c r="T33" s="36">
        <v>3128682</v>
      </c>
      <c r="V33" s="1"/>
      <c r="W33" s="1"/>
    </row>
    <row r="34" spans="1:23" ht="13.5">
      <c r="A34" s="5"/>
      <c r="B34" s="6" t="s">
        <v>27</v>
      </c>
      <c r="C34" s="7"/>
      <c r="D34" s="32">
        <v>304824627</v>
      </c>
      <c r="E34" s="33">
        <v>17235190</v>
      </c>
      <c r="F34" s="33">
        <v>4087</v>
      </c>
      <c r="G34" s="33">
        <v>39667807</v>
      </c>
      <c r="H34" s="33">
        <v>30948360</v>
      </c>
      <c r="I34" s="34">
        <v>392680071</v>
      </c>
      <c r="J34" s="33">
        <v>22281758</v>
      </c>
      <c r="K34" s="33">
        <v>302856</v>
      </c>
      <c r="L34" s="33">
        <v>12316</v>
      </c>
      <c r="M34" s="29" t="s">
        <v>67</v>
      </c>
      <c r="N34" s="33">
        <v>232972</v>
      </c>
      <c r="O34" s="33">
        <v>8054</v>
      </c>
      <c r="P34" s="33">
        <v>17088</v>
      </c>
      <c r="Q34" s="33">
        <v>22855044</v>
      </c>
      <c r="R34" s="35">
        <v>815633</v>
      </c>
      <c r="S34" s="33">
        <v>3600</v>
      </c>
      <c r="T34" s="36">
        <v>21967330</v>
      </c>
      <c r="V34" s="1"/>
      <c r="W34" s="1"/>
    </row>
    <row r="35" spans="1:23" ht="13.5">
      <c r="A35" s="5"/>
      <c r="B35" s="6" t="s">
        <v>28</v>
      </c>
      <c r="C35" s="7"/>
      <c r="D35" s="32">
        <v>31911839</v>
      </c>
      <c r="E35" s="33">
        <v>1621757</v>
      </c>
      <c r="F35" s="33">
        <v>76279</v>
      </c>
      <c r="G35" s="33">
        <v>3538782</v>
      </c>
      <c r="H35" s="33">
        <v>1798396</v>
      </c>
      <c r="I35" s="34">
        <v>38947053</v>
      </c>
      <c r="J35" s="33">
        <v>2264145</v>
      </c>
      <c r="K35" s="33">
        <v>21664</v>
      </c>
      <c r="L35" s="33">
        <v>634</v>
      </c>
      <c r="M35" s="29" t="s">
        <v>67</v>
      </c>
      <c r="N35" s="33">
        <v>7160</v>
      </c>
      <c r="O35" s="33">
        <v>642</v>
      </c>
      <c r="P35" s="33">
        <v>813</v>
      </c>
      <c r="Q35" s="33">
        <v>2295058</v>
      </c>
      <c r="R35" s="35">
        <v>84812</v>
      </c>
      <c r="S35" s="33">
        <v>690</v>
      </c>
      <c r="T35" s="36">
        <v>2203003</v>
      </c>
      <c r="V35" s="1"/>
      <c r="W35" s="1"/>
    </row>
    <row r="36" spans="1:23" ht="13.5">
      <c r="A36" s="5"/>
      <c r="B36" s="6" t="s">
        <v>29</v>
      </c>
      <c r="C36" s="7"/>
      <c r="D36" s="32">
        <v>36138870</v>
      </c>
      <c r="E36" s="33">
        <v>2145765</v>
      </c>
      <c r="F36" s="33">
        <v>5820</v>
      </c>
      <c r="G36" s="33">
        <v>4197653</v>
      </c>
      <c r="H36" s="33">
        <v>2475794</v>
      </c>
      <c r="I36" s="34">
        <v>44963902</v>
      </c>
      <c r="J36" s="33">
        <v>2612961</v>
      </c>
      <c r="K36" s="33">
        <v>25588</v>
      </c>
      <c r="L36" s="33">
        <v>11</v>
      </c>
      <c r="M36" s="29" t="s">
        <v>67</v>
      </c>
      <c r="N36" s="33">
        <v>7784</v>
      </c>
      <c r="O36" s="33">
        <v>993</v>
      </c>
      <c r="P36" s="33">
        <v>1744</v>
      </c>
      <c r="Q36" s="33">
        <v>2649081</v>
      </c>
      <c r="R36" s="35">
        <v>87770</v>
      </c>
      <c r="S36" s="33">
        <v>412</v>
      </c>
      <c r="T36" s="36">
        <v>2553253</v>
      </c>
      <c r="V36" s="1"/>
      <c r="W36" s="1"/>
    </row>
    <row r="37" spans="1:23" ht="13.5">
      <c r="A37" s="5"/>
      <c r="B37" s="6" t="s">
        <v>30</v>
      </c>
      <c r="C37" s="7"/>
      <c r="D37" s="32">
        <v>56004162</v>
      </c>
      <c r="E37" s="33">
        <v>2571574</v>
      </c>
      <c r="F37" s="33">
        <v>8167</v>
      </c>
      <c r="G37" s="33">
        <v>7763205</v>
      </c>
      <c r="H37" s="33">
        <v>4456168</v>
      </c>
      <c r="I37" s="34">
        <v>70803276</v>
      </c>
      <c r="J37" s="33">
        <v>4076401</v>
      </c>
      <c r="K37" s="33">
        <v>59569</v>
      </c>
      <c r="L37" s="33">
        <v>920</v>
      </c>
      <c r="M37" s="29" t="s">
        <v>67</v>
      </c>
      <c r="N37" s="33">
        <v>10634</v>
      </c>
      <c r="O37" s="33">
        <v>1386</v>
      </c>
      <c r="P37" s="33">
        <v>3993</v>
      </c>
      <c r="Q37" s="33">
        <v>4152903</v>
      </c>
      <c r="R37" s="35">
        <v>129988</v>
      </c>
      <c r="S37" s="33">
        <v>569</v>
      </c>
      <c r="T37" s="36">
        <v>4010217</v>
      </c>
      <c r="V37" s="1"/>
      <c r="W37" s="1"/>
    </row>
    <row r="38" spans="1:23" ht="13.5" customHeight="1">
      <c r="A38" s="5"/>
      <c r="B38" s="6" t="s">
        <v>31</v>
      </c>
      <c r="C38" s="7"/>
      <c r="D38" s="32">
        <v>44995391</v>
      </c>
      <c r="E38" s="33">
        <v>2803485</v>
      </c>
      <c r="F38" s="33">
        <v>8961</v>
      </c>
      <c r="G38" s="33">
        <v>5874831</v>
      </c>
      <c r="H38" s="33">
        <v>4935905</v>
      </c>
      <c r="I38" s="34">
        <v>58618573</v>
      </c>
      <c r="J38" s="33">
        <v>3332518</v>
      </c>
      <c r="K38" s="33">
        <v>48586</v>
      </c>
      <c r="L38" s="33">
        <v>503</v>
      </c>
      <c r="M38" s="29" t="s">
        <v>67</v>
      </c>
      <c r="N38" s="33">
        <v>28256</v>
      </c>
      <c r="O38" s="33">
        <v>1613</v>
      </c>
      <c r="P38" s="33">
        <v>732</v>
      </c>
      <c r="Q38" s="33">
        <v>3412208</v>
      </c>
      <c r="R38" s="35">
        <v>99317</v>
      </c>
      <c r="S38" s="33">
        <v>255</v>
      </c>
      <c r="T38" s="36">
        <v>3298373</v>
      </c>
      <c r="V38" s="1"/>
      <c r="W38" s="1"/>
    </row>
    <row r="39" spans="1:23" ht="13.5">
      <c r="A39" s="8"/>
      <c r="B39" s="9" t="s">
        <v>32</v>
      </c>
      <c r="C39" s="10"/>
      <c r="D39" s="37">
        <v>34145819</v>
      </c>
      <c r="E39" s="38">
        <v>1404927</v>
      </c>
      <c r="F39" s="38">
        <v>10819</v>
      </c>
      <c r="G39" s="38">
        <v>3830636</v>
      </c>
      <c r="H39" s="38">
        <v>1946862</v>
      </c>
      <c r="I39" s="39">
        <v>41339063</v>
      </c>
      <c r="J39" s="38">
        <v>2407640</v>
      </c>
      <c r="K39" s="38">
        <v>12494</v>
      </c>
      <c r="L39" s="33">
        <v>15</v>
      </c>
      <c r="M39" s="29" t="s">
        <v>67</v>
      </c>
      <c r="N39" s="38">
        <v>12670</v>
      </c>
      <c r="O39" s="38">
        <v>605</v>
      </c>
      <c r="P39" s="38">
        <v>1694</v>
      </c>
      <c r="Q39" s="38">
        <v>2435118</v>
      </c>
      <c r="R39" s="40">
        <v>84932</v>
      </c>
      <c r="S39" s="38">
        <v>576</v>
      </c>
      <c r="T39" s="41">
        <v>2342185</v>
      </c>
      <c r="V39" s="1"/>
      <c r="W39" s="1"/>
    </row>
    <row r="40" spans="1:23" ht="30" customHeight="1">
      <c r="A40" s="11"/>
      <c r="B40" s="24" t="s">
        <v>60</v>
      </c>
      <c r="C40" s="12"/>
      <c r="D40" s="42">
        <f>SUM(D9:D39)</f>
        <v>3649373072</v>
      </c>
      <c r="E40" s="43">
        <f aca="true" t="shared" si="0" ref="E40:T40">SUM(E9:E39)</f>
        <v>193342648</v>
      </c>
      <c r="F40" s="43">
        <f t="shared" si="0"/>
        <v>891904</v>
      </c>
      <c r="G40" s="43">
        <f t="shared" si="0"/>
        <v>453735135</v>
      </c>
      <c r="H40" s="43">
        <f t="shared" si="0"/>
        <v>383175516</v>
      </c>
      <c r="I40" s="43">
        <f t="shared" si="0"/>
        <v>4680518275</v>
      </c>
      <c r="J40" s="43">
        <f t="shared" si="0"/>
        <v>265542136</v>
      </c>
      <c r="K40" s="43">
        <f t="shared" si="0"/>
        <v>3388464</v>
      </c>
      <c r="L40" s="43">
        <f t="shared" si="0"/>
        <v>87853</v>
      </c>
      <c r="M40" s="43" t="s">
        <v>67</v>
      </c>
      <c r="N40" s="43">
        <f t="shared" si="0"/>
        <v>2678173</v>
      </c>
      <c r="O40" s="43">
        <f t="shared" si="0"/>
        <v>98114</v>
      </c>
      <c r="P40" s="43">
        <f t="shared" si="0"/>
        <v>206743</v>
      </c>
      <c r="Q40" s="43">
        <f t="shared" si="0"/>
        <v>272001483</v>
      </c>
      <c r="R40" s="43">
        <f t="shared" si="0"/>
        <v>8266779</v>
      </c>
      <c r="S40" s="43">
        <f t="shared" si="0"/>
        <v>39293</v>
      </c>
      <c r="T40" s="44">
        <f t="shared" si="0"/>
        <v>262697570</v>
      </c>
      <c r="V40" s="1"/>
      <c r="W40" s="1"/>
    </row>
    <row r="41" spans="1:23" ht="13.5">
      <c r="A41" s="13"/>
      <c r="B41" s="14" t="s">
        <v>33</v>
      </c>
      <c r="C41" s="15"/>
      <c r="D41" s="45">
        <v>24336875</v>
      </c>
      <c r="E41" s="46">
        <v>761379</v>
      </c>
      <c r="F41" s="33" t="s">
        <v>67</v>
      </c>
      <c r="G41" s="46">
        <v>2858579</v>
      </c>
      <c r="H41" s="46">
        <v>2377101</v>
      </c>
      <c r="I41" s="47">
        <v>30333934</v>
      </c>
      <c r="J41" s="46">
        <v>1718037</v>
      </c>
      <c r="K41" s="46">
        <v>41604</v>
      </c>
      <c r="L41" s="33">
        <v>775</v>
      </c>
      <c r="M41" s="29" t="s">
        <v>67</v>
      </c>
      <c r="N41" s="46">
        <v>3854</v>
      </c>
      <c r="O41" s="46">
        <v>362</v>
      </c>
      <c r="P41" s="46">
        <v>1933</v>
      </c>
      <c r="Q41" s="46">
        <v>1766565</v>
      </c>
      <c r="R41" s="48">
        <v>58045</v>
      </c>
      <c r="S41" s="46">
        <v>94</v>
      </c>
      <c r="T41" s="49">
        <v>1704096</v>
      </c>
      <c r="V41" s="1"/>
      <c r="W41" s="1"/>
    </row>
    <row r="42" spans="1:23" ht="13.5">
      <c r="A42" s="5"/>
      <c r="B42" s="6" t="s">
        <v>34</v>
      </c>
      <c r="C42" s="7"/>
      <c r="D42" s="32">
        <v>15020887</v>
      </c>
      <c r="E42" s="33">
        <v>742782</v>
      </c>
      <c r="F42" s="33">
        <v>1959</v>
      </c>
      <c r="G42" s="33">
        <v>3138399</v>
      </c>
      <c r="H42" s="33">
        <v>1504915</v>
      </c>
      <c r="I42" s="34">
        <v>20408942</v>
      </c>
      <c r="J42" s="33">
        <v>1161080</v>
      </c>
      <c r="K42" s="33">
        <v>12725</v>
      </c>
      <c r="L42" s="33">
        <v>735</v>
      </c>
      <c r="M42" s="29" t="s">
        <v>67</v>
      </c>
      <c r="N42" s="33">
        <v>12992</v>
      </c>
      <c r="O42" s="33">
        <v>740</v>
      </c>
      <c r="P42" s="33">
        <v>67</v>
      </c>
      <c r="Q42" s="33">
        <v>1188339</v>
      </c>
      <c r="R42" s="35">
        <v>29462</v>
      </c>
      <c r="S42" s="33">
        <v>76</v>
      </c>
      <c r="T42" s="36">
        <v>1154367</v>
      </c>
      <c r="V42" s="1"/>
      <c r="W42" s="1"/>
    </row>
    <row r="43" spans="1:23" ht="13.5">
      <c r="A43" s="5"/>
      <c r="B43" s="6" t="s">
        <v>35</v>
      </c>
      <c r="C43" s="7"/>
      <c r="D43" s="32">
        <v>5821325</v>
      </c>
      <c r="E43" s="33">
        <v>276829</v>
      </c>
      <c r="F43" s="33">
        <v>6158</v>
      </c>
      <c r="G43" s="33">
        <v>787672</v>
      </c>
      <c r="H43" s="33">
        <v>284730</v>
      </c>
      <c r="I43" s="34">
        <v>7176714</v>
      </c>
      <c r="J43" s="33">
        <v>417920</v>
      </c>
      <c r="K43" s="33">
        <v>1737</v>
      </c>
      <c r="L43" s="33" t="s">
        <v>67</v>
      </c>
      <c r="M43" s="29" t="s">
        <v>67</v>
      </c>
      <c r="N43" s="33">
        <v>3709</v>
      </c>
      <c r="O43" s="33">
        <v>15</v>
      </c>
      <c r="P43" s="33">
        <v>114</v>
      </c>
      <c r="Q43" s="33">
        <v>423495</v>
      </c>
      <c r="R43" s="35">
        <v>11949</v>
      </c>
      <c r="S43" s="33">
        <v>202</v>
      </c>
      <c r="T43" s="36">
        <v>410853</v>
      </c>
      <c r="V43" s="1"/>
      <c r="W43" s="1"/>
    </row>
    <row r="44" spans="1:23" ht="13.5">
      <c r="A44" s="5"/>
      <c r="B44" s="6" t="s">
        <v>36</v>
      </c>
      <c r="C44" s="7"/>
      <c r="D44" s="32">
        <v>9545232</v>
      </c>
      <c r="E44" s="33">
        <v>497741</v>
      </c>
      <c r="F44" s="33" t="s">
        <v>67</v>
      </c>
      <c r="G44" s="33">
        <v>1127413</v>
      </c>
      <c r="H44" s="33">
        <v>463344</v>
      </c>
      <c r="I44" s="34">
        <v>11633730</v>
      </c>
      <c r="J44" s="33">
        <v>680443</v>
      </c>
      <c r="K44" s="33">
        <v>6307</v>
      </c>
      <c r="L44" s="33" t="s">
        <v>67</v>
      </c>
      <c r="M44" s="29" t="s">
        <v>67</v>
      </c>
      <c r="N44" s="33">
        <v>951</v>
      </c>
      <c r="O44" s="33">
        <v>66</v>
      </c>
      <c r="P44" s="33">
        <v>663</v>
      </c>
      <c r="Q44" s="33">
        <v>688430</v>
      </c>
      <c r="R44" s="35">
        <v>29015</v>
      </c>
      <c r="S44" s="33">
        <v>236</v>
      </c>
      <c r="T44" s="36">
        <v>657445</v>
      </c>
      <c r="V44" s="1"/>
      <c r="W44" s="1"/>
    </row>
    <row r="45" spans="1:23" ht="13.5">
      <c r="A45" s="5"/>
      <c r="B45" s="6" t="s">
        <v>37</v>
      </c>
      <c r="C45" s="7"/>
      <c r="D45" s="32">
        <v>30516458</v>
      </c>
      <c r="E45" s="33">
        <v>1691475</v>
      </c>
      <c r="F45" s="33">
        <v>11258</v>
      </c>
      <c r="G45" s="33">
        <v>3403694</v>
      </c>
      <c r="H45" s="33">
        <v>1892908</v>
      </c>
      <c r="I45" s="34">
        <v>37515793</v>
      </c>
      <c r="J45" s="33">
        <v>2164981</v>
      </c>
      <c r="K45" s="33">
        <v>20703</v>
      </c>
      <c r="L45" s="33">
        <v>500</v>
      </c>
      <c r="M45" s="29" t="s">
        <v>67</v>
      </c>
      <c r="N45" s="33">
        <v>11037</v>
      </c>
      <c r="O45" s="33">
        <v>1438</v>
      </c>
      <c r="P45" s="33">
        <v>1712</v>
      </c>
      <c r="Q45" s="33">
        <v>2200371</v>
      </c>
      <c r="R45" s="35">
        <v>73450</v>
      </c>
      <c r="S45" s="33">
        <v>258</v>
      </c>
      <c r="T45" s="36">
        <v>2117450</v>
      </c>
      <c r="V45" s="1"/>
      <c r="W45" s="1"/>
    </row>
    <row r="46" spans="1:23" ht="13.5">
      <c r="A46" s="5"/>
      <c r="B46" s="6" t="s">
        <v>38</v>
      </c>
      <c r="C46" s="7"/>
      <c r="D46" s="32">
        <v>5303603</v>
      </c>
      <c r="E46" s="33">
        <v>113015</v>
      </c>
      <c r="F46" s="33">
        <v>3384</v>
      </c>
      <c r="G46" s="33">
        <v>344003</v>
      </c>
      <c r="H46" s="33">
        <v>214730</v>
      </c>
      <c r="I46" s="34">
        <v>5978735</v>
      </c>
      <c r="J46" s="33">
        <v>348852</v>
      </c>
      <c r="K46" s="33">
        <v>4195</v>
      </c>
      <c r="L46" s="33">
        <v>53</v>
      </c>
      <c r="M46" s="29" t="s">
        <v>67</v>
      </c>
      <c r="N46" s="33">
        <v>381</v>
      </c>
      <c r="O46" s="33">
        <v>13</v>
      </c>
      <c r="P46" s="33">
        <v>49</v>
      </c>
      <c r="Q46" s="33">
        <v>353543</v>
      </c>
      <c r="R46" s="35">
        <v>12080</v>
      </c>
      <c r="S46" s="33">
        <v>95</v>
      </c>
      <c r="T46" s="36">
        <v>340846</v>
      </c>
      <c r="V46" s="1"/>
      <c r="W46" s="1"/>
    </row>
    <row r="47" spans="1:23" ht="13.5">
      <c r="A47" s="5"/>
      <c r="B47" s="6" t="s">
        <v>39</v>
      </c>
      <c r="C47" s="7"/>
      <c r="D47" s="32">
        <v>8890151</v>
      </c>
      <c r="E47" s="33">
        <v>389764</v>
      </c>
      <c r="F47" s="33">
        <v>1952</v>
      </c>
      <c r="G47" s="33">
        <v>1246375</v>
      </c>
      <c r="H47" s="33">
        <v>571703</v>
      </c>
      <c r="I47" s="34">
        <v>11099945</v>
      </c>
      <c r="J47" s="33">
        <v>646588</v>
      </c>
      <c r="K47" s="33">
        <v>4345</v>
      </c>
      <c r="L47" s="33">
        <v>1</v>
      </c>
      <c r="M47" s="29" t="s">
        <v>67</v>
      </c>
      <c r="N47" s="33">
        <v>3070</v>
      </c>
      <c r="O47" s="33">
        <v>223</v>
      </c>
      <c r="P47" s="33">
        <v>63</v>
      </c>
      <c r="Q47" s="33">
        <v>654290</v>
      </c>
      <c r="R47" s="35">
        <v>20772</v>
      </c>
      <c r="S47" s="33">
        <v>99</v>
      </c>
      <c r="T47" s="36">
        <v>631431</v>
      </c>
      <c r="V47" s="1"/>
      <c r="W47" s="1"/>
    </row>
    <row r="48" spans="1:23" ht="13.5">
      <c r="A48" s="5"/>
      <c r="B48" s="6" t="s">
        <v>40</v>
      </c>
      <c r="C48" s="7"/>
      <c r="D48" s="32">
        <v>8683243</v>
      </c>
      <c r="E48" s="33">
        <v>416047</v>
      </c>
      <c r="F48" s="33">
        <v>30532</v>
      </c>
      <c r="G48" s="33">
        <v>1018773</v>
      </c>
      <c r="H48" s="33">
        <v>751413</v>
      </c>
      <c r="I48" s="34">
        <v>10900008</v>
      </c>
      <c r="J48" s="33">
        <v>623740</v>
      </c>
      <c r="K48" s="33">
        <v>4956</v>
      </c>
      <c r="L48" s="33">
        <v>562</v>
      </c>
      <c r="M48" s="29" t="s">
        <v>67</v>
      </c>
      <c r="N48" s="33">
        <v>1524</v>
      </c>
      <c r="O48" s="33">
        <v>111</v>
      </c>
      <c r="P48" s="33">
        <v>7025</v>
      </c>
      <c r="Q48" s="33">
        <v>637918</v>
      </c>
      <c r="R48" s="35">
        <v>21087</v>
      </c>
      <c r="S48" s="33">
        <v>40</v>
      </c>
      <c r="T48" s="36">
        <v>615935</v>
      </c>
      <c r="V48" s="1"/>
      <c r="W48" s="1"/>
    </row>
    <row r="49" spans="1:23" ht="13.5">
      <c r="A49" s="5"/>
      <c r="B49" s="6" t="s">
        <v>41</v>
      </c>
      <c r="C49" s="7"/>
      <c r="D49" s="32">
        <v>10204237</v>
      </c>
      <c r="E49" s="33">
        <v>637375</v>
      </c>
      <c r="F49" s="33">
        <v>24985</v>
      </c>
      <c r="G49" s="33">
        <v>1274392</v>
      </c>
      <c r="H49" s="33">
        <v>623165</v>
      </c>
      <c r="I49" s="34">
        <v>12764154</v>
      </c>
      <c r="J49" s="33">
        <v>741065</v>
      </c>
      <c r="K49" s="33">
        <v>5961</v>
      </c>
      <c r="L49" s="33" t="s">
        <v>67</v>
      </c>
      <c r="M49" s="29" t="s">
        <v>67</v>
      </c>
      <c r="N49" s="33">
        <v>4887</v>
      </c>
      <c r="O49" s="33">
        <v>112</v>
      </c>
      <c r="P49" s="33">
        <v>279</v>
      </c>
      <c r="Q49" s="33">
        <v>752304</v>
      </c>
      <c r="R49" s="35">
        <v>25364</v>
      </c>
      <c r="S49" s="33">
        <v>122</v>
      </c>
      <c r="T49" s="36">
        <v>725656</v>
      </c>
      <c r="V49" s="1"/>
      <c r="W49" s="1"/>
    </row>
    <row r="50" spans="1:23" ht="13.5" customHeight="1">
      <c r="A50" s="5"/>
      <c r="B50" s="6" t="s">
        <v>42</v>
      </c>
      <c r="C50" s="7"/>
      <c r="D50" s="32">
        <v>2863409</v>
      </c>
      <c r="E50" s="33">
        <v>148024</v>
      </c>
      <c r="F50" s="33">
        <v>5949</v>
      </c>
      <c r="G50" s="33">
        <v>548230</v>
      </c>
      <c r="H50" s="33">
        <v>155877</v>
      </c>
      <c r="I50" s="34">
        <v>3721489</v>
      </c>
      <c r="J50" s="33">
        <v>216572</v>
      </c>
      <c r="K50" s="33">
        <v>1442</v>
      </c>
      <c r="L50" s="33">
        <v>52</v>
      </c>
      <c r="M50" s="29" t="s">
        <v>67</v>
      </c>
      <c r="N50" s="33">
        <v>1020</v>
      </c>
      <c r="O50" s="33">
        <v>62</v>
      </c>
      <c r="P50" s="33">
        <v>42</v>
      </c>
      <c r="Q50" s="33">
        <v>219190</v>
      </c>
      <c r="R50" s="35">
        <v>7297</v>
      </c>
      <c r="S50" s="33">
        <v>21</v>
      </c>
      <c r="T50" s="36">
        <v>210782</v>
      </c>
      <c r="V50" s="1"/>
      <c r="W50" s="1"/>
    </row>
    <row r="51" spans="1:23" ht="13.5">
      <c r="A51" s="11"/>
      <c r="B51" s="16" t="s">
        <v>43</v>
      </c>
      <c r="C51" s="17"/>
      <c r="D51" s="42">
        <f aca="true" t="shared" si="1" ref="D51:T51">SUM(D41:D50)</f>
        <v>121185420</v>
      </c>
      <c r="E51" s="43">
        <f t="shared" si="1"/>
        <v>5674431</v>
      </c>
      <c r="F51" s="43">
        <f t="shared" si="1"/>
        <v>86177</v>
      </c>
      <c r="G51" s="43">
        <f t="shared" si="1"/>
        <v>15747530</v>
      </c>
      <c r="H51" s="43">
        <f t="shared" si="1"/>
        <v>8839886</v>
      </c>
      <c r="I51" s="50">
        <f t="shared" si="1"/>
        <v>151533444</v>
      </c>
      <c r="J51" s="43">
        <f t="shared" si="1"/>
        <v>8719278</v>
      </c>
      <c r="K51" s="43">
        <f t="shared" si="1"/>
        <v>103975</v>
      </c>
      <c r="L51" s="43">
        <f t="shared" si="1"/>
        <v>2678</v>
      </c>
      <c r="M51" s="43" t="s">
        <v>67</v>
      </c>
      <c r="N51" s="43">
        <f t="shared" si="1"/>
        <v>43425</v>
      </c>
      <c r="O51" s="43">
        <f>SUM(O41:O50)</f>
        <v>3142</v>
      </c>
      <c r="P51" s="43">
        <f t="shared" si="1"/>
        <v>11947</v>
      </c>
      <c r="Q51" s="43">
        <f t="shared" si="1"/>
        <v>8884445</v>
      </c>
      <c r="R51" s="51">
        <f t="shared" si="1"/>
        <v>288521</v>
      </c>
      <c r="S51" s="43">
        <f t="shared" si="1"/>
        <v>1243</v>
      </c>
      <c r="T51" s="52">
        <f t="shared" si="1"/>
        <v>8568861</v>
      </c>
      <c r="V51" s="1"/>
      <c r="W51" s="1"/>
    </row>
    <row r="52" spans="1:23" ht="30" customHeight="1">
      <c r="A52" s="11"/>
      <c r="B52" s="24" t="s">
        <v>61</v>
      </c>
      <c r="C52" s="12"/>
      <c r="D52" s="42">
        <f aca="true" t="shared" si="2" ref="D52:T52">D40+D51</f>
        <v>3770558492</v>
      </c>
      <c r="E52" s="43">
        <f t="shared" si="2"/>
        <v>199017079</v>
      </c>
      <c r="F52" s="43">
        <f t="shared" si="2"/>
        <v>978081</v>
      </c>
      <c r="G52" s="43">
        <f t="shared" si="2"/>
        <v>469482665</v>
      </c>
      <c r="H52" s="43">
        <f t="shared" si="2"/>
        <v>392015402</v>
      </c>
      <c r="I52" s="50">
        <f t="shared" si="2"/>
        <v>4832051719</v>
      </c>
      <c r="J52" s="43">
        <f t="shared" si="2"/>
        <v>274261414</v>
      </c>
      <c r="K52" s="43">
        <f t="shared" si="2"/>
        <v>3492439</v>
      </c>
      <c r="L52" s="43">
        <f t="shared" si="2"/>
        <v>90531</v>
      </c>
      <c r="M52" s="43" t="s">
        <v>67</v>
      </c>
      <c r="N52" s="43">
        <f t="shared" si="2"/>
        <v>2721598</v>
      </c>
      <c r="O52" s="43">
        <f>O40+O51</f>
        <v>101256</v>
      </c>
      <c r="P52" s="43">
        <f t="shared" si="2"/>
        <v>218690</v>
      </c>
      <c r="Q52" s="43">
        <f t="shared" si="2"/>
        <v>280885928</v>
      </c>
      <c r="R52" s="51">
        <f t="shared" si="2"/>
        <v>8555300</v>
      </c>
      <c r="S52" s="43">
        <f t="shared" si="2"/>
        <v>40536</v>
      </c>
      <c r="T52" s="52">
        <f t="shared" si="2"/>
        <v>271266431</v>
      </c>
      <c r="V52" s="1"/>
      <c r="W52" s="1"/>
    </row>
    <row r="53" spans="1:23" ht="14.25" thickBot="1">
      <c r="A53" s="18"/>
      <c r="B53" s="19" t="s">
        <v>44</v>
      </c>
      <c r="C53" s="20"/>
      <c r="D53" s="53">
        <f aca="true" t="shared" si="3" ref="D53:T53">D52+D7+D8</f>
        <v>6199213487</v>
      </c>
      <c r="E53" s="54">
        <f t="shared" si="3"/>
        <v>342349432</v>
      </c>
      <c r="F53" s="54">
        <f t="shared" si="3"/>
        <v>1066213</v>
      </c>
      <c r="G53" s="54">
        <f t="shared" si="3"/>
        <v>697336753</v>
      </c>
      <c r="H53" s="54">
        <f t="shared" si="3"/>
        <v>699627549</v>
      </c>
      <c r="I53" s="55">
        <f t="shared" si="3"/>
        <v>7939593434</v>
      </c>
      <c r="J53" s="54">
        <f t="shared" si="3"/>
        <v>449163614</v>
      </c>
      <c r="K53" s="54">
        <f t="shared" si="3"/>
        <v>5587391</v>
      </c>
      <c r="L53" s="54">
        <f t="shared" si="3"/>
        <v>184094</v>
      </c>
      <c r="M53" s="54" t="s">
        <v>67</v>
      </c>
      <c r="N53" s="54">
        <f t="shared" si="3"/>
        <v>5167669</v>
      </c>
      <c r="O53" s="54">
        <f>O52+O7+O8</f>
        <v>169606</v>
      </c>
      <c r="P53" s="54">
        <f t="shared" si="3"/>
        <v>387010</v>
      </c>
      <c r="Q53" s="54">
        <f t="shared" si="3"/>
        <v>460659384</v>
      </c>
      <c r="R53" s="56">
        <f t="shared" si="3"/>
        <v>13877992</v>
      </c>
      <c r="S53" s="54">
        <f t="shared" si="3"/>
        <v>65093</v>
      </c>
      <c r="T53" s="57">
        <f t="shared" si="3"/>
        <v>444989039</v>
      </c>
      <c r="V53" s="1"/>
      <c r="W53" s="1"/>
    </row>
    <row r="54" ht="13.5">
      <c r="B54" s="25"/>
    </row>
    <row r="55" ht="13.5">
      <c r="B55" s="25"/>
    </row>
    <row r="56" spans="2:20" ht="13.5">
      <c r="B56" s="2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2:20" ht="13.5">
      <c r="B57" s="2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2:20" ht="13.5">
      <c r="B58" s="2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2:20" ht="13.5">
      <c r="B59" s="2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</sheetData>
  <sheetProtection/>
  <mergeCells count="20">
    <mergeCell ref="A3:C6"/>
    <mergeCell ref="J4:J6"/>
    <mergeCell ref="P4:P6"/>
    <mergeCell ref="D3:I3"/>
    <mergeCell ref="O4:O6"/>
    <mergeCell ref="L4:L6"/>
    <mergeCell ref="N4:N6"/>
    <mergeCell ref="I4:I6"/>
    <mergeCell ref="K4:K6"/>
    <mergeCell ref="M4:M6"/>
    <mergeCell ref="D4:D6"/>
    <mergeCell ref="F4:F6"/>
    <mergeCell ref="H4:H6"/>
    <mergeCell ref="J3:Q3"/>
    <mergeCell ref="T3:T6"/>
    <mergeCell ref="Q4:Q6"/>
    <mergeCell ref="R3:R6"/>
    <mergeCell ref="S3:S6"/>
    <mergeCell ref="E4:E6"/>
    <mergeCell ref="G4:G6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税政G 松野</cp:lastModifiedBy>
  <cp:lastPrinted>2015-02-20T06:18:08Z</cp:lastPrinted>
  <dcterms:created xsi:type="dcterms:W3CDTF">2003-11-14T10:42:06Z</dcterms:created>
  <dcterms:modified xsi:type="dcterms:W3CDTF">2015-02-20T06:18:14Z</dcterms:modified>
  <cp:category/>
  <cp:version/>
  <cp:contentType/>
  <cp:contentStatus/>
</cp:coreProperties>
</file>