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75" windowWidth="14940" windowHeight="8550" tabRatio="605" activeTab="0"/>
  </bookViews>
  <sheets>
    <sheet name="市町村民税（所得割）" sheetId="1" r:id="rId1"/>
  </sheets>
  <definedNames/>
  <calcPr fullCalcOnLoad="1"/>
</workbook>
</file>

<file path=xl/sharedStrings.xml><?xml version="1.0" encoding="utf-8"?>
<sst xmlns="http://schemas.openxmlformats.org/spreadsheetml/2006/main" count="123" uniqueCount="69">
  <si>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</si>
  <si>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</si>
  <si>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</si>
  <si>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</si>
  <si>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</si>
  <si>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</si>
  <si>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</si>
  <si>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</si>
  <si>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</si>
  <si>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</si>
  <si>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</si>
  <si>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</si>
  <si>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</si>
  <si>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</si>
  <si>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</si>
  <si>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</si>
  <si>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</si>
  <si>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</si>
  <si>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</si>
  <si>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</si>
  <si>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</si>
  <si>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</si>
  <si>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</si>
  <si>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</si>
  <si>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</si>
  <si>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</si>
  <si>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</si>
  <si>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</si>
  <si>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</si>
  <si>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</si>
  <si>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</si>
  <si>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</si>
  <si>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</si>
  <si>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</si>
  <si>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</si>
  <si>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</si>
  <si>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</si>
  <si>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</si>
  <si>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</si>
  <si>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</si>
  <si>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</si>
  <si>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</si>
  <si>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</si>
  <si>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</si>
  <si>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</si>
  <si>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その他の
所得者</t>
  </si>
  <si>
    <t>　市町村民税（所得割）（千円）</t>
  </si>
  <si>
    <t>算　　　出　　　税　　　額</t>
  </si>
  <si>
    <t>税額控除額</t>
  </si>
  <si>
    <t>税額調整額</t>
  </si>
  <si>
    <t>所得割額</t>
  </si>
  <si>
    <t>分離課税をし
た者に係る分</t>
  </si>
  <si>
    <t>総所得、山林所得
及び退職所得分</t>
  </si>
  <si>
    <t>分離短期
譲渡所得分</t>
  </si>
  <si>
    <t>分離長期
譲渡所得分</t>
  </si>
  <si>
    <t>土地等に係る
事業所得分</t>
  </si>
  <si>
    <t>営業等所得者</t>
  </si>
  <si>
    <t>先物取引に
係る雑所得等分</t>
  </si>
  <si>
    <t>課　　税　　標　　準　　額</t>
  </si>
  <si>
    <t>株式等に係る
譲渡所得等分</t>
  </si>
  <si>
    <t>市計
（除政令市）</t>
  </si>
  <si>
    <t>市町村計
（除政令市）</t>
  </si>
  <si>
    <t>給与所得者</t>
  </si>
  <si>
    <t>農業所得者</t>
  </si>
  <si>
    <t>計</t>
  </si>
  <si>
    <t>上場株式等の
配当所得
金額に係る分</t>
  </si>
  <si>
    <t>　　　　　区　　分
市町村名</t>
  </si>
  <si>
    <t>-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</si>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</sst>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2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178" fontId="0" fillId="0" borderId="26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0" fillId="0" borderId="32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 wrapText="1"/>
    </xf>
    <xf numFmtId="178" fontId="0" fillId="0" borderId="35" xfId="0" applyNumberFormat="1" applyBorder="1" applyAlignment="1">
      <alignment horizontal="right" vertical="center"/>
    </xf>
    <xf numFmtId="178" fontId="0" fillId="0" borderId="36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0" borderId="38" xfId="0" applyNumberFormat="1" applyBorder="1" applyAlignment="1">
      <alignment horizontal="right" vertical="center"/>
    </xf>
    <xf numFmtId="178" fontId="0" fillId="0" borderId="39" xfId="0" applyNumberFormat="1" applyBorder="1" applyAlignment="1">
      <alignment horizontal="right" vertical="center"/>
    </xf>
    <xf numFmtId="178" fontId="0" fillId="0" borderId="40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178" fontId="0" fillId="0" borderId="41" xfId="0" applyNumberFormat="1" applyBorder="1" applyAlignment="1">
      <alignment horizontal="right" vertical="center"/>
    </xf>
    <xf numFmtId="178" fontId="0" fillId="0" borderId="4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78" fontId="0" fillId="0" borderId="43" xfId="0" applyNumberFormat="1" applyBorder="1" applyAlignment="1">
      <alignment horizontal="right" vertical="center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0" fillId="0" borderId="5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0" fillId="0" borderId="53" xfId="0" applyNumberFormat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 wrapText="1"/>
    </xf>
    <xf numFmtId="0" fontId="0" fillId="0" borderId="55" xfId="0" applyNumberFormat="1" applyBorder="1" applyAlignment="1">
      <alignment horizontal="center" vertical="center" wrapText="1"/>
    </xf>
    <xf numFmtId="0" fontId="0" fillId="0" borderId="58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 wrapText="1"/>
    </xf>
    <xf numFmtId="0" fontId="0" fillId="0" borderId="61" xfId="0" applyNumberFormat="1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 wrapText="1"/>
    </xf>
    <xf numFmtId="0" fontId="0" fillId="0" borderId="63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 wrapText="1"/>
    </xf>
    <xf numFmtId="0" fontId="0" fillId="0" borderId="66" xfId="0" applyNumberForma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9" xfId="0" applyNumberFormat="1" applyBorder="1" applyAlignment="1">
      <alignment horizontal="center" vertical="center" wrapText="1"/>
    </xf>
    <xf numFmtId="0" fontId="0" fillId="0" borderId="70" xfId="0" applyNumberFormat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9"/>
  <sheetViews>
    <sheetView tabSelected="1" zoomScale="80" zoomScaleNormal="80" zoomScaleSheetLayoutView="70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M41" sqref="M41"/>
    </sheetView>
  </sheetViews>
  <sheetFormatPr defaultColWidth="9.00390625" defaultRowHeight="13.5"/>
  <cols>
    <col min="1" max="1" width="1.12109375" style="0" customWidth="1"/>
    <col min="2" max="2" width="13.875" style="0" bestFit="1" customWidth="1"/>
    <col min="3" max="3" width="1.12109375" style="0" customWidth="1"/>
    <col min="4" max="20" width="15.625" style="0" customWidth="1"/>
    <col min="22" max="22" width="12.125" style="0" bestFit="1" customWidth="1"/>
  </cols>
  <sheetData>
    <row r="1" s="23" customFormat="1" ht="13.5"/>
    <row r="2" ht="15" thickBot="1">
      <c r="A2" s="22" t="s">
        <v>46</v>
      </c>
    </row>
    <row r="3" spans="1:20" ht="13.5">
      <c r="A3" s="52" t="s">
        <v>66</v>
      </c>
      <c r="B3" s="53"/>
      <c r="C3" s="54"/>
      <c r="D3" s="67" t="s">
        <v>58</v>
      </c>
      <c r="E3" s="68"/>
      <c r="F3" s="68"/>
      <c r="G3" s="68"/>
      <c r="H3" s="68"/>
      <c r="I3" s="68"/>
      <c r="J3" s="81" t="s">
        <v>47</v>
      </c>
      <c r="K3" s="68"/>
      <c r="L3" s="68"/>
      <c r="M3" s="68"/>
      <c r="N3" s="68"/>
      <c r="O3" s="68"/>
      <c r="P3" s="68"/>
      <c r="Q3" s="82"/>
      <c r="R3" s="86" t="s">
        <v>48</v>
      </c>
      <c r="S3" s="89" t="s">
        <v>49</v>
      </c>
      <c r="T3" s="83" t="s">
        <v>50</v>
      </c>
    </row>
    <row r="4" spans="1:20" ht="13.5" customHeight="1">
      <c r="A4" s="55"/>
      <c r="B4" s="56"/>
      <c r="C4" s="57"/>
      <c r="D4" s="77" t="s">
        <v>62</v>
      </c>
      <c r="E4" s="71" t="s">
        <v>56</v>
      </c>
      <c r="F4" s="80" t="s">
        <v>63</v>
      </c>
      <c r="G4" s="71" t="s">
        <v>45</v>
      </c>
      <c r="H4" s="74" t="s">
        <v>51</v>
      </c>
      <c r="I4" s="74" t="s">
        <v>64</v>
      </c>
      <c r="J4" s="61" t="s">
        <v>52</v>
      </c>
      <c r="K4" s="71" t="s">
        <v>54</v>
      </c>
      <c r="L4" s="71" t="s">
        <v>53</v>
      </c>
      <c r="M4" s="71" t="s">
        <v>55</v>
      </c>
      <c r="N4" s="71" t="s">
        <v>59</v>
      </c>
      <c r="O4" s="61" t="s">
        <v>65</v>
      </c>
      <c r="P4" s="64" t="s">
        <v>57</v>
      </c>
      <c r="Q4" s="71" t="s">
        <v>64</v>
      </c>
      <c r="R4" s="87"/>
      <c r="S4" s="72"/>
      <c r="T4" s="84"/>
    </row>
    <row r="5" spans="1:20" ht="13.5">
      <c r="A5" s="55"/>
      <c r="B5" s="56"/>
      <c r="C5" s="57"/>
      <c r="D5" s="78"/>
      <c r="E5" s="90"/>
      <c r="F5" s="75"/>
      <c r="G5" s="90"/>
      <c r="H5" s="75"/>
      <c r="I5" s="75"/>
      <c r="J5" s="62"/>
      <c r="K5" s="72"/>
      <c r="L5" s="72"/>
      <c r="M5" s="72"/>
      <c r="N5" s="72"/>
      <c r="O5" s="69"/>
      <c r="P5" s="65"/>
      <c r="Q5" s="72"/>
      <c r="R5" s="87"/>
      <c r="S5" s="72"/>
      <c r="T5" s="84"/>
    </row>
    <row r="6" spans="1:20" ht="14.25" thickBot="1">
      <c r="A6" s="58"/>
      <c r="B6" s="59"/>
      <c r="C6" s="60"/>
      <c r="D6" s="79"/>
      <c r="E6" s="91"/>
      <c r="F6" s="76"/>
      <c r="G6" s="91"/>
      <c r="H6" s="76"/>
      <c r="I6" s="76"/>
      <c r="J6" s="63"/>
      <c r="K6" s="73"/>
      <c r="L6" s="73"/>
      <c r="M6" s="73"/>
      <c r="N6" s="73"/>
      <c r="O6" s="70"/>
      <c r="P6" s="66"/>
      <c r="Q6" s="73"/>
      <c r="R6" s="88"/>
      <c r="S6" s="73"/>
      <c r="T6" s="85"/>
    </row>
    <row r="7" spans="1:23" ht="13.5">
      <c r="A7" s="2"/>
      <c r="B7" s="3" t="s">
        <v>0</v>
      </c>
      <c r="C7" s="4"/>
      <c r="D7" s="24">
        <v>1848892027</v>
      </c>
      <c r="E7" s="25">
        <v>111487303</v>
      </c>
      <c r="F7" s="25">
        <v>27901</v>
      </c>
      <c r="G7" s="25">
        <v>174504207</v>
      </c>
      <c r="H7" s="25">
        <v>132596965</v>
      </c>
      <c r="I7" s="26">
        <v>2267508403</v>
      </c>
      <c r="J7" s="25">
        <v>131603633</v>
      </c>
      <c r="K7" s="25">
        <v>1456518</v>
      </c>
      <c r="L7" s="25">
        <v>45751</v>
      </c>
      <c r="M7" s="27" t="s">
        <v>67</v>
      </c>
      <c r="N7" s="25">
        <v>584680</v>
      </c>
      <c r="O7" s="25">
        <v>14107</v>
      </c>
      <c r="P7" s="25">
        <v>51457</v>
      </c>
      <c r="Q7" s="25">
        <v>133756146</v>
      </c>
      <c r="R7" s="28">
        <v>4250634</v>
      </c>
      <c r="S7" s="25">
        <v>20598</v>
      </c>
      <c r="T7" s="29">
        <v>129328378</v>
      </c>
      <c r="V7" s="1"/>
      <c r="W7" s="1"/>
    </row>
    <row r="8" spans="1:23" ht="13.5">
      <c r="A8" s="5"/>
      <c r="B8" s="6" t="s">
        <v>1</v>
      </c>
      <c r="C8" s="7"/>
      <c r="D8" s="30">
        <v>583699867</v>
      </c>
      <c r="E8" s="27">
        <v>33300347</v>
      </c>
      <c r="F8" s="27">
        <v>79536</v>
      </c>
      <c r="G8" s="27">
        <v>66711189</v>
      </c>
      <c r="H8" s="27">
        <v>32224360</v>
      </c>
      <c r="I8" s="31">
        <v>716015299</v>
      </c>
      <c r="J8" s="27">
        <v>41620311</v>
      </c>
      <c r="K8" s="27">
        <v>515000</v>
      </c>
      <c r="L8" s="27">
        <v>9318</v>
      </c>
      <c r="M8" s="27" t="s">
        <v>67</v>
      </c>
      <c r="N8" s="27">
        <v>112313</v>
      </c>
      <c r="O8" s="27">
        <v>3950</v>
      </c>
      <c r="P8" s="27">
        <v>8275</v>
      </c>
      <c r="Q8" s="27">
        <v>42269167</v>
      </c>
      <c r="R8" s="32">
        <v>1487289</v>
      </c>
      <c r="S8" s="27">
        <v>5956</v>
      </c>
      <c r="T8" s="33">
        <v>40714138</v>
      </c>
      <c r="V8" s="1"/>
      <c r="W8" s="1"/>
    </row>
    <row r="9" spans="1:23" ht="13.5">
      <c r="A9" s="5"/>
      <c r="B9" s="6" t="s">
        <v>2</v>
      </c>
      <c r="C9" s="7"/>
      <c r="D9" s="30">
        <v>119507702</v>
      </c>
      <c r="E9" s="27">
        <v>7057595</v>
      </c>
      <c r="F9" s="27">
        <v>187885</v>
      </c>
      <c r="G9" s="27">
        <v>13776822</v>
      </c>
      <c r="H9" s="27">
        <v>5585449</v>
      </c>
      <c r="I9" s="31">
        <v>146115453</v>
      </c>
      <c r="J9" s="27">
        <v>8505555</v>
      </c>
      <c r="K9" s="27">
        <v>104670</v>
      </c>
      <c r="L9" s="27">
        <v>1681</v>
      </c>
      <c r="M9" s="27" t="s">
        <v>67</v>
      </c>
      <c r="N9" s="27">
        <v>17907</v>
      </c>
      <c r="O9" s="27">
        <v>534</v>
      </c>
      <c r="P9" s="27">
        <v>2165</v>
      </c>
      <c r="Q9" s="27">
        <v>8632512</v>
      </c>
      <c r="R9" s="32">
        <v>333458</v>
      </c>
      <c r="S9" s="27">
        <v>2214</v>
      </c>
      <c r="T9" s="33">
        <v>8287475</v>
      </c>
      <c r="V9" s="1"/>
      <c r="W9" s="1"/>
    </row>
    <row r="10" spans="1:23" ht="13.5">
      <c r="A10" s="5"/>
      <c r="B10" s="6" t="s">
        <v>3</v>
      </c>
      <c r="C10" s="7"/>
      <c r="D10" s="30">
        <v>365342658</v>
      </c>
      <c r="E10" s="27">
        <v>20961014</v>
      </c>
      <c r="F10" s="27">
        <v>177</v>
      </c>
      <c r="G10" s="27">
        <v>45289240</v>
      </c>
      <c r="H10" s="27">
        <v>37341433</v>
      </c>
      <c r="I10" s="31">
        <v>468934522</v>
      </c>
      <c r="J10" s="27">
        <v>26638509</v>
      </c>
      <c r="K10" s="27">
        <v>434665</v>
      </c>
      <c r="L10" s="27">
        <v>9692</v>
      </c>
      <c r="M10" s="27" t="s">
        <v>67</v>
      </c>
      <c r="N10" s="27">
        <v>230143</v>
      </c>
      <c r="O10" s="27">
        <v>3267</v>
      </c>
      <c r="P10" s="27">
        <v>8286</v>
      </c>
      <c r="Q10" s="27">
        <v>27324562</v>
      </c>
      <c r="R10" s="32">
        <v>693681</v>
      </c>
      <c r="S10" s="27">
        <v>2488</v>
      </c>
      <c r="T10" s="33">
        <v>26582975</v>
      </c>
      <c r="V10" s="1"/>
      <c r="W10" s="1"/>
    </row>
    <row r="11" spans="1:23" ht="13.5">
      <c r="A11" s="5"/>
      <c r="B11" s="6" t="s">
        <v>4</v>
      </c>
      <c r="C11" s="7"/>
      <c r="D11" s="30">
        <v>87240248</v>
      </c>
      <c r="E11" s="27">
        <v>4869465</v>
      </c>
      <c r="F11" s="27">
        <v>20145</v>
      </c>
      <c r="G11" s="27">
        <v>12522326</v>
      </c>
      <c r="H11" s="27">
        <v>5221416</v>
      </c>
      <c r="I11" s="31">
        <v>109873600</v>
      </c>
      <c r="J11" s="27">
        <v>6387009</v>
      </c>
      <c r="K11" s="27">
        <v>86338</v>
      </c>
      <c r="L11" s="27">
        <v>693</v>
      </c>
      <c r="M11" s="27" t="s">
        <v>67</v>
      </c>
      <c r="N11" s="27">
        <v>9031</v>
      </c>
      <c r="O11" s="27">
        <v>664</v>
      </c>
      <c r="P11" s="27">
        <v>807</v>
      </c>
      <c r="Q11" s="27">
        <v>6484542</v>
      </c>
      <c r="R11" s="32">
        <v>178781</v>
      </c>
      <c r="S11" s="27">
        <v>707</v>
      </c>
      <c r="T11" s="33">
        <v>6296581</v>
      </c>
      <c r="V11" s="1"/>
      <c r="W11" s="1"/>
    </row>
    <row r="12" spans="1:23" ht="13.5">
      <c r="A12" s="5"/>
      <c r="B12" s="6" t="s">
        <v>5</v>
      </c>
      <c r="C12" s="7"/>
      <c r="D12" s="30">
        <v>346584124</v>
      </c>
      <c r="E12" s="27">
        <v>16208119</v>
      </c>
      <c r="F12" s="27">
        <v>1694</v>
      </c>
      <c r="G12" s="27">
        <v>40058630</v>
      </c>
      <c r="H12" s="27">
        <v>44334396</v>
      </c>
      <c r="I12" s="31">
        <v>447186963</v>
      </c>
      <c r="J12" s="27">
        <v>24761417</v>
      </c>
      <c r="K12" s="27">
        <v>314720</v>
      </c>
      <c r="L12" s="27">
        <v>4303</v>
      </c>
      <c r="M12" s="27" t="s">
        <v>67</v>
      </c>
      <c r="N12" s="27">
        <v>676476</v>
      </c>
      <c r="O12" s="27">
        <v>4317</v>
      </c>
      <c r="P12" s="27">
        <v>8803</v>
      </c>
      <c r="Q12" s="27">
        <v>25770036</v>
      </c>
      <c r="R12" s="32">
        <v>634220</v>
      </c>
      <c r="S12" s="27">
        <v>2373</v>
      </c>
      <c r="T12" s="33">
        <v>25093575</v>
      </c>
      <c r="V12" s="1"/>
      <c r="W12" s="1"/>
    </row>
    <row r="13" spans="1:23" ht="13.5">
      <c r="A13" s="5"/>
      <c r="B13" s="6" t="s">
        <v>6</v>
      </c>
      <c r="C13" s="7"/>
      <c r="D13" s="30">
        <v>49929221</v>
      </c>
      <c r="E13" s="27">
        <v>2231142</v>
      </c>
      <c r="F13" s="27">
        <v>565</v>
      </c>
      <c r="G13" s="27">
        <v>5370318</v>
      </c>
      <c r="H13" s="27">
        <v>2502093</v>
      </c>
      <c r="I13" s="31">
        <v>60033339</v>
      </c>
      <c r="J13" s="27">
        <v>3498288</v>
      </c>
      <c r="K13" s="27">
        <v>47035</v>
      </c>
      <c r="L13" s="27">
        <v>49</v>
      </c>
      <c r="M13" s="27" t="s">
        <v>67</v>
      </c>
      <c r="N13" s="27">
        <v>1915</v>
      </c>
      <c r="O13" s="27">
        <v>248</v>
      </c>
      <c r="P13" s="27">
        <v>477</v>
      </c>
      <c r="Q13" s="27">
        <v>3548012</v>
      </c>
      <c r="R13" s="32">
        <v>131058</v>
      </c>
      <c r="S13" s="27">
        <v>755</v>
      </c>
      <c r="T13" s="33">
        <v>3412335</v>
      </c>
      <c r="V13" s="1"/>
      <c r="W13" s="1"/>
    </row>
    <row r="14" spans="1:23" ht="13.5">
      <c r="A14" s="5"/>
      <c r="B14" s="6" t="s">
        <v>7</v>
      </c>
      <c r="C14" s="7"/>
      <c r="D14" s="30">
        <v>269298463</v>
      </c>
      <c r="E14" s="27">
        <v>12111143</v>
      </c>
      <c r="F14" s="27">
        <v>4788</v>
      </c>
      <c r="G14" s="27">
        <v>38086319</v>
      </c>
      <c r="H14" s="27">
        <v>28125033</v>
      </c>
      <c r="I14" s="31">
        <v>347625746</v>
      </c>
      <c r="J14" s="27">
        <v>19417504</v>
      </c>
      <c r="K14" s="27">
        <v>235710</v>
      </c>
      <c r="L14" s="27">
        <v>1953</v>
      </c>
      <c r="M14" s="27" t="s">
        <v>67</v>
      </c>
      <c r="N14" s="27">
        <v>462321</v>
      </c>
      <c r="O14" s="27">
        <v>957</v>
      </c>
      <c r="P14" s="27">
        <v>4509</v>
      </c>
      <c r="Q14" s="27">
        <v>20122954</v>
      </c>
      <c r="R14" s="32">
        <v>636449</v>
      </c>
      <c r="S14" s="27">
        <v>2638</v>
      </c>
      <c r="T14" s="33">
        <v>19463003</v>
      </c>
      <c r="V14" s="1"/>
      <c r="W14" s="1"/>
    </row>
    <row r="15" spans="1:23" ht="13.5">
      <c r="A15" s="5"/>
      <c r="B15" s="6" t="s">
        <v>8</v>
      </c>
      <c r="C15" s="7"/>
      <c r="D15" s="30">
        <v>55379809</v>
      </c>
      <c r="E15" s="27">
        <v>2794824</v>
      </c>
      <c r="F15" s="27">
        <v>110673</v>
      </c>
      <c r="G15" s="27">
        <v>5124105</v>
      </c>
      <c r="H15" s="27">
        <v>2744939</v>
      </c>
      <c r="I15" s="31">
        <v>66154350</v>
      </c>
      <c r="J15" s="27">
        <v>3849056</v>
      </c>
      <c r="K15" s="27">
        <v>47953</v>
      </c>
      <c r="L15" s="27">
        <v>304</v>
      </c>
      <c r="M15" s="27" t="s">
        <v>67</v>
      </c>
      <c r="N15" s="27">
        <v>8824</v>
      </c>
      <c r="O15" s="27">
        <v>215</v>
      </c>
      <c r="P15" s="27">
        <v>1338</v>
      </c>
      <c r="Q15" s="27">
        <v>3907690</v>
      </c>
      <c r="R15" s="32">
        <v>161236</v>
      </c>
      <c r="S15" s="27">
        <v>981</v>
      </c>
      <c r="T15" s="33">
        <v>3741548</v>
      </c>
      <c r="V15" s="1"/>
      <c r="W15" s="1"/>
    </row>
    <row r="16" spans="1:23" ht="13.5">
      <c r="A16" s="5"/>
      <c r="B16" s="6" t="s">
        <v>9</v>
      </c>
      <c r="C16" s="7"/>
      <c r="D16" s="30">
        <v>89087570</v>
      </c>
      <c r="E16" s="27">
        <v>5177400</v>
      </c>
      <c r="F16" s="27">
        <v>274</v>
      </c>
      <c r="G16" s="27">
        <v>11313183</v>
      </c>
      <c r="H16" s="27">
        <v>3251280</v>
      </c>
      <c r="I16" s="31">
        <v>108829707</v>
      </c>
      <c r="J16" s="27">
        <v>6400734</v>
      </c>
      <c r="K16" s="27">
        <v>53529</v>
      </c>
      <c r="L16" s="27">
        <v>799</v>
      </c>
      <c r="M16" s="27" t="s">
        <v>67</v>
      </c>
      <c r="N16" s="27">
        <v>5494</v>
      </c>
      <c r="O16" s="27">
        <v>196</v>
      </c>
      <c r="P16" s="27">
        <v>2758</v>
      </c>
      <c r="Q16" s="27">
        <v>6463510</v>
      </c>
      <c r="R16" s="32">
        <v>240221</v>
      </c>
      <c r="S16" s="27">
        <v>1057</v>
      </c>
      <c r="T16" s="33">
        <v>6218159</v>
      </c>
      <c r="V16" s="1"/>
      <c r="W16" s="1"/>
    </row>
    <row r="17" spans="1:23" ht="13.5">
      <c r="A17" s="5"/>
      <c r="B17" s="6" t="s">
        <v>10</v>
      </c>
      <c r="C17" s="7"/>
      <c r="D17" s="30">
        <v>301019651</v>
      </c>
      <c r="E17" s="27">
        <v>14126835</v>
      </c>
      <c r="F17" s="27">
        <v>11670</v>
      </c>
      <c r="G17" s="27">
        <v>38244835</v>
      </c>
      <c r="H17" s="27">
        <v>19461171</v>
      </c>
      <c r="I17" s="31">
        <v>372864162</v>
      </c>
      <c r="J17" s="27">
        <v>21650666</v>
      </c>
      <c r="K17" s="27">
        <v>257599</v>
      </c>
      <c r="L17" s="27">
        <v>3180</v>
      </c>
      <c r="M17" s="27" t="s">
        <v>67</v>
      </c>
      <c r="N17" s="27">
        <v>86683</v>
      </c>
      <c r="O17" s="27">
        <v>1223</v>
      </c>
      <c r="P17" s="27">
        <v>2867</v>
      </c>
      <c r="Q17" s="27">
        <v>22002218</v>
      </c>
      <c r="R17" s="32">
        <v>717050</v>
      </c>
      <c r="S17" s="27">
        <v>2980</v>
      </c>
      <c r="T17" s="33">
        <v>21257217</v>
      </c>
      <c r="V17" s="1"/>
      <c r="W17" s="1"/>
    </row>
    <row r="18" spans="1:23" ht="13.5">
      <c r="A18" s="5"/>
      <c r="B18" s="6" t="s">
        <v>11</v>
      </c>
      <c r="C18" s="7"/>
      <c r="D18" s="30">
        <v>233321547</v>
      </c>
      <c r="E18" s="27">
        <v>10555105</v>
      </c>
      <c r="F18" s="27">
        <v>15730</v>
      </c>
      <c r="G18" s="27">
        <v>29549799</v>
      </c>
      <c r="H18" s="27">
        <v>13618573</v>
      </c>
      <c r="I18" s="31">
        <v>287060754</v>
      </c>
      <c r="J18" s="27">
        <v>16653467</v>
      </c>
      <c r="K18" s="27">
        <v>200934</v>
      </c>
      <c r="L18" s="27">
        <v>2678</v>
      </c>
      <c r="M18" s="27" t="s">
        <v>67</v>
      </c>
      <c r="N18" s="27">
        <v>62476</v>
      </c>
      <c r="O18" s="27">
        <v>1439</v>
      </c>
      <c r="P18" s="27">
        <v>4982</v>
      </c>
      <c r="Q18" s="27">
        <v>16925976</v>
      </c>
      <c r="R18" s="32">
        <v>495795</v>
      </c>
      <c r="S18" s="27">
        <v>1580</v>
      </c>
      <c r="T18" s="33">
        <v>16409892</v>
      </c>
      <c r="V18" s="1"/>
      <c r="W18" s="1"/>
    </row>
    <row r="19" spans="1:23" ht="13.5">
      <c r="A19" s="5"/>
      <c r="B19" s="6" t="s">
        <v>12</v>
      </c>
      <c r="C19" s="7"/>
      <c r="D19" s="30">
        <v>175514082</v>
      </c>
      <c r="E19" s="27">
        <v>9563845</v>
      </c>
      <c r="F19" s="27">
        <v>50758</v>
      </c>
      <c r="G19" s="27">
        <v>24874486</v>
      </c>
      <c r="H19" s="27">
        <v>11807553</v>
      </c>
      <c r="I19" s="31">
        <v>221810724</v>
      </c>
      <c r="J19" s="27">
        <v>12777973</v>
      </c>
      <c r="K19" s="27">
        <v>195949</v>
      </c>
      <c r="L19" s="27">
        <v>5418</v>
      </c>
      <c r="M19" s="27" t="s">
        <v>67</v>
      </c>
      <c r="N19" s="27">
        <v>56441</v>
      </c>
      <c r="O19" s="27">
        <v>1109</v>
      </c>
      <c r="P19" s="27">
        <v>3242</v>
      </c>
      <c r="Q19" s="27">
        <v>13040132</v>
      </c>
      <c r="R19" s="32">
        <v>487903</v>
      </c>
      <c r="S19" s="27">
        <v>2416</v>
      </c>
      <c r="T19" s="33">
        <v>12534885</v>
      </c>
      <c r="V19" s="1"/>
      <c r="W19" s="1"/>
    </row>
    <row r="20" spans="1:23" ht="13.5">
      <c r="A20" s="5"/>
      <c r="B20" s="6" t="s">
        <v>13</v>
      </c>
      <c r="C20" s="7"/>
      <c r="D20" s="30">
        <v>62523881</v>
      </c>
      <c r="E20" s="27">
        <v>3204993</v>
      </c>
      <c r="F20" s="27">
        <v>250727</v>
      </c>
      <c r="G20" s="27">
        <v>5959073</v>
      </c>
      <c r="H20" s="27">
        <v>2221557</v>
      </c>
      <c r="I20" s="31">
        <v>74160231</v>
      </c>
      <c r="J20" s="27">
        <v>4358272</v>
      </c>
      <c r="K20" s="27">
        <v>39071</v>
      </c>
      <c r="L20" s="27">
        <v>691</v>
      </c>
      <c r="M20" s="27" t="s">
        <v>67</v>
      </c>
      <c r="N20" s="27">
        <v>2915</v>
      </c>
      <c r="O20" s="27">
        <v>226</v>
      </c>
      <c r="P20" s="27">
        <v>1381</v>
      </c>
      <c r="Q20" s="27">
        <v>4402556</v>
      </c>
      <c r="R20" s="32">
        <v>170084</v>
      </c>
      <c r="S20" s="27">
        <v>1062</v>
      </c>
      <c r="T20" s="33">
        <v>4226724</v>
      </c>
      <c r="V20" s="1"/>
      <c r="W20" s="1"/>
    </row>
    <row r="21" spans="1:23" ht="13.5">
      <c r="A21" s="5"/>
      <c r="B21" s="6" t="s">
        <v>14</v>
      </c>
      <c r="C21" s="7"/>
      <c r="D21" s="30">
        <v>79252684</v>
      </c>
      <c r="E21" s="27">
        <v>4466225</v>
      </c>
      <c r="F21" s="27">
        <v>46066</v>
      </c>
      <c r="G21" s="27">
        <v>11030993</v>
      </c>
      <c r="H21" s="27">
        <v>4961955</v>
      </c>
      <c r="I21" s="31">
        <v>99757923</v>
      </c>
      <c r="J21" s="27">
        <v>5818533</v>
      </c>
      <c r="K21" s="27">
        <v>57261</v>
      </c>
      <c r="L21" s="27">
        <v>492</v>
      </c>
      <c r="M21" s="27" t="s">
        <v>67</v>
      </c>
      <c r="N21" s="27">
        <v>21240</v>
      </c>
      <c r="O21" s="27">
        <v>745</v>
      </c>
      <c r="P21" s="27">
        <v>1149</v>
      </c>
      <c r="Q21" s="27">
        <v>5899420</v>
      </c>
      <c r="R21" s="32">
        <v>187102</v>
      </c>
      <c r="S21" s="27">
        <v>1076</v>
      </c>
      <c r="T21" s="33">
        <v>5702504</v>
      </c>
      <c r="V21" s="1"/>
      <c r="W21" s="1"/>
    </row>
    <row r="22" spans="1:23" ht="13.5">
      <c r="A22" s="5"/>
      <c r="B22" s="6" t="s">
        <v>15</v>
      </c>
      <c r="C22" s="7"/>
      <c r="D22" s="30">
        <v>149252793</v>
      </c>
      <c r="E22" s="27">
        <v>8478888</v>
      </c>
      <c r="F22" s="27">
        <v>5014</v>
      </c>
      <c r="G22" s="27">
        <v>19608650</v>
      </c>
      <c r="H22" s="27">
        <v>5968962</v>
      </c>
      <c r="I22" s="31">
        <v>183314307</v>
      </c>
      <c r="J22" s="27">
        <v>10731469</v>
      </c>
      <c r="K22" s="27">
        <v>104901</v>
      </c>
      <c r="L22" s="27">
        <v>1286</v>
      </c>
      <c r="M22" s="27" t="s">
        <v>67</v>
      </c>
      <c r="N22" s="27">
        <v>17665</v>
      </c>
      <c r="O22" s="27">
        <v>613</v>
      </c>
      <c r="P22" s="27">
        <v>4067</v>
      </c>
      <c r="Q22" s="27">
        <v>10860001</v>
      </c>
      <c r="R22" s="32">
        <v>407148</v>
      </c>
      <c r="S22" s="27">
        <v>2225</v>
      </c>
      <c r="T22" s="33">
        <v>10440837</v>
      </c>
      <c r="V22" s="1"/>
      <c r="W22" s="1"/>
    </row>
    <row r="23" spans="1:23" ht="13.5" customHeight="1">
      <c r="A23" s="5"/>
      <c r="B23" s="6" t="s">
        <v>16</v>
      </c>
      <c r="C23" s="7"/>
      <c r="D23" s="30">
        <v>77253511</v>
      </c>
      <c r="E23" s="27">
        <v>4444809</v>
      </c>
      <c r="F23" s="27">
        <v>10999</v>
      </c>
      <c r="G23" s="27">
        <v>11802085</v>
      </c>
      <c r="H23" s="27">
        <v>2491221</v>
      </c>
      <c r="I23" s="31">
        <v>96002625</v>
      </c>
      <c r="J23" s="27">
        <v>5664576</v>
      </c>
      <c r="K23" s="27">
        <v>40864</v>
      </c>
      <c r="L23" s="27">
        <v>140</v>
      </c>
      <c r="M23" s="27" t="s">
        <v>67</v>
      </c>
      <c r="N23" s="27">
        <v>2682</v>
      </c>
      <c r="O23" s="27">
        <v>688</v>
      </c>
      <c r="P23" s="27">
        <v>582</v>
      </c>
      <c r="Q23" s="27">
        <v>5709532</v>
      </c>
      <c r="R23" s="32">
        <v>174995</v>
      </c>
      <c r="S23" s="27">
        <v>799</v>
      </c>
      <c r="T23" s="33">
        <v>5526132</v>
      </c>
      <c r="V23" s="1"/>
      <c r="W23" s="1"/>
    </row>
    <row r="24" spans="1:23" ht="13.5">
      <c r="A24" s="5"/>
      <c r="B24" s="6" t="s">
        <v>17</v>
      </c>
      <c r="C24" s="7"/>
      <c r="D24" s="30">
        <v>68699397</v>
      </c>
      <c r="E24" s="27">
        <v>3805151</v>
      </c>
      <c r="F24" s="27">
        <v>9702</v>
      </c>
      <c r="G24" s="27">
        <v>9084997</v>
      </c>
      <c r="H24" s="27">
        <v>4013090</v>
      </c>
      <c r="I24" s="31">
        <v>85612337</v>
      </c>
      <c r="J24" s="27">
        <v>4965477</v>
      </c>
      <c r="K24" s="27">
        <v>73119</v>
      </c>
      <c r="L24" s="27">
        <v>194</v>
      </c>
      <c r="M24" s="27" t="s">
        <v>67</v>
      </c>
      <c r="N24" s="27">
        <v>8411</v>
      </c>
      <c r="O24" s="27">
        <v>299</v>
      </c>
      <c r="P24" s="27">
        <v>439</v>
      </c>
      <c r="Q24" s="27">
        <v>5047939</v>
      </c>
      <c r="R24" s="32">
        <v>194250</v>
      </c>
      <c r="S24" s="27">
        <v>1040</v>
      </c>
      <c r="T24" s="33">
        <v>4849220</v>
      </c>
      <c r="V24" s="1"/>
      <c r="W24" s="1"/>
    </row>
    <row r="25" spans="1:23" ht="13.5">
      <c r="A25" s="5"/>
      <c r="B25" s="6" t="s">
        <v>18</v>
      </c>
      <c r="C25" s="7"/>
      <c r="D25" s="30">
        <v>74489537</v>
      </c>
      <c r="E25" s="27">
        <v>3908805</v>
      </c>
      <c r="F25" s="27">
        <v>1156</v>
      </c>
      <c r="G25" s="27">
        <v>9652684</v>
      </c>
      <c r="H25" s="27">
        <v>3010900</v>
      </c>
      <c r="I25" s="31">
        <v>91063082</v>
      </c>
      <c r="J25" s="27">
        <v>5325702</v>
      </c>
      <c r="K25" s="27">
        <v>59350</v>
      </c>
      <c r="L25" s="27">
        <v>2209</v>
      </c>
      <c r="M25" s="27" t="s">
        <v>67</v>
      </c>
      <c r="N25" s="27">
        <v>3957</v>
      </c>
      <c r="O25" s="27">
        <v>118</v>
      </c>
      <c r="P25" s="27">
        <v>1413</v>
      </c>
      <c r="Q25" s="27">
        <v>5392749</v>
      </c>
      <c r="R25" s="32">
        <v>208468</v>
      </c>
      <c r="S25" s="27">
        <v>1279</v>
      </c>
      <c r="T25" s="33">
        <v>5180499</v>
      </c>
      <c r="V25" s="1"/>
      <c r="W25" s="1"/>
    </row>
    <row r="26" spans="1:23" ht="13.5">
      <c r="A26" s="5"/>
      <c r="B26" s="6" t="s">
        <v>19</v>
      </c>
      <c r="C26" s="7"/>
      <c r="D26" s="30">
        <v>128640306</v>
      </c>
      <c r="E26" s="27">
        <v>6374013</v>
      </c>
      <c r="F26" s="27">
        <v>73008</v>
      </c>
      <c r="G26" s="27">
        <v>11828972</v>
      </c>
      <c r="H26" s="27">
        <v>3500773</v>
      </c>
      <c r="I26" s="31">
        <v>150417072</v>
      </c>
      <c r="J26" s="27">
        <v>8653022</v>
      </c>
      <c r="K26" s="27">
        <v>60867</v>
      </c>
      <c r="L26" s="27">
        <v>756</v>
      </c>
      <c r="M26" s="27" t="s">
        <v>67</v>
      </c>
      <c r="N26" s="27">
        <v>8859</v>
      </c>
      <c r="O26" s="27">
        <v>480</v>
      </c>
      <c r="P26" s="27">
        <v>1051</v>
      </c>
      <c r="Q26" s="27">
        <v>8725035</v>
      </c>
      <c r="R26" s="32">
        <v>353139</v>
      </c>
      <c r="S26" s="27">
        <v>1773</v>
      </c>
      <c r="T26" s="33">
        <v>8363117</v>
      </c>
      <c r="V26" s="1"/>
      <c r="W26" s="1"/>
    </row>
    <row r="27" spans="1:23" ht="13.5">
      <c r="A27" s="5"/>
      <c r="B27" s="6" t="s">
        <v>20</v>
      </c>
      <c r="C27" s="7"/>
      <c r="D27" s="30">
        <v>127477652</v>
      </c>
      <c r="E27" s="27">
        <v>7788606</v>
      </c>
      <c r="F27" s="27">
        <v>4238</v>
      </c>
      <c r="G27" s="27">
        <v>17508260</v>
      </c>
      <c r="H27" s="27">
        <v>12936890</v>
      </c>
      <c r="I27" s="31">
        <v>165715646</v>
      </c>
      <c r="J27" s="27">
        <v>9364912</v>
      </c>
      <c r="K27" s="27">
        <v>180211</v>
      </c>
      <c r="L27" s="27">
        <v>2798</v>
      </c>
      <c r="M27" s="27" t="s">
        <v>67</v>
      </c>
      <c r="N27" s="27">
        <v>91411</v>
      </c>
      <c r="O27" s="27">
        <v>1516</v>
      </c>
      <c r="P27" s="27">
        <v>4584</v>
      </c>
      <c r="Q27" s="27">
        <v>9645432</v>
      </c>
      <c r="R27" s="32">
        <v>257507</v>
      </c>
      <c r="S27" s="27">
        <v>537</v>
      </c>
      <c r="T27" s="33">
        <v>9370763</v>
      </c>
      <c r="V27" s="1"/>
      <c r="W27" s="1"/>
    </row>
    <row r="28" spans="1:23" ht="13.5">
      <c r="A28" s="5"/>
      <c r="B28" s="6" t="s">
        <v>21</v>
      </c>
      <c r="C28" s="7"/>
      <c r="D28" s="30">
        <v>47565430</v>
      </c>
      <c r="E28" s="27">
        <v>2275537</v>
      </c>
      <c r="F28" s="27">
        <v>40419</v>
      </c>
      <c r="G28" s="27">
        <v>5462502</v>
      </c>
      <c r="H28" s="27">
        <v>2668219</v>
      </c>
      <c r="I28" s="31">
        <v>58012107</v>
      </c>
      <c r="J28" s="27">
        <v>3357549</v>
      </c>
      <c r="K28" s="27">
        <v>56222</v>
      </c>
      <c r="L28" s="27">
        <v>58</v>
      </c>
      <c r="M28" s="27" t="s">
        <v>67</v>
      </c>
      <c r="N28" s="27">
        <v>3099</v>
      </c>
      <c r="O28" s="27">
        <v>97</v>
      </c>
      <c r="P28" s="27">
        <v>1030</v>
      </c>
      <c r="Q28" s="27">
        <v>3418055</v>
      </c>
      <c r="R28" s="32">
        <v>120857</v>
      </c>
      <c r="S28" s="27">
        <v>601</v>
      </c>
      <c r="T28" s="33">
        <v>3293927</v>
      </c>
      <c r="V28" s="1"/>
      <c r="W28" s="1"/>
    </row>
    <row r="29" spans="1:23" ht="13.5">
      <c r="A29" s="5"/>
      <c r="B29" s="6" t="s">
        <v>22</v>
      </c>
      <c r="C29" s="7"/>
      <c r="D29" s="30">
        <v>70282900</v>
      </c>
      <c r="E29" s="27">
        <v>3701847</v>
      </c>
      <c r="F29" s="27">
        <v>40260</v>
      </c>
      <c r="G29" s="27">
        <v>9479970</v>
      </c>
      <c r="H29" s="27">
        <v>3353196</v>
      </c>
      <c r="I29" s="31">
        <v>86858173</v>
      </c>
      <c r="J29" s="27">
        <v>5055660</v>
      </c>
      <c r="K29" s="27">
        <v>61240</v>
      </c>
      <c r="L29" s="27">
        <v>433</v>
      </c>
      <c r="M29" s="27" t="s">
        <v>67</v>
      </c>
      <c r="N29" s="27">
        <v>10036</v>
      </c>
      <c r="O29" s="27">
        <v>1459</v>
      </c>
      <c r="P29" s="27">
        <v>1860</v>
      </c>
      <c r="Q29" s="27">
        <v>5130688</v>
      </c>
      <c r="R29" s="32">
        <v>195190</v>
      </c>
      <c r="S29" s="27">
        <v>882</v>
      </c>
      <c r="T29" s="33">
        <v>4929362</v>
      </c>
      <c r="V29" s="1"/>
      <c r="W29" s="1"/>
    </row>
    <row r="30" spans="1:23" ht="13.5">
      <c r="A30" s="5"/>
      <c r="B30" s="6" t="s">
        <v>23</v>
      </c>
      <c r="C30" s="7"/>
      <c r="D30" s="30">
        <v>66826256</v>
      </c>
      <c r="E30" s="27">
        <v>4262844</v>
      </c>
      <c r="F30" s="27">
        <v>2181</v>
      </c>
      <c r="G30" s="27">
        <v>10607175</v>
      </c>
      <c r="H30" s="27">
        <v>2974599</v>
      </c>
      <c r="I30" s="31">
        <v>84673055</v>
      </c>
      <c r="J30" s="27">
        <v>4955387</v>
      </c>
      <c r="K30" s="27">
        <v>52331</v>
      </c>
      <c r="L30" s="27">
        <v>293</v>
      </c>
      <c r="M30" s="27" t="s">
        <v>67</v>
      </c>
      <c r="N30" s="27">
        <v>6824</v>
      </c>
      <c r="O30" s="27">
        <v>193</v>
      </c>
      <c r="P30" s="27">
        <v>1442</v>
      </c>
      <c r="Q30" s="27">
        <v>5016470</v>
      </c>
      <c r="R30" s="32">
        <v>197152</v>
      </c>
      <c r="S30" s="27">
        <v>1444</v>
      </c>
      <c r="T30" s="33">
        <v>4814863</v>
      </c>
      <c r="V30" s="1"/>
      <c r="W30" s="1"/>
    </row>
    <row r="31" spans="1:23" ht="13.5">
      <c r="A31" s="5"/>
      <c r="B31" s="6" t="s">
        <v>24</v>
      </c>
      <c r="C31" s="7"/>
      <c r="D31" s="30">
        <v>55680098</v>
      </c>
      <c r="E31" s="27">
        <v>2535720</v>
      </c>
      <c r="F31" s="27" t="s">
        <v>67</v>
      </c>
      <c r="G31" s="27">
        <v>8919327</v>
      </c>
      <c r="H31" s="27">
        <v>1722546</v>
      </c>
      <c r="I31" s="31">
        <v>68857691</v>
      </c>
      <c r="J31" s="27">
        <v>4050985</v>
      </c>
      <c r="K31" s="27">
        <v>35608</v>
      </c>
      <c r="L31" s="27">
        <v>446</v>
      </c>
      <c r="M31" s="27" t="s">
        <v>67</v>
      </c>
      <c r="N31" s="27">
        <v>1645</v>
      </c>
      <c r="O31" s="27">
        <v>110</v>
      </c>
      <c r="P31" s="27">
        <v>512</v>
      </c>
      <c r="Q31" s="27">
        <v>4089306</v>
      </c>
      <c r="R31" s="32">
        <v>166311</v>
      </c>
      <c r="S31" s="27">
        <v>879</v>
      </c>
      <c r="T31" s="33">
        <v>3919680</v>
      </c>
      <c r="V31" s="1"/>
      <c r="W31" s="1"/>
    </row>
    <row r="32" spans="1:23" ht="13.5">
      <c r="A32" s="5"/>
      <c r="B32" s="6" t="s">
        <v>25</v>
      </c>
      <c r="C32" s="7"/>
      <c r="D32" s="30">
        <v>42710018</v>
      </c>
      <c r="E32" s="27">
        <v>1937632</v>
      </c>
      <c r="F32" s="27">
        <v>977</v>
      </c>
      <c r="G32" s="27">
        <v>4884150</v>
      </c>
      <c r="H32" s="27">
        <v>1508882</v>
      </c>
      <c r="I32" s="31">
        <v>51041659</v>
      </c>
      <c r="J32" s="27">
        <v>3000733</v>
      </c>
      <c r="K32" s="27">
        <v>25138</v>
      </c>
      <c r="L32" s="27">
        <v>126</v>
      </c>
      <c r="M32" s="27" t="s">
        <v>67</v>
      </c>
      <c r="N32" s="27">
        <v>3459</v>
      </c>
      <c r="O32" s="27">
        <v>354</v>
      </c>
      <c r="P32" s="27">
        <v>630</v>
      </c>
      <c r="Q32" s="27">
        <v>3030440</v>
      </c>
      <c r="R32" s="32">
        <v>100014</v>
      </c>
      <c r="S32" s="27">
        <v>604</v>
      </c>
      <c r="T32" s="33">
        <v>2925569</v>
      </c>
      <c r="V32" s="1"/>
      <c r="W32" s="1"/>
    </row>
    <row r="33" spans="1:23" ht="13.5">
      <c r="A33" s="5"/>
      <c r="B33" s="6" t="s">
        <v>26</v>
      </c>
      <c r="C33" s="7"/>
      <c r="D33" s="30">
        <v>43804276</v>
      </c>
      <c r="E33" s="27">
        <v>2699005</v>
      </c>
      <c r="F33" s="27">
        <v>110</v>
      </c>
      <c r="G33" s="27">
        <v>6127079</v>
      </c>
      <c r="H33" s="27">
        <v>2369455</v>
      </c>
      <c r="I33" s="31">
        <v>54999925</v>
      </c>
      <c r="J33" s="27">
        <v>3195678</v>
      </c>
      <c r="K33" s="27">
        <v>47441</v>
      </c>
      <c r="L33" s="27" t="s">
        <v>67</v>
      </c>
      <c r="M33" s="27" t="s">
        <v>67</v>
      </c>
      <c r="N33" s="27">
        <v>2249</v>
      </c>
      <c r="O33" s="27">
        <v>448</v>
      </c>
      <c r="P33" s="27">
        <v>400</v>
      </c>
      <c r="Q33" s="27">
        <v>3246216</v>
      </c>
      <c r="R33" s="32">
        <v>123868</v>
      </c>
      <c r="S33" s="27">
        <v>635</v>
      </c>
      <c r="T33" s="33">
        <v>3118364</v>
      </c>
      <c r="V33" s="1"/>
      <c r="W33" s="1"/>
    </row>
    <row r="34" spans="1:23" ht="13.5">
      <c r="A34" s="5"/>
      <c r="B34" s="6" t="s">
        <v>27</v>
      </c>
      <c r="C34" s="7"/>
      <c r="D34" s="30">
        <v>309092324</v>
      </c>
      <c r="E34" s="27">
        <v>17671646</v>
      </c>
      <c r="F34" s="27">
        <v>7889</v>
      </c>
      <c r="G34" s="27">
        <v>42174118</v>
      </c>
      <c r="H34" s="27">
        <v>17661475</v>
      </c>
      <c r="I34" s="31">
        <v>386607452</v>
      </c>
      <c r="J34" s="27">
        <v>22373350</v>
      </c>
      <c r="K34" s="27">
        <v>290565</v>
      </c>
      <c r="L34" s="27">
        <v>5041</v>
      </c>
      <c r="M34" s="27" t="s">
        <v>67</v>
      </c>
      <c r="N34" s="27">
        <v>97488</v>
      </c>
      <c r="O34" s="27">
        <v>1532</v>
      </c>
      <c r="P34" s="27">
        <v>8435</v>
      </c>
      <c r="Q34" s="27">
        <v>22776411</v>
      </c>
      <c r="R34" s="32">
        <v>877481</v>
      </c>
      <c r="S34" s="27">
        <v>4398</v>
      </c>
      <c r="T34" s="33">
        <v>21875018</v>
      </c>
      <c r="V34" s="1"/>
      <c r="W34" s="1"/>
    </row>
    <row r="35" spans="1:23" ht="13.5">
      <c r="A35" s="5"/>
      <c r="B35" s="6" t="s">
        <v>28</v>
      </c>
      <c r="C35" s="7"/>
      <c r="D35" s="30">
        <v>32384081</v>
      </c>
      <c r="E35" s="27">
        <v>1559515</v>
      </c>
      <c r="F35" s="27">
        <v>69469</v>
      </c>
      <c r="G35" s="27">
        <v>3743620</v>
      </c>
      <c r="H35" s="27">
        <v>708247</v>
      </c>
      <c r="I35" s="31">
        <v>38464932</v>
      </c>
      <c r="J35" s="27">
        <v>2276598</v>
      </c>
      <c r="K35" s="27">
        <v>13185</v>
      </c>
      <c r="L35" s="27">
        <v>88</v>
      </c>
      <c r="M35" s="27" t="s">
        <v>67</v>
      </c>
      <c r="N35" s="27">
        <v>924</v>
      </c>
      <c r="O35" s="27">
        <v>94</v>
      </c>
      <c r="P35" s="27">
        <v>470</v>
      </c>
      <c r="Q35" s="27">
        <v>2291359</v>
      </c>
      <c r="R35" s="32">
        <v>96630</v>
      </c>
      <c r="S35" s="27">
        <v>366</v>
      </c>
      <c r="T35" s="33">
        <v>2192377</v>
      </c>
      <c r="V35" s="1"/>
      <c r="W35" s="1"/>
    </row>
    <row r="36" spans="1:23" ht="13.5">
      <c r="A36" s="5"/>
      <c r="B36" s="6" t="s">
        <v>29</v>
      </c>
      <c r="C36" s="7"/>
      <c r="D36" s="30">
        <v>37115119</v>
      </c>
      <c r="E36" s="27">
        <v>2021608</v>
      </c>
      <c r="F36" s="27" t="s">
        <v>67</v>
      </c>
      <c r="G36" s="27">
        <v>4353721</v>
      </c>
      <c r="H36" s="27">
        <v>1549440</v>
      </c>
      <c r="I36" s="31">
        <v>45039888</v>
      </c>
      <c r="J36" s="27">
        <v>2658269</v>
      </c>
      <c r="K36" s="27">
        <v>15117</v>
      </c>
      <c r="L36" s="27">
        <v>196</v>
      </c>
      <c r="M36" s="27" t="s">
        <v>67</v>
      </c>
      <c r="N36" s="27">
        <v>4014</v>
      </c>
      <c r="O36" s="27">
        <v>276</v>
      </c>
      <c r="P36" s="27">
        <v>1288</v>
      </c>
      <c r="Q36" s="27">
        <v>2679160</v>
      </c>
      <c r="R36" s="32">
        <v>96740</v>
      </c>
      <c r="S36" s="27">
        <v>863</v>
      </c>
      <c r="T36" s="33">
        <v>2579288</v>
      </c>
      <c r="V36" s="1"/>
      <c r="W36" s="1"/>
    </row>
    <row r="37" spans="1:23" ht="13.5">
      <c r="A37" s="5"/>
      <c r="B37" s="6" t="s">
        <v>30</v>
      </c>
      <c r="C37" s="7"/>
      <c r="D37" s="30">
        <v>57703470</v>
      </c>
      <c r="E37" s="27">
        <v>2446862</v>
      </c>
      <c r="F37" s="27">
        <v>12177</v>
      </c>
      <c r="G37" s="27">
        <v>7866557</v>
      </c>
      <c r="H37" s="27">
        <v>5980900</v>
      </c>
      <c r="I37" s="31">
        <v>74009966</v>
      </c>
      <c r="J37" s="27">
        <v>4134309</v>
      </c>
      <c r="K37" s="27">
        <v>83388</v>
      </c>
      <c r="L37" s="27">
        <v>10447</v>
      </c>
      <c r="M37" s="27" t="s">
        <v>67</v>
      </c>
      <c r="N37" s="27">
        <v>53646</v>
      </c>
      <c r="O37" s="27">
        <v>620</v>
      </c>
      <c r="P37" s="27">
        <v>2918</v>
      </c>
      <c r="Q37" s="27">
        <v>4285328</v>
      </c>
      <c r="R37" s="32">
        <v>141811</v>
      </c>
      <c r="S37" s="27">
        <v>572</v>
      </c>
      <c r="T37" s="33">
        <v>4134793</v>
      </c>
      <c r="V37" s="1"/>
      <c r="W37" s="1"/>
    </row>
    <row r="38" spans="1:23" ht="13.5" customHeight="1">
      <c r="A38" s="5"/>
      <c r="B38" s="6" t="s">
        <v>31</v>
      </c>
      <c r="C38" s="7"/>
      <c r="D38" s="30">
        <v>45802099</v>
      </c>
      <c r="E38" s="27">
        <v>3007035</v>
      </c>
      <c r="F38" s="27">
        <v>8530</v>
      </c>
      <c r="G38" s="27">
        <v>6095872</v>
      </c>
      <c r="H38" s="27">
        <v>2319848</v>
      </c>
      <c r="I38" s="31">
        <v>57233384</v>
      </c>
      <c r="J38" s="27">
        <v>3325347</v>
      </c>
      <c r="K38" s="27">
        <v>43818</v>
      </c>
      <c r="L38" s="27">
        <v>1454</v>
      </c>
      <c r="M38" s="27" t="s">
        <v>67</v>
      </c>
      <c r="N38" s="27">
        <v>6887</v>
      </c>
      <c r="O38" s="27">
        <v>179</v>
      </c>
      <c r="P38" s="27">
        <v>878</v>
      </c>
      <c r="Q38" s="27">
        <v>3378563</v>
      </c>
      <c r="R38" s="32">
        <v>106422</v>
      </c>
      <c r="S38" s="27">
        <v>399</v>
      </c>
      <c r="T38" s="33">
        <v>3267854</v>
      </c>
      <c r="V38" s="1"/>
      <c r="W38" s="1"/>
    </row>
    <row r="39" spans="1:23" ht="13.5">
      <c r="A39" s="8"/>
      <c r="B39" s="9" t="s">
        <v>32</v>
      </c>
      <c r="C39" s="10"/>
      <c r="D39" s="34">
        <v>34883209</v>
      </c>
      <c r="E39" s="35">
        <v>1388201</v>
      </c>
      <c r="F39" s="35">
        <v>9046</v>
      </c>
      <c r="G39" s="35">
        <v>3996531</v>
      </c>
      <c r="H39" s="35">
        <v>829129</v>
      </c>
      <c r="I39" s="36">
        <v>41106116</v>
      </c>
      <c r="J39" s="35">
        <v>2433929</v>
      </c>
      <c r="K39" s="35">
        <v>12680</v>
      </c>
      <c r="L39" s="27">
        <v>139</v>
      </c>
      <c r="M39" s="27" t="s">
        <v>67</v>
      </c>
      <c r="N39" s="35">
        <v>1428</v>
      </c>
      <c r="O39" s="35">
        <v>268</v>
      </c>
      <c r="P39" s="35">
        <v>427</v>
      </c>
      <c r="Q39" s="35">
        <v>2448871</v>
      </c>
      <c r="R39" s="37">
        <v>87593</v>
      </c>
      <c r="S39" s="35">
        <v>318</v>
      </c>
      <c r="T39" s="38">
        <v>2358219</v>
      </c>
      <c r="V39" s="1"/>
      <c r="W39" s="1"/>
    </row>
    <row r="40" spans="1:23" ht="30" customHeight="1">
      <c r="A40" s="11"/>
      <c r="B40" s="39" t="s">
        <v>60</v>
      </c>
      <c r="C40" s="12"/>
      <c r="D40" s="40">
        <f>SUM(D9:D39)</f>
        <v>3703664116</v>
      </c>
      <c r="E40" s="41">
        <f aca="true" t="shared" si="0" ref="E40:T40">SUM(E9:E39)</f>
        <v>193635429</v>
      </c>
      <c r="F40" s="41">
        <f t="shared" si="0"/>
        <v>996327</v>
      </c>
      <c r="G40" s="41">
        <f t="shared" si="0"/>
        <v>474396399</v>
      </c>
      <c r="H40" s="41">
        <f t="shared" si="0"/>
        <v>256744620</v>
      </c>
      <c r="I40" s="41">
        <f t="shared" si="0"/>
        <v>4629436891</v>
      </c>
      <c r="J40" s="41">
        <f t="shared" si="0"/>
        <v>266239935</v>
      </c>
      <c r="K40" s="41">
        <f t="shared" si="0"/>
        <v>3331479</v>
      </c>
      <c r="L40" s="41">
        <f t="shared" si="0"/>
        <v>58037</v>
      </c>
      <c r="M40" s="41" t="s">
        <v>68</v>
      </c>
      <c r="N40" s="41">
        <f t="shared" si="0"/>
        <v>1966550</v>
      </c>
      <c r="O40" s="41">
        <f t="shared" si="0"/>
        <v>24484</v>
      </c>
      <c r="P40" s="41">
        <f t="shared" si="0"/>
        <v>75190</v>
      </c>
      <c r="Q40" s="41">
        <f t="shared" si="0"/>
        <v>271695675</v>
      </c>
      <c r="R40" s="41">
        <f t="shared" si="0"/>
        <v>8972614</v>
      </c>
      <c r="S40" s="41">
        <f t="shared" si="0"/>
        <v>41941</v>
      </c>
      <c r="T40" s="42">
        <f t="shared" si="0"/>
        <v>262366755</v>
      </c>
      <c r="V40" s="1"/>
      <c r="W40" s="1"/>
    </row>
    <row r="41" spans="1:23" ht="13.5">
      <c r="A41" s="13"/>
      <c r="B41" s="14" t="s">
        <v>33</v>
      </c>
      <c r="C41" s="15"/>
      <c r="D41" s="43">
        <v>25063368</v>
      </c>
      <c r="E41" s="44">
        <v>731620</v>
      </c>
      <c r="F41" s="27" t="s">
        <v>67</v>
      </c>
      <c r="G41" s="44">
        <v>2940664</v>
      </c>
      <c r="H41" s="44">
        <v>1056204</v>
      </c>
      <c r="I41" s="45">
        <v>29791856</v>
      </c>
      <c r="J41" s="44">
        <v>1738275</v>
      </c>
      <c r="K41" s="44">
        <v>22593</v>
      </c>
      <c r="L41" s="27">
        <v>100</v>
      </c>
      <c r="M41" s="27" t="s">
        <v>67</v>
      </c>
      <c r="N41" s="44">
        <v>926</v>
      </c>
      <c r="O41" s="44">
        <v>45</v>
      </c>
      <c r="P41" s="44">
        <v>390</v>
      </c>
      <c r="Q41" s="44">
        <v>1762329</v>
      </c>
      <c r="R41" s="46">
        <v>59966</v>
      </c>
      <c r="S41" s="44">
        <v>155</v>
      </c>
      <c r="T41" s="47">
        <v>1700711</v>
      </c>
      <c r="V41" s="1"/>
      <c r="W41" s="1"/>
    </row>
    <row r="42" spans="1:23" ht="13.5">
      <c r="A42" s="5"/>
      <c r="B42" s="6" t="s">
        <v>34</v>
      </c>
      <c r="C42" s="7"/>
      <c r="D42" s="30">
        <v>16055195</v>
      </c>
      <c r="E42" s="27">
        <v>832987</v>
      </c>
      <c r="F42" s="27">
        <v>2417</v>
      </c>
      <c r="G42" s="27">
        <v>3245985</v>
      </c>
      <c r="H42" s="27">
        <v>503065</v>
      </c>
      <c r="I42" s="31">
        <v>20639649</v>
      </c>
      <c r="J42" s="27">
        <v>1216853</v>
      </c>
      <c r="K42" s="27">
        <v>9604</v>
      </c>
      <c r="L42" s="27" t="s">
        <v>67</v>
      </c>
      <c r="M42" s="27" t="s">
        <v>67</v>
      </c>
      <c r="N42" s="27">
        <v>516</v>
      </c>
      <c r="O42" s="27">
        <v>51</v>
      </c>
      <c r="P42" s="27">
        <v>167</v>
      </c>
      <c r="Q42" s="27">
        <v>1227191</v>
      </c>
      <c r="R42" s="32">
        <v>30840</v>
      </c>
      <c r="S42" s="27">
        <v>103</v>
      </c>
      <c r="T42" s="33">
        <v>1194681</v>
      </c>
      <c r="V42" s="1"/>
      <c r="W42" s="1"/>
    </row>
    <row r="43" spans="1:23" ht="13.5">
      <c r="A43" s="5"/>
      <c r="B43" s="6" t="s">
        <v>35</v>
      </c>
      <c r="C43" s="7"/>
      <c r="D43" s="30">
        <v>6104508</v>
      </c>
      <c r="E43" s="27">
        <v>265209</v>
      </c>
      <c r="F43" s="27">
        <v>4936</v>
      </c>
      <c r="G43" s="27">
        <v>800207</v>
      </c>
      <c r="H43" s="27">
        <v>154919</v>
      </c>
      <c r="I43" s="31">
        <v>7329779</v>
      </c>
      <c r="J43" s="27">
        <v>435943</v>
      </c>
      <c r="K43" s="27">
        <v>650</v>
      </c>
      <c r="L43" s="27">
        <v>53</v>
      </c>
      <c r="M43" s="27" t="s">
        <v>67</v>
      </c>
      <c r="N43" s="27">
        <v>98</v>
      </c>
      <c r="O43" s="27">
        <v>63</v>
      </c>
      <c r="P43" s="27">
        <v>890</v>
      </c>
      <c r="Q43" s="27">
        <v>437697</v>
      </c>
      <c r="R43" s="32">
        <v>12800</v>
      </c>
      <c r="S43" s="27">
        <v>140</v>
      </c>
      <c r="T43" s="33">
        <v>424444</v>
      </c>
      <c r="V43" s="1"/>
      <c r="W43" s="1"/>
    </row>
    <row r="44" spans="1:23" ht="13.5">
      <c r="A44" s="5"/>
      <c r="B44" s="6" t="s">
        <v>36</v>
      </c>
      <c r="C44" s="7"/>
      <c r="D44" s="30">
        <v>9632005</v>
      </c>
      <c r="E44" s="27">
        <v>424755</v>
      </c>
      <c r="F44" s="27">
        <v>963</v>
      </c>
      <c r="G44" s="27">
        <v>1096428</v>
      </c>
      <c r="H44" s="27">
        <v>413139</v>
      </c>
      <c r="I44" s="31">
        <v>11567290</v>
      </c>
      <c r="J44" s="27">
        <v>675097</v>
      </c>
      <c r="K44" s="27">
        <v>8351</v>
      </c>
      <c r="L44" s="27">
        <v>1022</v>
      </c>
      <c r="M44" s="27" t="s">
        <v>67</v>
      </c>
      <c r="N44" s="27">
        <v>189</v>
      </c>
      <c r="O44" s="27">
        <v>21</v>
      </c>
      <c r="P44" s="27">
        <v>5</v>
      </c>
      <c r="Q44" s="27">
        <v>684685</v>
      </c>
      <c r="R44" s="32">
        <v>33573</v>
      </c>
      <c r="S44" s="27">
        <v>267</v>
      </c>
      <c r="T44" s="33">
        <v>650141</v>
      </c>
      <c r="V44" s="1"/>
      <c r="W44" s="1"/>
    </row>
    <row r="45" spans="1:23" ht="13.5">
      <c r="A45" s="5"/>
      <c r="B45" s="6" t="s">
        <v>37</v>
      </c>
      <c r="C45" s="7"/>
      <c r="D45" s="30">
        <v>31224730</v>
      </c>
      <c r="E45" s="27">
        <v>1688886</v>
      </c>
      <c r="F45" s="27">
        <v>14382</v>
      </c>
      <c r="G45" s="27">
        <v>3567103</v>
      </c>
      <c r="H45" s="27">
        <v>881683</v>
      </c>
      <c r="I45" s="31">
        <v>37376784</v>
      </c>
      <c r="J45" s="27">
        <v>2203893</v>
      </c>
      <c r="K45" s="27">
        <v>14863</v>
      </c>
      <c r="L45" s="27">
        <v>1111</v>
      </c>
      <c r="M45" s="27" t="s">
        <v>67</v>
      </c>
      <c r="N45" s="27">
        <v>2625</v>
      </c>
      <c r="O45" s="27">
        <v>91</v>
      </c>
      <c r="P45" s="27">
        <v>138</v>
      </c>
      <c r="Q45" s="27">
        <v>2222721</v>
      </c>
      <c r="R45" s="32">
        <v>79839</v>
      </c>
      <c r="S45" s="27">
        <v>252</v>
      </c>
      <c r="T45" s="33">
        <v>2140427</v>
      </c>
      <c r="V45" s="1"/>
      <c r="W45" s="1"/>
    </row>
    <row r="46" spans="1:23" ht="13.5">
      <c r="A46" s="5"/>
      <c r="B46" s="6" t="s">
        <v>38</v>
      </c>
      <c r="C46" s="7"/>
      <c r="D46" s="30">
        <v>5202482</v>
      </c>
      <c r="E46" s="27">
        <v>146478</v>
      </c>
      <c r="F46" s="27">
        <v>6505</v>
      </c>
      <c r="G46" s="27">
        <v>336077</v>
      </c>
      <c r="H46" s="27">
        <v>158822</v>
      </c>
      <c r="I46" s="31">
        <v>5850364</v>
      </c>
      <c r="J46" s="27">
        <v>345045</v>
      </c>
      <c r="K46" s="27">
        <v>2381</v>
      </c>
      <c r="L46" s="27" t="s">
        <v>67</v>
      </c>
      <c r="M46" s="27" t="s">
        <v>67</v>
      </c>
      <c r="N46" s="27">
        <v>490</v>
      </c>
      <c r="O46" s="27">
        <v>19</v>
      </c>
      <c r="P46" s="27">
        <v>7</v>
      </c>
      <c r="Q46" s="27">
        <v>347942</v>
      </c>
      <c r="R46" s="32">
        <v>14886</v>
      </c>
      <c r="S46" s="27">
        <v>107</v>
      </c>
      <c r="T46" s="33">
        <v>332771</v>
      </c>
      <c r="V46" s="1"/>
      <c r="W46" s="1"/>
    </row>
    <row r="47" spans="1:23" ht="13.5">
      <c r="A47" s="5"/>
      <c r="B47" s="6" t="s">
        <v>39</v>
      </c>
      <c r="C47" s="7"/>
      <c r="D47" s="30">
        <v>9175079</v>
      </c>
      <c r="E47" s="27">
        <v>443245</v>
      </c>
      <c r="F47" s="27">
        <v>287</v>
      </c>
      <c r="G47" s="27">
        <v>1430843</v>
      </c>
      <c r="H47" s="27">
        <v>446522</v>
      </c>
      <c r="I47" s="31">
        <v>11495976</v>
      </c>
      <c r="J47" s="27">
        <v>672233</v>
      </c>
      <c r="K47" s="27">
        <v>7331</v>
      </c>
      <c r="L47" s="27">
        <v>9</v>
      </c>
      <c r="M47" s="27" t="s">
        <v>67</v>
      </c>
      <c r="N47" s="27">
        <v>790</v>
      </c>
      <c r="O47" s="27">
        <v>47</v>
      </c>
      <c r="P47" s="27">
        <v>62</v>
      </c>
      <c r="Q47" s="27">
        <v>680472</v>
      </c>
      <c r="R47" s="32">
        <v>23617</v>
      </c>
      <c r="S47" s="27">
        <v>44</v>
      </c>
      <c r="T47" s="33">
        <v>656119</v>
      </c>
      <c r="V47" s="1"/>
      <c r="W47" s="1"/>
    </row>
    <row r="48" spans="1:23" ht="13.5">
      <c r="A48" s="5"/>
      <c r="B48" s="6" t="s">
        <v>40</v>
      </c>
      <c r="C48" s="7"/>
      <c r="D48" s="30">
        <v>8937142</v>
      </c>
      <c r="E48" s="27">
        <v>461454</v>
      </c>
      <c r="F48" s="27">
        <v>18619</v>
      </c>
      <c r="G48" s="27">
        <v>1042803</v>
      </c>
      <c r="H48" s="27">
        <v>890794</v>
      </c>
      <c r="I48" s="31">
        <v>11350812</v>
      </c>
      <c r="J48" s="27">
        <v>631652</v>
      </c>
      <c r="K48" s="27">
        <v>3492</v>
      </c>
      <c r="L48" s="27" t="s">
        <v>67</v>
      </c>
      <c r="M48" s="27" t="s">
        <v>67</v>
      </c>
      <c r="N48" s="27">
        <v>19144</v>
      </c>
      <c r="O48" s="27">
        <v>79</v>
      </c>
      <c r="P48" s="27">
        <v>1808</v>
      </c>
      <c r="Q48" s="27">
        <v>656175</v>
      </c>
      <c r="R48" s="32">
        <v>22949</v>
      </c>
      <c r="S48" s="27">
        <v>60</v>
      </c>
      <c r="T48" s="33">
        <v>632704</v>
      </c>
      <c r="V48" s="1"/>
      <c r="W48" s="1"/>
    </row>
    <row r="49" spans="1:23" ht="13.5">
      <c r="A49" s="5"/>
      <c r="B49" s="6" t="s">
        <v>41</v>
      </c>
      <c r="C49" s="7"/>
      <c r="D49" s="30">
        <v>10476966</v>
      </c>
      <c r="E49" s="27">
        <v>649703</v>
      </c>
      <c r="F49" s="27">
        <v>16192</v>
      </c>
      <c r="G49" s="27">
        <v>1317970</v>
      </c>
      <c r="H49" s="27">
        <v>271418</v>
      </c>
      <c r="I49" s="31">
        <v>12732249</v>
      </c>
      <c r="J49" s="27">
        <v>751574</v>
      </c>
      <c r="K49" s="27">
        <v>4196</v>
      </c>
      <c r="L49" s="27">
        <v>30</v>
      </c>
      <c r="M49" s="27" t="s">
        <v>67</v>
      </c>
      <c r="N49" s="27">
        <v>1220</v>
      </c>
      <c r="O49" s="27">
        <v>15</v>
      </c>
      <c r="P49" s="27">
        <v>157</v>
      </c>
      <c r="Q49" s="27">
        <v>757192</v>
      </c>
      <c r="R49" s="32">
        <v>29448</v>
      </c>
      <c r="S49" s="27">
        <v>32</v>
      </c>
      <c r="T49" s="33">
        <v>727405</v>
      </c>
      <c r="V49" s="1"/>
      <c r="W49" s="1"/>
    </row>
    <row r="50" spans="1:23" ht="13.5" customHeight="1">
      <c r="A50" s="5"/>
      <c r="B50" s="6" t="s">
        <v>42</v>
      </c>
      <c r="C50" s="7"/>
      <c r="D50" s="30">
        <v>3063337</v>
      </c>
      <c r="E50" s="27">
        <v>114587</v>
      </c>
      <c r="F50" s="27">
        <v>3620</v>
      </c>
      <c r="G50" s="27">
        <v>549161</v>
      </c>
      <c r="H50" s="27">
        <v>31004</v>
      </c>
      <c r="I50" s="31">
        <v>3761709</v>
      </c>
      <c r="J50" s="27">
        <v>225105</v>
      </c>
      <c r="K50" s="27">
        <v>35</v>
      </c>
      <c r="L50" s="27" t="s">
        <v>67</v>
      </c>
      <c r="M50" s="27" t="s">
        <v>67</v>
      </c>
      <c r="N50" s="27">
        <v>64</v>
      </c>
      <c r="O50" s="27">
        <v>35</v>
      </c>
      <c r="P50" s="27">
        <v>53</v>
      </c>
      <c r="Q50" s="27">
        <v>225292</v>
      </c>
      <c r="R50" s="32">
        <v>7928</v>
      </c>
      <c r="S50" s="27">
        <v>31</v>
      </c>
      <c r="T50" s="33">
        <v>217117</v>
      </c>
      <c r="V50" s="1"/>
      <c r="W50" s="1"/>
    </row>
    <row r="51" spans="1:23" ht="13.5">
      <c r="A51" s="11"/>
      <c r="B51" s="16" t="s">
        <v>43</v>
      </c>
      <c r="C51" s="17"/>
      <c r="D51" s="40">
        <f>SUM(D41:D50)</f>
        <v>124934812</v>
      </c>
      <c r="E51" s="41">
        <f aca="true" t="shared" si="1" ref="E51:T51">SUM(E41:E50)</f>
        <v>5758924</v>
      </c>
      <c r="F51" s="41">
        <f t="shared" si="1"/>
        <v>67921</v>
      </c>
      <c r="G51" s="41">
        <f t="shared" si="1"/>
        <v>16327241</v>
      </c>
      <c r="H51" s="41">
        <f t="shared" si="1"/>
        <v>4807570</v>
      </c>
      <c r="I51" s="41">
        <f t="shared" si="1"/>
        <v>151896468</v>
      </c>
      <c r="J51" s="41">
        <f t="shared" si="1"/>
        <v>8895670</v>
      </c>
      <c r="K51" s="41">
        <f t="shared" si="1"/>
        <v>73496</v>
      </c>
      <c r="L51" s="41">
        <f t="shared" si="1"/>
        <v>2325</v>
      </c>
      <c r="M51" s="41" t="s">
        <v>68</v>
      </c>
      <c r="N51" s="41">
        <f t="shared" si="1"/>
        <v>26062</v>
      </c>
      <c r="O51" s="41">
        <f t="shared" si="1"/>
        <v>466</v>
      </c>
      <c r="P51" s="41">
        <f t="shared" si="1"/>
        <v>3677</v>
      </c>
      <c r="Q51" s="41">
        <f t="shared" si="1"/>
        <v>9001696</v>
      </c>
      <c r="R51" s="41">
        <f t="shared" si="1"/>
        <v>315846</v>
      </c>
      <c r="S51" s="41">
        <f t="shared" si="1"/>
        <v>1191</v>
      </c>
      <c r="T51" s="42">
        <f t="shared" si="1"/>
        <v>8676520</v>
      </c>
      <c r="V51" s="1"/>
      <c r="W51" s="1"/>
    </row>
    <row r="52" spans="1:23" ht="30" customHeight="1">
      <c r="A52" s="11"/>
      <c r="B52" s="39" t="s">
        <v>61</v>
      </c>
      <c r="C52" s="12"/>
      <c r="D52" s="40">
        <f>D40+D51</f>
        <v>3828598928</v>
      </c>
      <c r="E52" s="41">
        <f aca="true" t="shared" si="2" ref="E52:T52">E40+E51</f>
        <v>199394353</v>
      </c>
      <c r="F52" s="41">
        <f t="shared" si="2"/>
        <v>1064248</v>
      </c>
      <c r="G52" s="41">
        <f t="shared" si="2"/>
        <v>490723640</v>
      </c>
      <c r="H52" s="41">
        <f t="shared" si="2"/>
        <v>261552190</v>
      </c>
      <c r="I52" s="41">
        <f t="shared" si="2"/>
        <v>4781333359</v>
      </c>
      <c r="J52" s="41">
        <f t="shared" si="2"/>
        <v>275135605</v>
      </c>
      <c r="K52" s="41">
        <f t="shared" si="2"/>
        <v>3404975</v>
      </c>
      <c r="L52" s="41">
        <f t="shared" si="2"/>
        <v>60362</v>
      </c>
      <c r="M52" s="41" t="s">
        <v>68</v>
      </c>
      <c r="N52" s="41">
        <f t="shared" si="2"/>
        <v>1992612</v>
      </c>
      <c r="O52" s="41">
        <f t="shared" si="2"/>
        <v>24950</v>
      </c>
      <c r="P52" s="41">
        <f t="shared" si="2"/>
        <v>78867</v>
      </c>
      <c r="Q52" s="41">
        <f t="shared" si="2"/>
        <v>280697371</v>
      </c>
      <c r="R52" s="41">
        <f t="shared" si="2"/>
        <v>9288460</v>
      </c>
      <c r="S52" s="41">
        <f t="shared" si="2"/>
        <v>43132</v>
      </c>
      <c r="T52" s="42">
        <f t="shared" si="2"/>
        <v>271043275</v>
      </c>
      <c r="V52" s="1"/>
      <c r="W52" s="1"/>
    </row>
    <row r="53" spans="1:23" ht="14.25" thickBot="1">
      <c r="A53" s="18"/>
      <c r="B53" s="19" t="s">
        <v>44</v>
      </c>
      <c r="C53" s="20"/>
      <c r="D53" s="48">
        <f>D52+D7+D8</f>
        <v>6261190822</v>
      </c>
      <c r="E53" s="49">
        <f aca="true" t="shared" si="3" ref="E53:T53">E52+E7+E8</f>
        <v>344182003</v>
      </c>
      <c r="F53" s="49">
        <f t="shared" si="3"/>
        <v>1171685</v>
      </c>
      <c r="G53" s="49">
        <f t="shared" si="3"/>
        <v>731939036</v>
      </c>
      <c r="H53" s="49">
        <f t="shared" si="3"/>
        <v>426373515</v>
      </c>
      <c r="I53" s="49">
        <f t="shared" si="3"/>
        <v>7764857061</v>
      </c>
      <c r="J53" s="49">
        <f t="shared" si="3"/>
        <v>448359549</v>
      </c>
      <c r="K53" s="49">
        <f t="shared" si="3"/>
        <v>5376493</v>
      </c>
      <c r="L53" s="49">
        <f t="shared" si="3"/>
        <v>115431</v>
      </c>
      <c r="M53" s="49" t="s">
        <v>68</v>
      </c>
      <c r="N53" s="49">
        <f t="shared" si="3"/>
        <v>2689605</v>
      </c>
      <c r="O53" s="49">
        <f t="shared" si="3"/>
        <v>43007</v>
      </c>
      <c r="P53" s="49">
        <f t="shared" si="3"/>
        <v>138599</v>
      </c>
      <c r="Q53" s="49">
        <f t="shared" si="3"/>
        <v>456722684</v>
      </c>
      <c r="R53" s="49">
        <f t="shared" si="3"/>
        <v>15026383</v>
      </c>
      <c r="S53" s="49">
        <f t="shared" si="3"/>
        <v>69686</v>
      </c>
      <c r="T53" s="51">
        <f t="shared" si="3"/>
        <v>441085791</v>
      </c>
      <c r="V53" s="1"/>
      <c r="W53" s="1"/>
    </row>
    <row r="54" ht="13.5">
      <c r="B54" s="50"/>
    </row>
    <row r="55" ht="13.5">
      <c r="B55" s="50"/>
    </row>
    <row r="56" spans="2:20" ht="13.5">
      <c r="B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3.5">
      <c r="B57" s="2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3.5">
      <c r="B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3.5">
      <c r="B59" s="2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/>
  <mergeCells count="20">
    <mergeCell ref="D4:D6"/>
    <mergeCell ref="F4:F6"/>
    <mergeCell ref="H4:H6"/>
    <mergeCell ref="J3:Q3"/>
    <mergeCell ref="T3:T6"/>
    <mergeCell ref="Q4:Q6"/>
    <mergeCell ref="R3:R6"/>
    <mergeCell ref="S3:S6"/>
    <mergeCell ref="E4:E6"/>
    <mergeCell ref="G4:G6"/>
    <mergeCell ref="A3:C6"/>
    <mergeCell ref="J4:J6"/>
    <mergeCell ref="P4:P6"/>
    <mergeCell ref="D3:I3"/>
    <mergeCell ref="O4:O6"/>
    <mergeCell ref="L4:L6"/>
    <mergeCell ref="N4:N6"/>
    <mergeCell ref="I4:I6"/>
    <mergeCell ref="K4:K6"/>
    <mergeCell ref="M4:M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2013-03-12T09:22:16Z</cp:lastPrinted>
  <dcterms:created xsi:type="dcterms:W3CDTF">2003-11-14T10:42:06Z</dcterms:created>
  <dcterms:modified xsi:type="dcterms:W3CDTF">2014-03-25T09:17:25Z</dcterms:modified>
  <cp:category/>
  <cp:version/>
  <cp:contentType/>
  <cp:contentStatus/>
</cp:coreProperties>
</file>