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725" windowHeight="9060" activeTab="0"/>
  </bookViews>
  <sheets>
    <sheet name="都市計画税" sheetId="1" r:id="rId1"/>
    <sheet name="内訳　土地" sheetId="2" r:id="rId2"/>
    <sheet name="内訳　家屋" sheetId="3" r:id="rId3"/>
  </sheets>
  <definedNames/>
  <calcPr fullCalcOnLoad="1"/>
</workbook>
</file>

<file path=xl/sharedStrings.xml><?xml version="1.0" encoding="utf-8"?>
<sst xmlns="http://schemas.openxmlformats.org/spreadsheetml/2006/main" count="183" uniqueCount="60">
  <si>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</si>
  <si>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</si>
  <si>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</si>
  <si>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</si>
  <si>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</si>
  <si>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</si>
  <si>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</si>
  <si>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</si>
  <si>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</si>
  <si>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</si>
  <si>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</si>
  <si>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</si>
  <si>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</si>
  <si>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</si>
  <si>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</si>
  <si>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</si>
  <si>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</si>
  <si>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</si>
  <si>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</si>
  <si>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</si>
  <si>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</si>
  <si>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</si>
  <si>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</si>
  <si>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</si>
  <si>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</si>
  <si>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</si>
  <si>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</si>
  <si>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</si>
  <si>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</si>
  <si>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</si>
  <si>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</si>
  <si>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</si>
  <si>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</si>
  <si>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</si>
  <si>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</si>
  <si>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</si>
  <si>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</si>
  <si>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</si>
  <si>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</si>
  <si>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</si>
  <si>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</si>
  <si>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</si>
  <si>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</si>
  <si>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</si>
  <si>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</si>
  <si>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</si>
  <si>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</si>
  <si>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</si>
  <si>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</si>
  <si>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</si>
  <si>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</si>
  <si>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</si>
  <si>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</si>
  <si>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</si>
  <si>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</si>
  <si>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</si>
  <si>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　３　都市計画税</t>
  </si>
  <si>
    <t>（１）土地</t>
  </si>
  <si>
    <t>（２）家屋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</si>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</sst>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14" xfId="49" applyFont="1" applyBorder="1" applyAlignment="1">
      <alignment horizontal="center" vertical="top"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0" fontId="4" fillId="0" borderId="17" xfId="61" applyFont="1" applyBorder="1" applyAlignment="1">
      <alignment vertical="top"/>
      <protection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56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53967331</v>
      </c>
      <c r="C5" s="3">
        <v>1998103</v>
      </c>
      <c r="D5" s="3">
        <v>55965434</v>
      </c>
      <c r="E5" s="3">
        <v>53507197</v>
      </c>
      <c r="F5" s="3">
        <v>546408</v>
      </c>
      <c r="G5" s="3">
        <v>54053605</v>
      </c>
      <c r="H5" s="7">
        <f>ROUND(E5/B5*100,1)</f>
        <v>99.1</v>
      </c>
      <c r="I5" s="7">
        <f>ROUND(F5/C5*100,1)</f>
        <v>27.3</v>
      </c>
      <c r="J5" s="7">
        <f>ROUND(G5/D5*100,1)</f>
        <v>96.6</v>
      </c>
    </row>
    <row r="6" spans="1:10" ht="13.5">
      <c r="A6" s="5" t="s">
        <v>1</v>
      </c>
      <c r="B6" s="6">
        <v>10056775</v>
      </c>
      <c r="C6" s="6">
        <v>557478</v>
      </c>
      <c r="D6" s="6">
        <v>10614253</v>
      </c>
      <c r="E6" s="6">
        <v>9873504</v>
      </c>
      <c r="F6" s="6">
        <v>183793</v>
      </c>
      <c r="G6" s="6">
        <v>10057297</v>
      </c>
      <c r="H6" s="7">
        <f aca="true" t="shared" si="0" ref="H6:J38">ROUND(E6/B6*100,1)</f>
        <v>98.2</v>
      </c>
      <c r="I6" s="7">
        <f t="shared" si="0"/>
        <v>33</v>
      </c>
      <c r="J6" s="7">
        <f t="shared" si="0"/>
        <v>94.8</v>
      </c>
    </row>
    <row r="7" spans="1:10" ht="13.5">
      <c r="A7" s="5" t="s">
        <v>2</v>
      </c>
      <c r="B7" s="6">
        <v>1915915</v>
      </c>
      <c r="C7" s="6">
        <v>137264</v>
      </c>
      <c r="D7" s="6">
        <v>2053179</v>
      </c>
      <c r="E7" s="6">
        <v>1889946</v>
      </c>
      <c r="F7" s="6">
        <v>38699</v>
      </c>
      <c r="G7" s="6">
        <v>1928645</v>
      </c>
      <c r="H7" s="7">
        <f t="shared" si="0"/>
        <v>98.6</v>
      </c>
      <c r="I7" s="7">
        <f t="shared" si="0"/>
        <v>28.2</v>
      </c>
      <c r="J7" s="7">
        <f t="shared" si="0"/>
        <v>93.9</v>
      </c>
    </row>
    <row r="8" spans="1:10" ht="13.5">
      <c r="A8" s="5" t="s">
        <v>3</v>
      </c>
      <c r="B8" s="6">
        <v>5466284</v>
      </c>
      <c r="C8" s="6">
        <v>436472</v>
      </c>
      <c r="D8" s="6">
        <v>5902756</v>
      </c>
      <c r="E8" s="6">
        <v>5378049</v>
      </c>
      <c r="F8" s="6">
        <v>99989</v>
      </c>
      <c r="G8" s="6">
        <v>5478038</v>
      </c>
      <c r="H8" s="7">
        <f t="shared" si="0"/>
        <v>98.4</v>
      </c>
      <c r="I8" s="7">
        <f t="shared" si="0"/>
        <v>22.9</v>
      </c>
      <c r="J8" s="7">
        <f t="shared" si="0"/>
        <v>92.8</v>
      </c>
    </row>
    <row r="9" spans="1:10" ht="13.5">
      <c r="A9" s="5" t="s">
        <v>4</v>
      </c>
      <c r="B9" s="6">
        <v>1344621</v>
      </c>
      <c r="C9" s="6">
        <v>133475</v>
      </c>
      <c r="D9" s="6">
        <v>1478096</v>
      </c>
      <c r="E9" s="6">
        <v>1312011</v>
      </c>
      <c r="F9" s="6">
        <v>41938</v>
      </c>
      <c r="G9" s="6">
        <v>1353949</v>
      </c>
      <c r="H9" s="7">
        <f t="shared" si="0"/>
        <v>97.6</v>
      </c>
      <c r="I9" s="7">
        <f t="shared" si="0"/>
        <v>31.4</v>
      </c>
      <c r="J9" s="7">
        <f t="shared" si="0"/>
        <v>91.6</v>
      </c>
    </row>
    <row r="10" spans="1:10" ht="13.5">
      <c r="A10" s="5" t="s">
        <v>5</v>
      </c>
      <c r="B10" s="6">
        <v>5265732</v>
      </c>
      <c r="C10" s="6">
        <v>198296</v>
      </c>
      <c r="D10" s="6">
        <v>5464028</v>
      </c>
      <c r="E10" s="6">
        <v>5208307</v>
      </c>
      <c r="F10" s="6">
        <v>48359</v>
      </c>
      <c r="G10" s="6">
        <v>5256666</v>
      </c>
      <c r="H10" s="7">
        <f t="shared" si="0"/>
        <v>98.9</v>
      </c>
      <c r="I10" s="7">
        <f t="shared" si="0"/>
        <v>24.4</v>
      </c>
      <c r="J10" s="7">
        <f t="shared" si="0"/>
        <v>96.2</v>
      </c>
    </row>
    <row r="11" spans="1:10" ht="13.5">
      <c r="A11" s="5" t="s">
        <v>6</v>
      </c>
      <c r="B11" s="6">
        <v>973677</v>
      </c>
      <c r="C11" s="6">
        <v>33067</v>
      </c>
      <c r="D11" s="6">
        <v>1006744</v>
      </c>
      <c r="E11" s="6">
        <v>964526</v>
      </c>
      <c r="F11" s="6">
        <v>7885</v>
      </c>
      <c r="G11" s="6">
        <v>972411</v>
      </c>
      <c r="H11" s="7">
        <f t="shared" si="0"/>
        <v>99.1</v>
      </c>
      <c r="I11" s="7">
        <f t="shared" si="0"/>
        <v>23.8</v>
      </c>
      <c r="J11" s="7">
        <f t="shared" si="0"/>
        <v>96.6</v>
      </c>
    </row>
    <row r="12" spans="1:10" ht="13.5">
      <c r="A12" s="5" t="s">
        <v>7</v>
      </c>
      <c r="B12" s="6">
        <v>3780863</v>
      </c>
      <c r="C12" s="6">
        <v>166826</v>
      </c>
      <c r="D12" s="6">
        <v>3947689</v>
      </c>
      <c r="E12" s="6">
        <v>3741416</v>
      </c>
      <c r="F12" s="6">
        <v>58311</v>
      </c>
      <c r="G12" s="6">
        <v>3799727</v>
      </c>
      <c r="H12" s="7">
        <f t="shared" si="0"/>
        <v>99</v>
      </c>
      <c r="I12" s="7">
        <f t="shared" si="0"/>
        <v>35</v>
      </c>
      <c r="J12" s="7">
        <f t="shared" si="0"/>
        <v>96.3</v>
      </c>
    </row>
    <row r="13" spans="1:10" ht="13.5">
      <c r="A13" s="5" t="s">
        <v>8</v>
      </c>
      <c r="B13" s="6">
        <v>853705</v>
      </c>
      <c r="C13" s="6">
        <v>83395</v>
      </c>
      <c r="D13" s="6">
        <v>937100</v>
      </c>
      <c r="E13" s="6">
        <v>841530</v>
      </c>
      <c r="F13" s="6">
        <v>15253</v>
      </c>
      <c r="G13" s="6">
        <v>856783</v>
      </c>
      <c r="H13" s="7">
        <f t="shared" si="0"/>
        <v>98.6</v>
      </c>
      <c r="I13" s="7">
        <f t="shared" si="0"/>
        <v>18.3</v>
      </c>
      <c r="J13" s="7">
        <f t="shared" si="0"/>
        <v>91.4</v>
      </c>
    </row>
    <row r="14" spans="1:10" ht="13.5">
      <c r="A14" s="5" t="s">
        <v>9</v>
      </c>
      <c r="B14" s="6">
        <v>1911516</v>
      </c>
      <c r="C14" s="6">
        <v>173205</v>
      </c>
      <c r="D14" s="6">
        <v>2084721</v>
      </c>
      <c r="E14" s="6">
        <v>1872177</v>
      </c>
      <c r="F14" s="6">
        <v>39305</v>
      </c>
      <c r="G14" s="6">
        <v>1911482</v>
      </c>
      <c r="H14" s="7">
        <f t="shared" si="0"/>
        <v>97.9</v>
      </c>
      <c r="I14" s="7">
        <f t="shared" si="0"/>
        <v>22.7</v>
      </c>
      <c r="J14" s="7">
        <f t="shared" si="0"/>
        <v>91.7</v>
      </c>
    </row>
    <row r="15" spans="1:10" ht="13.5">
      <c r="A15" s="5" t="s">
        <v>10</v>
      </c>
      <c r="B15" s="6">
        <v>4461841</v>
      </c>
      <c r="C15" s="6">
        <v>232483</v>
      </c>
      <c r="D15" s="6">
        <v>4694324</v>
      </c>
      <c r="E15" s="6">
        <v>4422947</v>
      </c>
      <c r="F15" s="6">
        <v>53501</v>
      </c>
      <c r="G15" s="6">
        <v>4476448</v>
      </c>
      <c r="H15" s="7">
        <f t="shared" si="0"/>
        <v>99.1</v>
      </c>
      <c r="I15" s="7">
        <f t="shared" si="0"/>
        <v>23</v>
      </c>
      <c r="J15" s="7">
        <f t="shared" si="0"/>
        <v>95.4</v>
      </c>
    </row>
    <row r="16" spans="1:10" ht="13.5">
      <c r="A16" s="5" t="s">
        <v>11</v>
      </c>
      <c r="B16" s="6">
        <v>3654823</v>
      </c>
      <c r="C16" s="6">
        <v>127155</v>
      </c>
      <c r="D16" s="6">
        <v>3781978</v>
      </c>
      <c r="E16" s="6">
        <v>3615962</v>
      </c>
      <c r="F16" s="6">
        <v>31486</v>
      </c>
      <c r="G16" s="6">
        <v>3647448</v>
      </c>
      <c r="H16" s="7">
        <f t="shared" si="0"/>
        <v>98.9</v>
      </c>
      <c r="I16" s="7">
        <f t="shared" si="0"/>
        <v>24.8</v>
      </c>
      <c r="J16" s="7">
        <f t="shared" si="0"/>
        <v>96.4</v>
      </c>
    </row>
    <row r="17" spans="1:10" ht="13.5">
      <c r="A17" s="5" t="s">
        <v>12</v>
      </c>
      <c r="B17" s="6">
        <v>3304503</v>
      </c>
      <c r="C17" s="6">
        <v>118233</v>
      </c>
      <c r="D17" s="6">
        <v>3422736</v>
      </c>
      <c r="E17" s="6">
        <v>3268702</v>
      </c>
      <c r="F17" s="6">
        <v>33602</v>
      </c>
      <c r="G17" s="6">
        <v>3302304</v>
      </c>
      <c r="H17" s="7">
        <f t="shared" si="0"/>
        <v>98.9</v>
      </c>
      <c r="I17" s="7">
        <f t="shared" si="0"/>
        <v>28.4</v>
      </c>
      <c r="J17" s="7">
        <f t="shared" si="0"/>
        <v>96.5</v>
      </c>
    </row>
    <row r="18" spans="1:10" ht="13.5">
      <c r="A18" s="5" t="s">
        <v>13</v>
      </c>
      <c r="B18" s="6">
        <v>1400015</v>
      </c>
      <c r="C18" s="6">
        <v>80777</v>
      </c>
      <c r="D18" s="6">
        <v>1480792</v>
      </c>
      <c r="E18" s="6">
        <v>1387621</v>
      </c>
      <c r="F18" s="6">
        <v>16286</v>
      </c>
      <c r="G18" s="6">
        <v>1403907</v>
      </c>
      <c r="H18" s="7">
        <f t="shared" si="0"/>
        <v>99.1</v>
      </c>
      <c r="I18" s="7">
        <f t="shared" si="0"/>
        <v>20.2</v>
      </c>
      <c r="J18" s="7">
        <f t="shared" si="0"/>
        <v>94.8</v>
      </c>
    </row>
    <row r="19" spans="1:10" ht="13.5">
      <c r="A19" s="5" t="s">
        <v>14</v>
      </c>
      <c r="B19" s="6">
        <v>975332</v>
      </c>
      <c r="C19" s="6">
        <v>89343</v>
      </c>
      <c r="D19" s="6">
        <v>1064675</v>
      </c>
      <c r="E19" s="6">
        <v>953554</v>
      </c>
      <c r="F19" s="6">
        <v>24258</v>
      </c>
      <c r="G19" s="6">
        <v>977812</v>
      </c>
      <c r="H19" s="7">
        <f t="shared" si="0"/>
        <v>97.8</v>
      </c>
      <c r="I19" s="7">
        <f t="shared" si="0"/>
        <v>27.2</v>
      </c>
      <c r="J19" s="7">
        <f t="shared" si="0"/>
        <v>91.8</v>
      </c>
    </row>
    <row r="20" spans="1:10" ht="13.5">
      <c r="A20" s="5" t="s">
        <v>15</v>
      </c>
      <c r="B20" s="6">
        <v>2443832</v>
      </c>
      <c r="C20" s="6">
        <v>337503</v>
      </c>
      <c r="D20" s="6">
        <v>2781335</v>
      </c>
      <c r="E20" s="6">
        <v>2379529</v>
      </c>
      <c r="F20" s="6">
        <v>69889</v>
      </c>
      <c r="G20" s="6">
        <v>2449418</v>
      </c>
      <c r="H20" s="7">
        <f t="shared" si="0"/>
        <v>97.4</v>
      </c>
      <c r="I20" s="7">
        <f t="shared" si="0"/>
        <v>20.7</v>
      </c>
      <c r="J20" s="7">
        <f t="shared" si="0"/>
        <v>88.1</v>
      </c>
    </row>
    <row r="21" spans="1:10" ht="13.5">
      <c r="A21" s="5" t="s">
        <v>16</v>
      </c>
      <c r="B21" s="6">
        <v>921069</v>
      </c>
      <c r="C21" s="6">
        <v>95401</v>
      </c>
      <c r="D21" s="6">
        <v>1016470</v>
      </c>
      <c r="E21" s="6">
        <v>904932</v>
      </c>
      <c r="F21" s="6">
        <v>23181</v>
      </c>
      <c r="G21" s="6">
        <v>928113</v>
      </c>
      <c r="H21" s="7">
        <f t="shared" si="0"/>
        <v>98.2</v>
      </c>
      <c r="I21" s="7">
        <f t="shared" si="0"/>
        <v>24.3</v>
      </c>
      <c r="J21" s="7">
        <f t="shared" si="0"/>
        <v>91.3</v>
      </c>
    </row>
    <row r="22" spans="1:10" ht="13.5">
      <c r="A22" s="5" t="s">
        <v>17</v>
      </c>
      <c r="B22" s="6">
        <v>1175564</v>
      </c>
      <c r="C22" s="6">
        <v>99291</v>
      </c>
      <c r="D22" s="6">
        <v>1274855</v>
      </c>
      <c r="E22" s="6">
        <v>1150416</v>
      </c>
      <c r="F22" s="6">
        <v>32429</v>
      </c>
      <c r="G22" s="6">
        <v>1182845</v>
      </c>
      <c r="H22" s="7">
        <f t="shared" si="0"/>
        <v>97.9</v>
      </c>
      <c r="I22" s="7">
        <f t="shared" si="0"/>
        <v>32.7</v>
      </c>
      <c r="J22" s="7">
        <f t="shared" si="0"/>
        <v>92.8</v>
      </c>
    </row>
    <row r="23" spans="1:10" ht="13.5">
      <c r="A23" s="5" t="s">
        <v>18</v>
      </c>
      <c r="B23" s="6">
        <v>1535028</v>
      </c>
      <c r="C23" s="6">
        <v>93303</v>
      </c>
      <c r="D23" s="6">
        <v>1628331</v>
      </c>
      <c r="E23" s="6">
        <v>1508007</v>
      </c>
      <c r="F23" s="6">
        <v>27418</v>
      </c>
      <c r="G23" s="6">
        <v>1535425</v>
      </c>
      <c r="H23" s="7">
        <f t="shared" si="0"/>
        <v>98.2</v>
      </c>
      <c r="I23" s="7">
        <f t="shared" si="0"/>
        <v>29.4</v>
      </c>
      <c r="J23" s="7">
        <f t="shared" si="0"/>
        <v>94.3</v>
      </c>
    </row>
    <row r="24" spans="1:10" ht="13.5">
      <c r="A24" s="5" t="s">
        <v>19</v>
      </c>
      <c r="B24" s="6">
        <v>1794237</v>
      </c>
      <c r="C24" s="6">
        <v>107464</v>
      </c>
      <c r="D24" s="6">
        <v>1901701</v>
      </c>
      <c r="E24" s="6">
        <v>1764585</v>
      </c>
      <c r="F24" s="6">
        <v>32709</v>
      </c>
      <c r="G24" s="6">
        <v>1797294</v>
      </c>
      <c r="H24" s="7">
        <f t="shared" si="0"/>
        <v>98.3</v>
      </c>
      <c r="I24" s="7">
        <f t="shared" si="0"/>
        <v>30.4</v>
      </c>
      <c r="J24" s="7">
        <f t="shared" si="0"/>
        <v>94.5</v>
      </c>
    </row>
    <row r="25" spans="1:10" ht="13.5">
      <c r="A25" s="5" t="s">
        <v>20</v>
      </c>
      <c r="B25" s="6">
        <v>2031096</v>
      </c>
      <c r="C25" s="6">
        <v>168952</v>
      </c>
      <c r="D25" s="6">
        <v>2200048</v>
      </c>
      <c r="E25" s="6">
        <v>1991940</v>
      </c>
      <c r="F25" s="6">
        <v>30696</v>
      </c>
      <c r="G25" s="6">
        <v>2022636</v>
      </c>
      <c r="H25" s="7">
        <f t="shared" si="0"/>
        <v>98.1</v>
      </c>
      <c r="I25" s="7">
        <f t="shared" si="0"/>
        <v>18.2</v>
      </c>
      <c r="J25" s="7">
        <f t="shared" si="0"/>
        <v>91.9</v>
      </c>
    </row>
    <row r="26" spans="1:10" ht="13.5">
      <c r="A26" s="5" t="s">
        <v>21</v>
      </c>
      <c r="B26" s="6">
        <v>711854</v>
      </c>
      <c r="C26" s="6">
        <v>72173</v>
      </c>
      <c r="D26" s="6">
        <v>784027</v>
      </c>
      <c r="E26" s="6">
        <v>694614</v>
      </c>
      <c r="F26" s="6">
        <v>23213</v>
      </c>
      <c r="G26" s="6">
        <v>717827</v>
      </c>
      <c r="H26" s="7">
        <f t="shared" si="0"/>
        <v>97.6</v>
      </c>
      <c r="I26" s="7">
        <f t="shared" si="0"/>
        <v>32.2</v>
      </c>
      <c r="J26" s="7">
        <f t="shared" si="0"/>
        <v>91.6</v>
      </c>
    </row>
    <row r="27" spans="1:10" ht="13.5">
      <c r="A27" s="5" t="s">
        <v>22</v>
      </c>
      <c r="B27" s="6">
        <v>1028435</v>
      </c>
      <c r="C27" s="6">
        <v>121641</v>
      </c>
      <c r="D27" s="6">
        <v>1150076</v>
      </c>
      <c r="E27" s="6">
        <v>1004430</v>
      </c>
      <c r="F27" s="6">
        <v>28453</v>
      </c>
      <c r="G27" s="6">
        <v>1032883</v>
      </c>
      <c r="H27" s="7">
        <f t="shared" si="0"/>
        <v>97.7</v>
      </c>
      <c r="I27" s="7">
        <f t="shared" si="0"/>
        <v>23.4</v>
      </c>
      <c r="J27" s="7">
        <f t="shared" si="0"/>
        <v>89.8</v>
      </c>
    </row>
    <row r="28" spans="1:10" ht="13.5">
      <c r="A28" s="5" t="s">
        <v>23</v>
      </c>
      <c r="B28" s="6">
        <v>1649889</v>
      </c>
      <c r="C28" s="6">
        <v>145282</v>
      </c>
      <c r="D28" s="6">
        <v>1795171</v>
      </c>
      <c r="E28" s="6">
        <v>1622357</v>
      </c>
      <c r="F28" s="6">
        <v>36940</v>
      </c>
      <c r="G28" s="6">
        <v>1659297</v>
      </c>
      <c r="H28" s="7">
        <f t="shared" si="0"/>
        <v>98.3</v>
      </c>
      <c r="I28" s="7">
        <f t="shared" si="0"/>
        <v>25.4</v>
      </c>
      <c r="J28" s="7">
        <f t="shared" si="0"/>
        <v>92.4</v>
      </c>
    </row>
    <row r="29" spans="1:10" ht="13.5">
      <c r="A29" s="5" t="s">
        <v>24</v>
      </c>
      <c r="B29" s="6">
        <v>1575142</v>
      </c>
      <c r="C29" s="6">
        <v>61884</v>
      </c>
      <c r="D29" s="6">
        <v>1637026</v>
      </c>
      <c r="E29" s="6">
        <v>1556959</v>
      </c>
      <c r="F29" s="6">
        <v>19996</v>
      </c>
      <c r="G29" s="6">
        <v>1576955</v>
      </c>
      <c r="H29" s="7">
        <f t="shared" si="0"/>
        <v>98.8</v>
      </c>
      <c r="I29" s="7">
        <f t="shared" si="0"/>
        <v>32.3</v>
      </c>
      <c r="J29" s="7">
        <f t="shared" si="0"/>
        <v>96.3</v>
      </c>
    </row>
    <row r="30" spans="1:10" ht="13.5">
      <c r="A30" s="5" t="s">
        <v>25</v>
      </c>
      <c r="B30" s="6">
        <v>890825</v>
      </c>
      <c r="C30" s="6">
        <v>65607</v>
      </c>
      <c r="D30" s="6">
        <v>956432</v>
      </c>
      <c r="E30" s="6">
        <v>881586</v>
      </c>
      <c r="F30" s="6">
        <v>14021</v>
      </c>
      <c r="G30" s="6">
        <v>895607</v>
      </c>
      <c r="H30" s="7">
        <f t="shared" si="0"/>
        <v>99</v>
      </c>
      <c r="I30" s="7">
        <f t="shared" si="0"/>
        <v>21.4</v>
      </c>
      <c r="J30" s="7">
        <f t="shared" si="0"/>
        <v>93.6</v>
      </c>
    </row>
    <row r="31" spans="1:10" ht="13.5">
      <c r="A31" s="5" t="s">
        <v>26</v>
      </c>
      <c r="B31" s="6">
        <v>692876</v>
      </c>
      <c r="C31" s="6">
        <v>53427</v>
      </c>
      <c r="D31" s="6">
        <v>746303</v>
      </c>
      <c r="E31" s="6">
        <v>679259</v>
      </c>
      <c r="F31" s="6">
        <v>13497</v>
      </c>
      <c r="G31" s="6">
        <v>692756</v>
      </c>
      <c r="H31" s="7">
        <f t="shared" si="0"/>
        <v>98</v>
      </c>
      <c r="I31" s="7">
        <f t="shared" si="0"/>
        <v>25.3</v>
      </c>
      <c r="J31" s="7">
        <f t="shared" si="0"/>
        <v>92.8</v>
      </c>
    </row>
    <row r="32" spans="1:10" ht="13.5">
      <c r="A32" s="5" t="s">
        <v>27</v>
      </c>
      <c r="B32" s="6">
        <v>6800803</v>
      </c>
      <c r="C32" s="6">
        <v>665484</v>
      </c>
      <c r="D32" s="6">
        <v>7466287</v>
      </c>
      <c r="E32" s="6">
        <v>6710793</v>
      </c>
      <c r="F32" s="6">
        <v>226694</v>
      </c>
      <c r="G32" s="6">
        <v>6937487</v>
      </c>
      <c r="H32" s="7">
        <f t="shared" si="0"/>
        <v>98.7</v>
      </c>
      <c r="I32" s="7">
        <f t="shared" si="0"/>
        <v>34.1</v>
      </c>
      <c r="J32" s="7">
        <f t="shared" si="0"/>
        <v>92.9</v>
      </c>
    </row>
    <row r="33" spans="1:10" ht="13.5">
      <c r="A33" s="5" t="s">
        <v>28</v>
      </c>
      <c r="B33" s="6">
        <v>689847</v>
      </c>
      <c r="C33" s="6">
        <v>87430</v>
      </c>
      <c r="D33" s="6">
        <v>777277</v>
      </c>
      <c r="E33" s="6">
        <v>673940</v>
      </c>
      <c r="F33" s="6">
        <v>14153</v>
      </c>
      <c r="G33" s="6">
        <v>688093</v>
      </c>
      <c r="H33" s="7">
        <f t="shared" si="0"/>
        <v>97.7</v>
      </c>
      <c r="I33" s="7">
        <f t="shared" si="0"/>
        <v>16.2</v>
      </c>
      <c r="J33" s="7">
        <f t="shared" si="0"/>
        <v>88.5</v>
      </c>
    </row>
    <row r="34" spans="1:10" ht="13.5">
      <c r="A34" s="5" t="s">
        <v>29</v>
      </c>
      <c r="B34" s="6">
        <v>556117</v>
      </c>
      <c r="C34" s="6">
        <v>42244</v>
      </c>
      <c r="D34" s="6">
        <v>598361</v>
      </c>
      <c r="E34" s="6">
        <v>548936</v>
      </c>
      <c r="F34" s="6">
        <v>10581</v>
      </c>
      <c r="G34" s="6">
        <v>559517</v>
      </c>
      <c r="H34" s="7">
        <f t="shared" si="0"/>
        <v>98.7</v>
      </c>
      <c r="I34" s="7">
        <f t="shared" si="0"/>
        <v>25</v>
      </c>
      <c r="J34" s="7">
        <f t="shared" si="0"/>
        <v>93.5</v>
      </c>
    </row>
    <row r="35" spans="1:10" ht="13.5">
      <c r="A35" s="5" t="s">
        <v>30</v>
      </c>
      <c r="B35" s="6">
        <v>728558</v>
      </c>
      <c r="C35" s="6">
        <v>36383</v>
      </c>
      <c r="D35" s="6">
        <v>764941</v>
      </c>
      <c r="E35" s="6">
        <v>723411</v>
      </c>
      <c r="F35" s="6">
        <v>12611</v>
      </c>
      <c r="G35" s="6">
        <v>736022</v>
      </c>
      <c r="H35" s="7">
        <f t="shared" si="0"/>
        <v>99.3</v>
      </c>
      <c r="I35" s="7">
        <f t="shared" si="0"/>
        <v>34.7</v>
      </c>
      <c r="J35" s="7">
        <f t="shared" si="0"/>
        <v>96.2</v>
      </c>
    </row>
    <row r="36" spans="1:10" ht="13.5">
      <c r="A36" s="5" t="s">
        <v>31</v>
      </c>
      <c r="B36" s="6">
        <v>357667</v>
      </c>
      <c r="C36" s="6">
        <v>41163</v>
      </c>
      <c r="D36" s="6">
        <v>398830</v>
      </c>
      <c r="E36" s="6">
        <v>349360</v>
      </c>
      <c r="F36" s="6">
        <v>7363</v>
      </c>
      <c r="G36" s="6">
        <v>356723</v>
      </c>
      <c r="H36" s="7">
        <f t="shared" si="0"/>
        <v>97.7</v>
      </c>
      <c r="I36" s="7">
        <f t="shared" si="0"/>
        <v>17.9</v>
      </c>
      <c r="J36" s="7">
        <f t="shared" si="0"/>
        <v>89.4</v>
      </c>
    </row>
    <row r="37" spans="1:10" ht="13.5">
      <c r="A37" s="5" t="s">
        <v>32</v>
      </c>
      <c r="B37" s="6">
        <v>397386</v>
      </c>
      <c r="C37" s="6">
        <v>47153</v>
      </c>
      <c r="D37" s="6">
        <v>444539</v>
      </c>
      <c r="E37" s="6">
        <v>385459</v>
      </c>
      <c r="F37" s="6">
        <v>12845</v>
      </c>
      <c r="G37" s="6">
        <v>398304</v>
      </c>
      <c r="H37" s="7">
        <f t="shared" si="0"/>
        <v>97</v>
      </c>
      <c r="I37" s="7">
        <f t="shared" si="0"/>
        <v>27.2</v>
      </c>
      <c r="J37" s="7">
        <f t="shared" si="0"/>
        <v>89.6</v>
      </c>
    </row>
    <row r="38" spans="1:10" ht="13.5">
      <c r="A38" s="5" t="s">
        <v>33</v>
      </c>
      <c r="B38" s="6">
        <v>342360</v>
      </c>
      <c r="C38" s="6">
        <v>10861</v>
      </c>
      <c r="D38" s="6">
        <v>353221</v>
      </c>
      <c r="E38" s="6">
        <v>339561</v>
      </c>
      <c r="F38" s="6">
        <v>1927</v>
      </c>
      <c r="G38" s="6">
        <v>341488</v>
      </c>
      <c r="H38" s="7">
        <f t="shared" si="0"/>
        <v>99.2</v>
      </c>
      <c r="I38" s="7">
        <f t="shared" si="0"/>
        <v>17.7</v>
      </c>
      <c r="J38" s="7">
        <f t="shared" si="0"/>
        <v>96.7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/>
      <c r="I40" s="7"/>
      <c r="J40" s="7"/>
    </row>
    <row r="41" spans="1:10" ht="13.5">
      <c r="A41" s="5" t="s">
        <v>36</v>
      </c>
      <c r="B41" s="6">
        <v>224769</v>
      </c>
      <c r="C41" s="6">
        <v>26582</v>
      </c>
      <c r="D41" s="6">
        <v>251351</v>
      </c>
      <c r="E41" s="6">
        <v>220432</v>
      </c>
      <c r="F41" s="6">
        <v>7518</v>
      </c>
      <c r="G41" s="6">
        <v>227950</v>
      </c>
      <c r="H41" s="7">
        <f>ROUND(E41/B41*100,1)</f>
        <v>98.1</v>
      </c>
      <c r="I41" s="7">
        <f>ROUND(F41/C41*100,1)</f>
        <v>28.3</v>
      </c>
      <c r="J41" s="7">
        <f>ROUND(G41/D41*100,1)</f>
        <v>90.7</v>
      </c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/>
      <c r="I44" s="7"/>
      <c r="J44" s="7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/>
      <c r="I47" s="7"/>
      <c r="J47" s="7"/>
    </row>
    <row r="48" spans="1:10" ht="13.5">
      <c r="A48" s="2" t="s">
        <v>52</v>
      </c>
      <c r="B48" s="3">
        <f aca="true" t="shared" si="1" ref="B48:G48">SUM(B7:B37)</f>
        <v>61289052</v>
      </c>
      <c r="C48" s="3">
        <f t="shared" si="1"/>
        <v>4351776</v>
      </c>
      <c r="D48" s="3">
        <f t="shared" si="1"/>
        <v>65640828</v>
      </c>
      <c r="E48" s="3">
        <f t="shared" si="1"/>
        <v>60387261</v>
      </c>
      <c r="F48" s="3">
        <f t="shared" si="1"/>
        <v>1145561</v>
      </c>
      <c r="G48" s="3">
        <f t="shared" si="1"/>
        <v>61532822</v>
      </c>
      <c r="H48" s="4">
        <f aca="true" t="shared" si="2" ref="H48:J51">ROUND(E48/B48*100,1)</f>
        <v>98.5</v>
      </c>
      <c r="I48" s="4">
        <f t="shared" si="2"/>
        <v>26.3</v>
      </c>
      <c r="J48" s="4">
        <f t="shared" si="2"/>
        <v>93.7</v>
      </c>
    </row>
    <row r="49" spans="1:10" ht="13.5">
      <c r="A49" s="5" t="s">
        <v>53</v>
      </c>
      <c r="B49" s="6">
        <f aca="true" t="shared" si="3" ref="B49:G49">SUM(B38:B47)</f>
        <v>567129</v>
      </c>
      <c r="C49" s="6">
        <f t="shared" si="3"/>
        <v>37443</v>
      </c>
      <c r="D49" s="6">
        <f t="shared" si="3"/>
        <v>604572</v>
      </c>
      <c r="E49" s="6">
        <f t="shared" si="3"/>
        <v>559993</v>
      </c>
      <c r="F49" s="6">
        <f t="shared" si="3"/>
        <v>9445</v>
      </c>
      <c r="G49" s="6">
        <f t="shared" si="3"/>
        <v>569438</v>
      </c>
      <c r="H49" s="7">
        <f t="shared" si="2"/>
        <v>98.7</v>
      </c>
      <c r="I49" s="7">
        <f t="shared" si="2"/>
        <v>25.2</v>
      </c>
      <c r="J49" s="7">
        <f t="shared" si="2"/>
        <v>94.2</v>
      </c>
    </row>
    <row r="50" spans="1:10" ht="13.5">
      <c r="A50" s="5" t="s">
        <v>54</v>
      </c>
      <c r="B50" s="6">
        <f aca="true" t="shared" si="4" ref="B50:G50">B48+B49</f>
        <v>61856181</v>
      </c>
      <c r="C50" s="6">
        <f t="shared" si="4"/>
        <v>4389219</v>
      </c>
      <c r="D50" s="6">
        <f t="shared" si="4"/>
        <v>66245400</v>
      </c>
      <c r="E50" s="6">
        <f t="shared" si="4"/>
        <v>60947254</v>
      </c>
      <c r="F50" s="6">
        <f t="shared" si="4"/>
        <v>1155006</v>
      </c>
      <c r="G50" s="6">
        <f t="shared" si="4"/>
        <v>62102260</v>
      </c>
      <c r="H50" s="7">
        <f t="shared" si="2"/>
        <v>98.5</v>
      </c>
      <c r="I50" s="7">
        <f t="shared" si="2"/>
        <v>26.3</v>
      </c>
      <c r="J50" s="7">
        <f t="shared" si="2"/>
        <v>93.7</v>
      </c>
    </row>
    <row r="51" spans="1:10" ht="13.5">
      <c r="A51" s="8" t="s">
        <v>55</v>
      </c>
      <c r="B51" s="9">
        <f aca="true" t="shared" si="5" ref="B51:G51">B5+B6+B50</f>
        <v>125880287</v>
      </c>
      <c r="C51" s="9">
        <f t="shared" si="5"/>
        <v>6944800</v>
      </c>
      <c r="D51" s="9">
        <f t="shared" si="5"/>
        <v>132825087</v>
      </c>
      <c r="E51" s="9">
        <f t="shared" si="5"/>
        <v>124327955</v>
      </c>
      <c r="F51" s="9">
        <f t="shared" si="5"/>
        <v>1885207</v>
      </c>
      <c r="G51" s="9">
        <f t="shared" si="5"/>
        <v>126213162</v>
      </c>
      <c r="H51" s="10">
        <f t="shared" si="2"/>
        <v>98.8</v>
      </c>
      <c r="I51" s="10">
        <f t="shared" si="2"/>
        <v>27.1</v>
      </c>
      <c r="J51" s="10">
        <f t="shared" si="2"/>
        <v>95</v>
      </c>
    </row>
    <row r="52" ht="13.5">
      <c r="A52" s="11" t="s">
        <v>59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67" footer="0.5118110236220472"/>
  <pageSetup horizontalDpi="600" verticalDpi="600" orientation="landscape" paperSize="9" scale="65" r:id="rId1"/>
  <headerFooter alignWithMargins="0">
    <oddHeader>&amp;L&amp;"ＭＳ 明朝,太字"&amp;16都市計画税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57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26455316</v>
      </c>
      <c r="C5" s="3">
        <v>986693</v>
      </c>
      <c r="D5" s="3">
        <v>27442009</v>
      </c>
      <c r="E5" s="3">
        <v>26229601</v>
      </c>
      <c r="F5" s="3">
        <v>269825</v>
      </c>
      <c r="G5" s="3">
        <v>26499426</v>
      </c>
      <c r="H5" s="7">
        <f aca="true" t="shared" si="0" ref="H5:J38">ROUND(E5/B5*100,1)</f>
        <v>99.1</v>
      </c>
      <c r="I5" s="7">
        <f t="shared" si="0"/>
        <v>27.3</v>
      </c>
      <c r="J5" s="7">
        <f t="shared" si="0"/>
        <v>96.6</v>
      </c>
    </row>
    <row r="6" spans="1:10" ht="13.5">
      <c r="A6" s="5" t="s">
        <v>1</v>
      </c>
      <c r="B6" s="6">
        <v>5809726</v>
      </c>
      <c r="C6" s="6">
        <v>322185</v>
      </c>
      <c r="D6" s="6">
        <v>6131911</v>
      </c>
      <c r="E6" s="6">
        <v>5704133</v>
      </c>
      <c r="F6" s="6">
        <v>106220</v>
      </c>
      <c r="G6" s="6">
        <v>5810353</v>
      </c>
      <c r="H6" s="7">
        <f t="shared" si="0"/>
        <v>98.2</v>
      </c>
      <c r="I6" s="7">
        <f t="shared" si="0"/>
        <v>33</v>
      </c>
      <c r="J6" s="7">
        <f t="shared" si="0"/>
        <v>94.8</v>
      </c>
    </row>
    <row r="7" spans="1:10" ht="13.5">
      <c r="A7" s="5" t="s">
        <v>2</v>
      </c>
      <c r="B7" s="6">
        <v>1108161</v>
      </c>
      <c r="C7" s="6">
        <v>79393</v>
      </c>
      <c r="D7" s="6">
        <v>1187554</v>
      </c>
      <c r="E7" s="6">
        <v>1093144</v>
      </c>
      <c r="F7" s="6">
        <v>22383</v>
      </c>
      <c r="G7" s="6">
        <v>1115527</v>
      </c>
      <c r="H7" s="7">
        <f t="shared" si="0"/>
        <v>98.6</v>
      </c>
      <c r="I7" s="7">
        <f t="shared" si="0"/>
        <v>28.2</v>
      </c>
      <c r="J7" s="7">
        <f t="shared" si="0"/>
        <v>93.9</v>
      </c>
    </row>
    <row r="8" spans="1:10" ht="13.5">
      <c r="A8" s="5" t="s">
        <v>3</v>
      </c>
      <c r="B8" s="6">
        <v>3044808</v>
      </c>
      <c r="C8" s="6">
        <v>243752</v>
      </c>
      <c r="D8" s="6">
        <v>3288560</v>
      </c>
      <c r="E8" s="6">
        <v>2995632</v>
      </c>
      <c r="F8" s="6">
        <v>55840</v>
      </c>
      <c r="G8" s="6">
        <v>3051472</v>
      </c>
      <c r="H8" s="7">
        <f t="shared" si="0"/>
        <v>98.4</v>
      </c>
      <c r="I8" s="7">
        <f t="shared" si="0"/>
        <v>22.9</v>
      </c>
      <c r="J8" s="7">
        <f t="shared" si="0"/>
        <v>92.8</v>
      </c>
    </row>
    <row r="9" spans="1:10" ht="13.5">
      <c r="A9" s="5" t="s">
        <v>4</v>
      </c>
      <c r="B9" s="6">
        <v>799163</v>
      </c>
      <c r="C9" s="6">
        <v>79332</v>
      </c>
      <c r="D9" s="6">
        <v>878495</v>
      </c>
      <c r="E9" s="6">
        <v>779747</v>
      </c>
      <c r="F9" s="6">
        <v>24926</v>
      </c>
      <c r="G9" s="6">
        <v>804673</v>
      </c>
      <c r="H9" s="7">
        <f t="shared" si="0"/>
        <v>97.6</v>
      </c>
      <c r="I9" s="7">
        <f t="shared" si="0"/>
        <v>31.4</v>
      </c>
      <c r="J9" s="7">
        <f t="shared" si="0"/>
        <v>91.6</v>
      </c>
    </row>
    <row r="10" spans="1:10" ht="13.5">
      <c r="A10" s="5" t="s">
        <v>5</v>
      </c>
      <c r="B10" s="6">
        <v>2864793</v>
      </c>
      <c r="C10" s="6">
        <v>105372</v>
      </c>
      <c r="D10" s="6">
        <v>2970165</v>
      </c>
      <c r="E10" s="6">
        <v>2833598</v>
      </c>
      <c r="F10" s="6">
        <v>25697</v>
      </c>
      <c r="G10" s="6">
        <v>2859295</v>
      </c>
      <c r="H10" s="7">
        <f t="shared" si="0"/>
        <v>98.9</v>
      </c>
      <c r="I10" s="7">
        <f t="shared" si="0"/>
        <v>24.4</v>
      </c>
      <c r="J10" s="7">
        <f t="shared" si="0"/>
        <v>96.3</v>
      </c>
    </row>
    <row r="11" spans="1:10" ht="13.5">
      <c r="A11" s="5" t="s">
        <v>6</v>
      </c>
      <c r="B11" s="6">
        <v>545493</v>
      </c>
      <c r="C11" s="6">
        <v>18525</v>
      </c>
      <c r="D11" s="6">
        <v>564018</v>
      </c>
      <c r="E11" s="6">
        <v>540366</v>
      </c>
      <c r="F11" s="6">
        <v>4418</v>
      </c>
      <c r="G11" s="6">
        <v>544784</v>
      </c>
      <c r="H11" s="7">
        <f t="shared" si="0"/>
        <v>99.1</v>
      </c>
      <c r="I11" s="7">
        <f t="shared" si="0"/>
        <v>23.8</v>
      </c>
      <c r="J11" s="7">
        <f t="shared" si="0"/>
        <v>96.6</v>
      </c>
    </row>
    <row r="12" spans="1:10" ht="13.5">
      <c r="A12" s="5" t="s">
        <v>7</v>
      </c>
      <c r="B12" s="6">
        <v>2156039</v>
      </c>
      <c r="C12" s="6">
        <v>95133</v>
      </c>
      <c r="D12" s="6">
        <v>2251172</v>
      </c>
      <c r="E12" s="6">
        <v>2133544</v>
      </c>
      <c r="F12" s="6">
        <v>33252</v>
      </c>
      <c r="G12" s="6">
        <v>2166796</v>
      </c>
      <c r="H12" s="7">
        <f t="shared" si="0"/>
        <v>99</v>
      </c>
      <c r="I12" s="7">
        <f t="shared" si="0"/>
        <v>35</v>
      </c>
      <c r="J12" s="7">
        <f t="shared" si="0"/>
        <v>96.3</v>
      </c>
    </row>
    <row r="13" spans="1:10" ht="13.5">
      <c r="A13" s="5" t="s">
        <v>8</v>
      </c>
      <c r="B13" s="6">
        <v>425650</v>
      </c>
      <c r="C13" s="6">
        <v>41581</v>
      </c>
      <c r="D13" s="6">
        <v>467231</v>
      </c>
      <c r="E13" s="6">
        <v>419587</v>
      </c>
      <c r="F13" s="6">
        <v>7605</v>
      </c>
      <c r="G13" s="6">
        <v>427192</v>
      </c>
      <c r="H13" s="7">
        <f t="shared" si="0"/>
        <v>98.6</v>
      </c>
      <c r="I13" s="7">
        <f t="shared" si="0"/>
        <v>18.3</v>
      </c>
      <c r="J13" s="7">
        <f t="shared" si="0"/>
        <v>91.4</v>
      </c>
    </row>
    <row r="14" spans="1:10" ht="13.5">
      <c r="A14" s="5" t="s">
        <v>9</v>
      </c>
      <c r="B14" s="6">
        <v>1050188</v>
      </c>
      <c r="C14" s="6">
        <v>94394</v>
      </c>
      <c r="D14" s="6">
        <v>1144582</v>
      </c>
      <c r="E14" s="6">
        <v>1028581</v>
      </c>
      <c r="F14" s="6">
        <v>21420</v>
      </c>
      <c r="G14" s="6">
        <v>1050001</v>
      </c>
      <c r="H14" s="7">
        <f t="shared" si="0"/>
        <v>97.9</v>
      </c>
      <c r="I14" s="7">
        <f t="shared" si="0"/>
        <v>22.7</v>
      </c>
      <c r="J14" s="7">
        <f t="shared" si="0"/>
        <v>91.7</v>
      </c>
    </row>
    <row r="15" spans="1:10" ht="13.5">
      <c r="A15" s="5" t="s">
        <v>10</v>
      </c>
      <c r="B15" s="6">
        <v>2433694</v>
      </c>
      <c r="C15" s="6">
        <v>126807</v>
      </c>
      <c r="D15" s="6">
        <v>2560501</v>
      </c>
      <c r="E15" s="6">
        <v>2412479</v>
      </c>
      <c r="F15" s="6">
        <v>29182</v>
      </c>
      <c r="G15" s="6">
        <v>2441661</v>
      </c>
      <c r="H15" s="7">
        <f t="shared" si="0"/>
        <v>99.1</v>
      </c>
      <c r="I15" s="7">
        <f t="shared" si="0"/>
        <v>23</v>
      </c>
      <c r="J15" s="7">
        <f t="shared" si="0"/>
        <v>95.4</v>
      </c>
    </row>
    <row r="16" spans="1:10" ht="13.5">
      <c r="A16" s="5" t="s">
        <v>11</v>
      </c>
      <c r="B16" s="6">
        <v>2058286</v>
      </c>
      <c r="C16" s="6">
        <v>71610</v>
      </c>
      <c r="D16" s="6">
        <v>2129896</v>
      </c>
      <c r="E16" s="6">
        <v>2036401</v>
      </c>
      <c r="F16" s="6">
        <v>17733</v>
      </c>
      <c r="G16" s="6">
        <v>2054134</v>
      </c>
      <c r="H16" s="7">
        <f t="shared" si="0"/>
        <v>98.9</v>
      </c>
      <c r="I16" s="7">
        <f t="shared" si="0"/>
        <v>24.8</v>
      </c>
      <c r="J16" s="7">
        <f t="shared" si="0"/>
        <v>96.4</v>
      </c>
    </row>
    <row r="17" spans="1:10" ht="13.5">
      <c r="A17" s="5" t="s">
        <v>12</v>
      </c>
      <c r="B17" s="6">
        <v>1978378</v>
      </c>
      <c r="C17" s="6">
        <v>70786</v>
      </c>
      <c r="D17" s="6">
        <v>2049164</v>
      </c>
      <c r="E17" s="6">
        <v>1956948</v>
      </c>
      <c r="F17" s="6">
        <v>20118</v>
      </c>
      <c r="G17" s="6">
        <v>1977066</v>
      </c>
      <c r="H17" s="7">
        <f t="shared" si="0"/>
        <v>98.9</v>
      </c>
      <c r="I17" s="7">
        <f t="shared" si="0"/>
        <v>28.4</v>
      </c>
      <c r="J17" s="7">
        <f t="shared" si="0"/>
        <v>96.5</v>
      </c>
    </row>
    <row r="18" spans="1:10" ht="13.5">
      <c r="A18" s="5" t="s">
        <v>13</v>
      </c>
      <c r="B18" s="6">
        <v>652419</v>
      </c>
      <c r="C18" s="6">
        <v>36278</v>
      </c>
      <c r="D18" s="6">
        <v>688697</v>
      </c>
      <c r="E18" s="6">
        <v>646643</v>
      </c>
      <c r="F18" s="6">
        <v>7314</v>
      </c>
      <c r="G18" s="6">
        <v>653957</v>
      </c>
      <c r="H18" s="7">
        <f t="shared" si="0"/>
        <v>99.1</v>
      </c>
      <c r="I18" s="7">
        <f t="shared" si="0"/>
        <v>20.2</v>
      </c>
      <c r="J18" s="7">
        <f t="shared" si="0"/>
        <v>95</v>
      </c>
    </row>
    <row r="19" spans="1:10" ht="13.5">
      <c r="A19" s="5" t="s">
        <v>14</v>
      </c>
      <c r="B19" s="6">
        <v>542039</v>
      </c>
      <c r="C19" s="6">
        <v>47896</v>
      </c>
      <c r="D19" s="6">
        <v>589935</v>
      </c>
      <c r="E19" s="6">
        <v>529936</v>
      </c>
      <c r="F19" s="6">
        <v>13005</v>
      </c>
      <c r="G19" s="6">
        <v>542941</v>
      </c>
      <c r="H19" s="7">
        <f t="shared" si="0"/>
        <v>97.8</v>
      </c>
      <c r="I19" s="7">
        <f t="shared" si="0"/>
        <v>27.2</v>
      </c>
      <c r="J19" s="7">
        <f t="shared" si="0"/>
        <v>92</v>
      </c>
    </row>
    <row r="20" spans="1:10" ht="13.5">
      <c r="A20" s="5" t="s">
        <v>15</v>
      </c>
      <c r="B20" s="6">
        <v>1397359</v>
      </c>
      <c r="C20" s="6">
        <v>175502</v>
      </c>
      <c r="D20" s="6">
        <v>1572861</v>
      </c>
      <c r="E20" s="6">
        <v>1360591</v>
      </c>
      <c r="F20" s="6">
        <v>36342</v>
      </c>
      <c r="G20" s="6">
        <v>1396933</v>
      </c>
      <c r="H20" s="7">
        <f t="shared" si="0"/>
        <v>97.4</v>
      </c>
      <c r="I20" s="7">
        <f t="shared" si="0"/>
        <v>20.7</v>
      </c>
      <c r="J20" s="7">
        <f t="shared" si="0"/>
        <v>88.8</v>
      </c>
    </row>
    <row r="21" spans="1:10" ht="13.5">
      <c r="A21" s="5" t="s">
        <v>16</v>
      </c>
      <c r="B21" s="6">
        <v>494408</v>
      </c>
      <c r="C21" s="6">
        <v>52074</v>
      </c>
      <c r="D21" s="6">
        <v>546482</v>
      </c>
      <c r="E21" s="6">
        <v>485746</v>
      </c>
      <c r="F21" s="6">
        <v>12653</v>
      </c>
      <c r="G21" s="6">
        <v>498399</v>
      </c>
      <c r="H21" s="7">
        <f t="shared" si="0"/>
        <v>98.2</v>
      </c>
      <c r="I21" s="7">
        <f t="shared" si="0"/>
        <v>24.3</v>
      </c>
      <c r="J21" s="7">
        <f t="shared" si="0"/>
        <v>91.2</v>
      </c>
    </row>
    <row r="22" spans="1:10" ht="13.5">
      <c r="A22" s="5" t="s">
        <v>17</v>
      </c>
      <c r="B22" s="6">
        <v>725451</v>
      </c>
      <c r="C22" s="6">
        <v>60756</v>
      </c>
      <c r="D22" s="6">
        <v>786207</v>
      </c>
      <c r="E22" s="6">
        <v>709932</v>
      </c>
      <c r="F22" s="6">
        <v>19843</v>
      </c>
      <c r="G22" s="6">
        <v>729775</v>
      </c>
      <c r="H22" s="7">
        <f t="shared" si="0"/>
        <v>97.9</v>
      </c>
      <c r="I22" s="7">
        <f t="shared" si="0"/>
        <v>32.7</v>
      </c>
      <c r="J22" s="7">
        <f t="shared" si="0"/>
        <v>92.8</v>
      </c>
    </row>
    <row r="23" spans="1:10" ht="13.5">
      <c r="A23" s="5" t="s">
        <v>18</v>
      </c>
      <c r="B23" s="6">
        <v>880552</v>
      </c>
      <c r="C23" s="6">
        <v>53519</v>
      </c>
      <c r="D23" s="6">
        <v>934071</v>
      </c>
      <c r="E23" s="6">
        <v>864992</v>
      </c>
      <c r="F23" s="6">
        <v>15727</v>
      </c>
      <c r="G23" s="6">
        <v>880719</v>
      </c>
      <c r="H23" s="7">
        <f t="shared" si="0"/>
        <v>98.2</v>
      </c>
      <c r="I23" s="7">
        <f t="shared" si="0"/>
        <v>29.4</v>
      </c>
      <c r="J23" s="7">
        <f t="shared" si="0"/>
        <v>94.3</v>
      </c>
    </row>
    <row r="24" spans="1:10" ht="13.5">
      <c r="A24" s="5" t="s">
        <v>19</v>
      </c>
      <c r="B24" s="6">
        <v>948193</v>
      </c>
      <c r="C24" s="6">
        <v>56791</v>
      </c>
      <c r="D24" s="6">
        <v>1004984</v>
      </c>
      <c r="E24" s="6">
        <v>932523</v>
      </c>
      <c r="F24" s="6">
        <v>17286</v>
      </c>
      <c r="G24" s="6">
        <v>949809</v>
      </c>
      <c r="H24" s="7">
        <f t="shared" si="0"/>
        <v>98.3</v>
      </c>
      <c r="I24" s="7">
        <f t="shared" si="0"/>
        <v>30.4</v>
      </c>
      <c r="J24" s="7">
        <f t="shared" si="0"/>
        <v>94.5</v>
      </c>
    </row>
    <row r="25" spans="1:10" ht="13.5">
      <c r="A25" s="5" t="s">
        <v>20</v>
      </c>
      <c r="B25" s="6">
        <v>1231370</v>
      </c>
      <c r="C25" s="6">
        <v>102430</v>
      </c>
      <c r="D25" s="6">
        <v>1333800</v>
      </c>
      <c r="E25" s="6">
        <v>1207632</v>
      </c>
      <c r="F25" s="6">
        <v>18610</v>
      </c>
      <c r="G25" s="6">
        <v>1226242</v>
      </c>
      <c r="H25" s="7">
        <f t="shared" si="0"/>
        <v>98.1</v>
      </c>
      <c r="I25" s="7">
        <f t="shared" si="0"/>
        <v>18.2</v>
      </c>
      <c r="J25" s="7">
        <f t="shared" si="0"/>
        <v>91.9</v>
      </c>
    </row>
    <row r="26" spans="1:10" ht="13.5">
      <c r="A26" s="5" t="s">
        <v>21</v>
      </c>
      <c r="B26" s="6">
        <v>420342</v>
      </c>
      <c r="C26" s="6">
        <v>42617</v>
      </c>
      <c r="D26" s="6">
        <v>462959</v>
      </c>
      <c r="E26" s="6">
        <v>410163</v>
      </c>
      <c r="F26" s="6">
        <v>13707</v>
      </c>
      <c r="G26" s="6">
        <v>423870</v>
      </c>
      <c r="H26" s="7">
        <f t="shared" si="0"/>
        <v>97.6</v>
      </c>
      <c r="I26" s="7">
        <f t="shared" si="0"/>
        <v>32.2</v>
      </c>
      <c r="J26" s="7">
        <f t="shared" si="0"/>
        <v>91.6</v>
      </c>
    </row>
    <row r="27" spans="1:10" ht="13.5">
      <c r="A27" s="5" t="s">
        <v>22</v>
      </c>
      <c r="B27" s="6">
        <v>613696</v>
      </c>
      <c r="C27" s="6">
        <v>72587</v>
      </c>
      <c r="D27" s="6">
        <v>686283</v>
      </c>
      <c r="E27" s="6">
        <v>599373</v>
      </c>
      <c r="F27" s="6">
        <v>16979</v>
      </c>
      <c r="G27" s="6">
        <v>616352</v>
      </c>
      <c r="H27" s="7">
        <f t="shared" si="0"/>
        <v>97.7</v>
      </c>
      <c r="I27" s="7">
        <f t="shared" si="0"/>
        <v>23.4</v>
      </c>
      <c r="J27" s="7">
        <f t="shared" si="0"/>
        <v>89.8</v>
      </c>
    </row>
    <row r="28" spans="1:10" ht="13.5">
      <c r="A28" s="5" t="s">
        <v>23</v>
      </c>
      <c r="B28" s="6">
        <v>984841</v>
      </c>
      <c r="C28" s="6">
        <v>86721</v>
      </c>
      <c r="D28" s="6">
        <v>1071562</v>
      </c>
      <c r="E28" s="6">
        <v>968407</v>
      </c>
      <c r="F28" s="6">
        <v>22050</v>
      </c>
      <c r="G28" s="6">
        <v>990457</v>
      </c>
      <c r="H28" s="7">
        <f t="shared" si="0"/>
        <v>98.3</v>
      </c>
      <c r="I28" s="7">
        <f t="shared" si="0"/>
        <v>25.4</v>
      </c>
      <c r="J28" s="7">
        <f t="shared" si="0"/>
        <v>92.4</v>
      </c>
    </row>
    <row r="29" spans="1:10" ht="13.5">
      <c r="A29" s="5" t="s">
        <v>24</v>
      </c>
      <c r="B29" s="6">
        <v>1041348</v>
      </c>
      <c r="C29" s="6">
        <v>40912</v>
      </c>
      <c r="D29" s="6">
        <v>1082260</v>
      </c>
      <c r="E29" s="6">
        <v>1029326</v>
      </c>
      <c r="F29" s="6">
        <v>13220</v>
      </c>
      <c r="G29" s="6">
        <v>1042546</v>
      </c>
      <c r="H29" s="7">
        <f t="shared" si="0"/>
        <v>98.8</v>
      </c>
      <c r="I29" s="7">
        <f t="shared" si="0"/>
        <v>32.3</v>
      </c>
      <c r="J29" s="7">
        <f t="shared" si="0"/>
        <v>96.3</v>
      </c>
    </row>
    <row r="30" spans="1:10" ht="13.5">
      <c r="A30" s="5" t="s">
        <v>25</v>
      </c>
      <c r="B30" s="6">
        <v>594320</v>
      </c>
      <c r="C30" s="6">
        <v>43770</v>
      </c>
      <c r="D30" s="6">
        <v>638090</v>
      </c>
      <c r="E30" s="6">
        <v>588156</v>
      </c>
      <c r="F30" s="6">
        <v>9354</v>
      </c>
      <c r="G30" s="6">
        <v>597510</v>
      </c>
      <c r="H30" s="7">
        <f t="shared" si="0"/>
        <v>99</v>
      </c>
      <c r="I30" s="7">
        <f t="shared" si="0"/>
        <v>21.4</v>
      </c>
      <c r="J30" s="7">
        <f t="shared" si="0"/>
        <v>93.6</v>
      </c>
    </row>
    <row r="31" spans="1:10" ht="13.5">
      <c r="A31" s="5" t="s">
        <v>26</v>
      </c>
      <c r="B31" s="6">
        <v>409925</v>
      </c>
      <c r="C31" s="6">
        <v>31995</v>
      </c>
      <c r="D31" s="6">
        <v>441920</v>
      </c>
      <c r="E31" s="6">
        <v>401868</v>
      </c>
      <c r="F31" s="6">
        <v>8083</v>
      </c>
      <c r="G31" s="6">
        <v>409951</v>
      </c>
      <c r="H31" s="7">
        <f t="shared" si="0"/>
        <v>98</v>
      </c>
      <c r="I31" s="7">
        <f t="shared" si="0"/>
        <v>25.3</v>
      </c>
      <c r="J31" s="7">
        <f t="shared" si="0"/>
        <v>92.8</v>
      </c>
    </row>
    <row r="32" spans="1:10" ht="13.5">
      <c r="A32" s="5" t="s">
        <v>27</v>
      </c>
      <c r="B32" s="6">
        <v>4122048</v>
      </c>
      <c r="C32" s="6">
        <v>403358</v>
      </c>
      <c r="D32" s="6">
        <v>4525406</v>
      </c>
      <c r="E32" s="6">
        <v>4067492</v>
      </c>
      <c r="F32" s="6">
        <v>137402</v>
      </c>
      <c r="G32" s="6">
        <v>4204894</v>
      </c>
      <c r="H32" s="7">
        <f t="shared" si="0"/>
        <v>98.7</v>
      </c>
      <c r="I32" s="7">
        <f t="shared" si="0"/>
        <v>34.1</v>
      </c>
      <c r="J32" s="7">
        <f t="shared" si="0"/>
        <v>92.9</v>
      </c>
    </row>
    <row r="33" spans="1:10" ht="13.5">
      <c r="A33" s="5" t="s">
        <v>28</v>
      </c>
      <c r="B33" s="6">
        <v>368647</v>
      </c>
      <c r="C33" s="6">
        <v>46722</v>
      </c>
      <c r="D33" s="6">
        <v>415369</v>
      </c>
      <c r="E33" s="6">
        <v>360146</v>
      </c>
      <c r="F33" s="6">
        <v>7563</v>
      </c>
      <c r="G33" s="6">
        <v>367709</v>
      </c>
      <c r="H33" s="7">
        <f t="shared" si="0"/>
        <v>97.7</v>
      </c>
      <c r="I33" s="7">
        <f t="shared" si="0"/>
        <v>16.2</v>
      </c>
      <c r="J33" s="7">
        <f t="shared" si="0"/>
        <v>88.5</v>
      </c>
    </row>
    <row r="34" spans="1:10" ht="13.5">
      <c r="A34" s="5" t="s">
        <v>29</v>
      </c>
      <c r="B34" s="6">
        <v>315992</v>
      </c>
      <c r="C34" s="6">
        <v>23715</v>
      </c>
      <c r="D34" s="6">
        <v>339707</v>
      </c>
      <c r="E34" s="6">
        <v>311911</v>
      </c>
      <c r="F34" s="6">
        <v>5940</v>
      </c>
      <c r="G34" s="6">
        <v>317851</v>
      </c>
      <c r="H34" s="7">
        <f t="shared" si="0"/>
        <v>98.7</v>
      </c>
      <c r="I34" s="7">
        <f t="shared" si="0"/>
        <v>25</v>
      </c>
      <c r="J34" s="7">
        <f t="shared" si="0"/>
        <v>93.6</v>
      </c>
    </row>
    <row r="35" spans="1:10" ht="13.5">
      <c r="A35" s="5" t="s">
        <v>30</v>
      </c>
      <c r="B35" s="6">
        <v>427076</v>
      </c>
      <c r="C35" s="6">
        <v>21327</v>
      </c>
      <c r="D35" s="6">
        <v>448403</v>
      </c>
      <c r="E35" s="6">
        <v>424059</v>
      </c>
      <c r="F35" s="6">
        <v>7393</v>
      </c>
      <c r="G35" s="6">
        <v>431452</v>
      </c>
      <c r="H35" s="7">
        <f t="shared" si="0"/>
        <v>99.3</v>
      </c>
      <c r="I35" s="7">
        <f t="shared" si="0"/>
        <v>34.7</v>
      </c>
      <c r="J35" s="7">
        <f t="shared" si="0"/>
        <v>96.2</v>
      </c>
    </row>
    <row r="36" spans="1:10" ht="13.5">
      <c r="A36" s="5" t="s">
        <v>31</v>
      </c>
      <c r="B36" s="6">
        <v>202732</v>
      </c>
      <c r="C36" s="6">
        <v>23374</v>
      </c>
      <c r="D36" s="6">
        <v>226106</v>
      </c>
      <c r="E36" s="6">
        <v>198023</v>
      </c>
      <c r="F36" s="6">
        <v>4181</v>
      </c>
      <c r="G36" s="6">
        <v>202204</v>
      </c>
      <c r="H36" s="7">
        <f t="shared" si="0"/>
        <v>97.7</v>
      </c>
      <c r="I36" s="7">
        <f t="shared" si="0"/>
        <v>17.9</v>
      </c>
      <c r="J36" s="7">
        <f t="shared" si="0"/>
        <v>89.4</v>
      </c>
    </row>
    <row r="37" spans="1:10" ht="13.5">
      <c r="A37" s="5" t="s">
        <v>32</v>
      </c>
      <c r="B37" s="6">
        <v>193320</v>
      </c>
      <c r="C37" s="6">
        <v>22939</v>
      </c>
      <c r="D37" s="6">
        <v>216259</v>
      </c>
      <c r="E37" s="6">
        <v>187518</v>
      </c>
      <c r="F37" s="6">
        <v>6248</v>
      </c>
      <c r="G37" s="6">
        <v>193766</v>
      </c>
      <c r="H37" s="7">
        <f t="shared" si="0"/>
        <v>97</v>
      </c>
      <c r="I37" s="7">
        <f t="shared" si="0"/>
        <v>27.2</v>
      </c>
      <c r="J37" s="7">
        <f t="shared" si="0"/>
        <v>89.6</v>
      </c>
    </row>
    <row r="38" spans="1:10" ht="13.5">
      <c r="A38" s="5" t="s">
        <v>33</v>
      </c>
      <c r="B38" s="6">
        <v>177674</v>
      </c>
      <c r="C38" s="6">
        <v>5770</v>
      </c>
      <c r="D38" s="6">
        <v>183444</v>
      </c>
      <c r="E38" s="6">
        <v>176221</v>
      </c>
      <c r="F38" s="6">
        <v>1024</v>
      </c>
      <c r="G38" s="6">
        <v>177245</v>
      </c>
      <c r="H38" s="7">
        <f t="shared" si="0"/>
        <v>99.2</v>
      </c>
      <c r="I38" s="7">
        <f t="shared" si="0"/>
        <v>17.7</v>
      </c>
      <c r="J38" s="7">
        <f t="shared" si="0"/>
        <v>96.6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/>
      <c r="I40" s="7"/>
      <c r="J40" s="7"/>
    </row>
    <row r="41" spans="1:10" ht="13.5">
      <c r="A41" s="5" t="s">
        <v>36</v>
      </c>
      <c r="B41" s="6">
        <v>142253</v>
      </c>
      <c r="C41" s="6">
        <v>16807</v>
      </c>
      <c r="D41" s="6">
        <v>159060</v>
      </c>
      <c r="E41" s="6">
        <v>139508</v>
      </c>
      <c r="F41" s="6">
        <v>4753</v>
      </c>
      <c r="G41" s="6">
        <v>144261</v>
      </c>
      <c r="H41" s="7">
        <f>ROUND(E41/B41*100,1)</f>
        <v>98.1</v>
      </c>
      <c r="I41" s="7">
        <f>ROUND(F41/C41*100,1)</f>
        <v>28.3</v>
      </c>
      <c r="J41" s="7">
        <f>ROUND(G41/D41*100,1)</f>
        <v>90.7</v>
      </c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/>
      <c r="I44" s="7"/>
      <c r="J44" s="7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/>
      <c r="I47" s="7"/>
      <c r="J47" s="7"/>
    </row>
    <row r="48" spans="1:10" ht="13.5">
      <c r="A48" s="2" t="s">
        <v>52</v>
      </c>
      <c r="B48" s="3">
        <f aca="true" t="shared" si="1" ref="B48:G48">SUM(B7:B37)</f>
        <v>35030731</v>
      </c>
      <c r="C48" s="3">
        <f t="shared" si="1"/>
        <v>2471968</v>
      </c>
      <c r="D48" s="3">
        <f t="shared" si="1"/>
        <v>37502699</v>
      </c>
      <c r="E48" s="3">
        <f t="shared" si="1"/>
        <v>34514464</v>
      </c>
      <c r="F48" s="3">
        <f t="shared" si="1"/>
        <v>655474</v>
      </c>
      <c r="G48" s="3">
        <f t="shared" si="1"/>
        <v>35169938</v>
      </c>
      <c r="H48" s="4">
        <f aca="true" t="shared" si="2" ref="H48:J51">ROUND(E48/B48*100,1)</f>
        <v>98.5</v>
      </c>
      <c r="I48" s="4">
        <f t="shared" si="2"/>
        <v>26.5</v>
      </c>
      <c r="J48" s="4">
        <f t="shared" si="2"/>
        <v>93.8</v>
      </c>
    </row>
    <row r="49" spans="1:10" ht="13.5">
      <c r="A49" s="5" t="s">
        <v>53</v>
      </c>
      <c r="B49" s="6">
        <f aca="true" t="shared" si="3" ref="B49:G49">SUM(B38:B47)</f>
        <v>319927</v>
      </c>
      <c r="C49" s="6">
        <f t="shared" si="3"/>
        <v>22577</v>
      </c>
      <c r="D49" s="6">
        <f t="shared" si="3"/>
        <v>342504</v>
      </c>
      <c r="E49" s="6">
        <f t="shared" si="3"/>
        <v>315729</v>
      </c>
      <c r="F49" s="6">
        <f t="shared" si="3"/>
        <v>5777</v>
      </c>
      <c r="G49" s="6">
        <f t="shared" si="3"/>
        <v>321506</v>
      </c>
      <c r="H49" s="7">
        <f t="shared" si="2"/>
        <v>98.7</v>
      </c>
      <c r="I49" s="7">
        <f t="shared" si="2"/>
        <v>25.6</v>
      </c>
      <c r="J49" s="7">
        <f t="shared" si="2"/>
        <v>93.9</v>
      </c>
    </row>
    <row r="50" spans="1:10" ht="13.5">
      <c r="A50" s="5" t="s">
        <v>54</v>
      </c>
      <c r="B50" s="6">
        <f aca="true" t="shared" si="4" ref="B50:G50">B48+B49</f>
        <v>35350658</v>
      </c>
      <c r="C50" s="6">
        <f t="shared" si="4"/>
        <v>2494545</v>
      </c>
      <c r="D50" s="6">
        <f t="shared" si="4"/>
        <v>37845203</v>
      </c>
      <c r="E50" s="6">
        <f t="shared" si="4"/>
        <v>34830193</v>
      </c>
      <c r="F50" s="6">
        <f t="shared" si="4"/>
        <v>661251</v>
      </c>
      <c r="G50" s="6">
        <f t="shared" si="4"/>
        <v>35491444</v>
      </c>
      <c r="H50" s="7">
        <f t="shared" si="2"/>
        <v>98.5</v>
      </c>
      <c r="I50" s="7">
        <f t="shared" si="2"/>
        <v>26.5</v>
      </c>
      <c r="J50" s="7">
        <f t="shared" si="2"/>
        <v>93.8</v>
      </c>
    </row>
    <row r="51" spans="1:10" ht="13.5">
      <c r="A51" s="8" t="s">
        <v>55</v>
      </c>
      <c r="B51" s="9">
        <f aca="true" t="shared" si="5" ref="B51:G51">B5+B6+B50</f>
        <v>67615700</v>
      </c>
      <c r="C51" s="9">
        <f t="shared" si="5"/>
        <v>3803423</v>
      </c>
      <c r="D51" s="9">
        <f t="shared" si="5"/>
        <v>71419123</v>
      </c>
      <c r="E51" s="9">
        <f t="shared" si="5"/>
        <v>66763927</v>
      </c>
      <c r="F51" s="9">
        <f t="shared" si="5"/>
        <v>1037296</v>
      </c>
      <c r="G51" s="9">
        <f t="shared" si="5"/>
        <v>67801223</v>
      </c>
      <c r="H51" s="10">
        <f t="shared" si="2"/>
        <v>98.7</v>
      </c>
      <c r="I51" s="10">
        <f t="shared" si="2"/>
        <v>27.3</v>
      </c>
      <c r="J51" s="10">
        <f t="shared" si="2"/>
        <v>94.9</v>
      </c>
    </row>
    <row r="52" ht="13.5">
      <c r="A52" s="11" t="s">
        <v>59</v>
      </c>
    </row>
  </sheetData>
  <sheetProtection/>
  <mergeCells count="5">
    <mergeCell ref="A1:A4"/>
    <mergeCell ref="B3:D3"/>
    <mergeCell ref="E3:G3"/>
    <mergeCell ref="H3:J3"/>
    <mergeCell ref="B1:J2"/>
  </mergeCells>
  <printOptions/>
  <pageMargins left="0.7874015748031497" right="0.3937007874015748" top="0.984251968503937" bottom="0.5905511811023623" header="0.71" footer="0.5118110236220472"/>
  <pageSetup horizontalDpi="600" verticalDpi="600" orientation="landscape" paperSize="9" scale="65" r:id="rId1"/>
  <headerFooter alignWithMargins="0">
    <oddHeader>&amp;L&amp;"ＭＳ 明朝,太字"&amp;16都市計画税（土地）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58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27512015</v>
      </c>
      <c r="C5" s="3">
        <v>1011410</v>
      </c>
      <c r="D5" s="3">
        <v>28523425</v>
      </c>
      <c r="E5" s="3">
        <v>27277596</v>
      </c>
      <c r="F5" s="3">
        <v>276583</v>
      </c>
      <c r="G5" s="3">
        <v>27554179</v>
      </c>
      <c r="H5" s="7">
        <f aca="true" t="shared" si="0" ref="H5:J38">ROUND(E5/B5*100,1)</f>
        <v>99.1</v>
      </c>
      <c r="I5" s="7">
        <f t="shared" si="0"/>
        <v>27.3</v>
      </c>
      <c r="J5" s="7">
        <f t="shared" si="0"/>
        <v>96.6</v>
      </c>
    </row>
    <row r="6" spans="1:10" ht="13.5">
      <c r="A6" s="5" t="s">
        <v>1</v>
      </c>
      <c r="B6" s="6">
        <v>4247049</v>
      </c>
      <c r="C6" s="6">
        <v>235293</v>
      </c>
      <c r="D6" s="6">
        <v>4482342</v>
      </c>
      <c r="E6" s="6">
        <v>4169371</v>
      </c>
      <c r="F6" s="6">
        <v>77573</v>
      </c>
      <c r="G6" s="6">
        <v>4246944</v>
      </c>
      <c r="H6" s="7">
        <f t="shared" si="0"/>
        <v>98.2</v>
      </c>
      <c r="I6" s="7">
        <f t="shared" si="0"/>
        <v>33</v>
      </c>
      <c r="J6" s="7">
        <f t="shared" si="0"/>
        <v>94.7</v>
      </c>
    </row>
    <row r="7" spans="1:10" ht="13.5">
      <c r="A7" s="5" t="s">
        <v>2</v>
      </c>
      <c r="B7" s="6">
        <v>807754</v>
      </c>
      <c r="C7" s="6">
        <v>57871</v>
      </c>
      <c r="D7" s="6">
        <v>865625</v>
      </c>
      <c r="E7" s="6">
        <v>796802</v>
      </c>
      <c r="F7" s="6">
        <v>16316</v>
      </c>
      <c r="G7" s="6">
        <v>813118</v>
      </c>
      <c r="H7" s="7">
        <f t="shared" si="0"/>
        <v>98.6</v>
      </c>
      <c r="I7" s="7">
        <f t="shared" si="0"/>
        <v>28.2</v>
      </c>
      <c r="J7" s="7">
        <f t="shared" si="0"/>
        <v>93.9</v>
      </c>
    </row>
    <row r="8" spans="1:10" ht="13.5">
      <c r="A8" s="5" t="s">
        <v>3</v>
      </c>
      <c r="B8" s="6">
        <v>2421476</v>
      </c>
      <c r="C8" s="6">
        <v>192720</v>
      </c>
      <c r="D8" s="6">
        <v>2614196</v>
      </c>
      <c r="E8" s="6">
        <v>2382417</v>
      </c>
      <c r="F8" s="6">
        <v>44149</v>
      </c>
      <c r="G8" s="6">
        <v>2426566</v>
      </c>
      <c r="H8" s="7">
        <f t="shared" si="0"/>
        <v>98.4</v>
      </c>
      <c r="I8" s="7">
        <f t="shared" si="0"/>
        <v>22.9</v>
      </c>
      <c r="J8" s="7">
        <f t="shared" si="0"/>
        <v>92.8</v>
      </c>
    </row>
    <row r="9" spans="1:10" ht="13.5">
      <c r="A9" s="5" t="s">
        <v>4</v>
      </c>
      <c r="B9" s="6">
        <v>545458</v>
      </c>
      <c r="C9" s="6">
        <v>54143</v>
      </c>
      <c r="D9" s="6">
        <v>599601</v>
      </c>
      <c r="E9" s="6">
        <v>532264</v>
      </c>
      <c r="F9" s="6">
        <v>17012</v>
      </c>
      <c r="G9" s="6">
        <v>549276</v>
      </c>
      <c r="H9" s="7">
        <f t="shared" si="0"/>
        <v>97.6</v>
      </c>
      <c r="I9" s="7">
        <f t="shared" si="0"/>
        <v>31.4</v>
      </c>
      <c r="J9" s="7">
        <f t="shared" si="0"/>
        <v>91.6</v>
      </c>
    </row>
    <row r="10" spans="1:10" ht="13.5">
      <c r="A10" s="5" t="s">
        <v>5</v>
      </c>
      <c r="B10" s="6">
        <v>2400939</v>
      </c>
      <c r="C10" s="6">
        <v>92924</v>
      </c>
      <c r="D10" s="6">
        <v>2493863</v>
      </c>
      <c r="E10" s="6">
        <v>2374709</v>
      </c>
      <c r="F10" s="6">
        <v>22662</v>
      </c>
      <c r="G10" s="6">
        <v>2397371</v>
      </c>
      <c r="H10" s="7">
        <f t="shared" si="0"/>
        <v>98.9</v>
      </c>
      <c r="I10" s="7">
        <f t="shared" si="0"/>
        <v>24.4</v>
      </c>
      <c r="J10" s="7">
        <f t="shared" si="0"/>
        <v>96.1</v>
      </c>
    </row>
    <row r="11" spans="1:10" ht="13.5">
      <c r="A11" s="5" t="s">
        <v>6</v>
      </c>
      <c r="B11" s="6">
        <v>428184</v>
      </c>
      <c r="C11" s="6">
        <v>14542</v>
      </c>
      <c r="D11" s="6">
        <v>442726</v>
      </c>
      <c r="E11" s="6">
        <v>424160</v>
      </c>
      <c r="F11" s="6">
        <v>3467</v>
      </c>
      <c r="G11" s="6">
        <v>427627</v>
      </c>
      <c r="H11" s="7">
        <f t="shared" si="0"/>
        <v>99.1</v>
      </c>
      <c r="I11" s="7">
        <f t="shared" si="0"/>
        <v>23.8</v>
      </c>
      <c r="J11" s="7">
        <f t="shared" si="0"/>
        <v>96.6</v>
      </c>
    </row>
    <row r="12" spans="1:10" ht="13.5">
      <c r="A12" s="5" t="s">
        <v>7</v>
      </c>
      <c r="B12" s="6">
        <v>1624824</v>
      </c>
      <c r="C12" s="6">
        <v>71693</v>
      </c>
      <c r="D12" s="6">
        <v>1696517</v>
      </c>
      <c r="E12" s="6">
        <v>1607872</v>
      </c>
      <c r="F12" s="6">
        <v>25059</v>
      </c>
      <c r="G12" s="6">
        <v>1632931</v>
      </c>
      <c r="H12" s="7">
        <f t="shared" si="0"/>
        <v>99</v>
      </c>
      <c r="I12" s="7">
        <f t="shared" si="0"/>
        <v>35</v>
      </c>
      <c r="J12" s="7">
        <f t="shared" si="0"/>
        <v>96.3</v>
      </c>
    </row>
    <row r="13" spans="1:10" ht="13.5">
      <c r="A13" s="5" t="s">
        <v>8</v>
      </c>
      <c r="B13" s="6">
        <v>428055</v>
      </c>
      <c r="C13" s="6">
        <v>41814</v>
      </c>
      <c r="D13" s="6">
        <v>469869</v>
      </c>
      <c r="E13" s="6">
        <v>421943</v>
      </c>
      <c r="F13" s="6">
        <v>7648</v>
      </c>
      <c r="G13" s="6">
        <v>429591</v>
      </c>
      <c r="H13" s="7">
        <f t="shared" si="0"/>
        <v>98.6</v>
      </c>
      <c r="I13" s="7">
        <f t="shared" si="0"/>
        <v>18.3</v>
      </c>
      <c r="J13" s="7">
        <f t="shared" si="0"/>
        <v>91.4</v>
      </c>
    </row>
    <row r="14" spans="1:10" ht="13.5">
      <c r="A14" s="5" t="s">
        <v>9</v>
      </c>
      <c r="B14" s="6">
        <v>861328</v>
      </c>
      <c r="C14" s="6">
        <v>78811</v>
      </c>
      <c r="D14" s="6">
        <v>940139</v>
      </c>
      <c r="E14" s="6">
        <v>843596</v>
      </c>
      <c r="F14" s="6">
        <v>17885</v>
      </c>
      <c r="G14" s="6">
        <v>861481</v>
      </c>
      <c r="H14" s="7">
        <f t="shared" si="0"/>
        <v>97.9</v>
      </c>
      <c r="I14" s="7">
        <f t="shared" si="0"/>
        <v>22.7</v>
      </c>
      <c r="J14" s="7">
        <f t="shared" si="0"/>
        <v>91.6</v>
      </c>
    </row>
    <row r="15" spans="1:10" ht="13.5">
      <c r="A15" s="5" t="s">
        <v>10</v>
      </c>
      <c r="B15" s="6">
        <v>2028147</v>
      </c>
      <c r="C15" s="6">
        <v>105676</v>
      </c>
      <c r="D15" s="6">
        <v>2133823</v>
      </c>
      <c r="E15" s="6">
        <v>2010468</v>
      </c>
      <c r="F15" s="6">
        <v>24319</v>
      </c>
      <c r="G15" s="6">
        <v>2034787</v>
      </c>
      <c r="H15" s="7">
        <f t="shared" si="0"/>
        <v>99.1</v>
      </c>
      <c r="I15" s="7">
        <f t="shared" si="0"/>
        <v>23</v>
      </c>
      <c r="J15" s="7">
        <f t="shared" si="0"/>
        <v>95.4</v>
      </c>
    </row>
    <row r="16" spans="1:10" ht="13.5">
      <c r="A16" s="5" t="s">
        <v>11</v>
      </c>
      <c r="B16" s="6">
        <v>1596537</v>
      </c>
      <c r="C16" s="6">
        <v>55545</v>
      </c>
      <c r="D16" s="6">
        <v>1652082</v>
      </c>
      <c r="E16" s="6">
        <v>1579561</v>
      </c>
      <c r="F16" s="6">
        <v>13753</v>
      </c>
      <c r="G16" s="6">
        <v>1593314</v>
      </c>
      <c r="H16" s="7">
        <f t="shared" si="0"/>
        <v>98.9</v>
      </c>
      <c r="I16" s="7">
        <f t="shared" si="0"/>
        <v>24.8</v>
      </c>
      <c r="J16" s="7">
        <f t="shared" si="0"/>
        <v>96.4</v>
      </c>
    </row>
    <row r="17" spans="1:10" ht="13.5">
      <c r="A17" s="5" t="s">
        <v>12</v>
      </c>
      <c r="B17" s="6">
        <v>1326125</v>
      </c>
      <c r="C17" s="6">
        <v>47447</v>
      </c>
      <c r="D17" s="6">
        <v>1373572</v>
      </c>
      <c r="E17" s="6">
        <v>1311754</v>
      </c>
      <c r="F17" s="6">
        <v>13484</v>
      </c>
      <c r="G17" s="6">
        <v>1325238</v>
      </c>
      <c r="H17" s="7">
        <f t="shared" si="0"/>
        <v>98.9</v>
      </c>
      <c r="I17" s="7">
        <f t="shared" si="0"/>
        <v>28.4</v>
      </c>
      <c r="J17" s="7">
        <f t="shared" si="0"/>
        <v>96.5</v>
      </c>
    </row>
    <row r="18" spans="1:10" ht="13.5">
      <c r="A18" s="5" t="s">
        <v>13</v>
      </c>
      <c r="B18" s="6">
        <v>747596</v>
      </c>
      <c r="C18" s="6">
        <v>44499</v>
      </c>
      <c r="D18" s="6">
        <v>792095</v>
      </c>
      <c r="E18" s="6">
        <v>740978</v>
      </c>
      <c r="F18" s="6">
        <v>8972</v>
      </c>
      <c r="G18" s="6">
        <v>749950</v>
      </c>
      <c r="H18" s="7">
        <f t="shared" si="0"/>
        <v>99.1</v>
      </c>
      <c r="I18" s="7">
        <f t="shared" si="0"/>
        <v>20.2</v>
      </c>
      <c r="J18" s="7">
        <f t="shared" si="0"/>
        <v>94.7</v>
      </c>
    </row>
    <row r="19" spans="1:10" ht="13.5">
      <c r="A19" s="5" t="s">
        <v>14</v>
      </c>
      <c r="B19" s="6">
        <v>433293</v>
      </c>
      <c r="C19" s="6">
        <v>41447</v>
      </c>
      <c r="D19" s="6">
        <v>474740</v>
      </c>
      <c r="E19" s="6">
        <v>423618</v>
      </c>
      <c r="F19" s="6">
        <v>11253</v>
      </c>
      <c r="G19" s="6">
        <v>434871</v>
      </c>
      <c r="H19" s="7">
        <f t="shared" si="0"/>
        <v>97.8</v>
      </c>
      <c r="I19" s="7">
        <f t="shared" si="0"/>
        <v>27.2</v>
      </c>
      <c r="J19" s="7">
        <f t="shared" si="0"/>
        <v>91.6</v>
      </c>
    </row>
    <row r="20" spans="1:10" ht="13.5">
      <c r="A20" s="5" t="s">
        <v>15</v>
      </c>
      <c r="B20" s="6">
        <v>1046473</v>
      </c>
      <c r="C20" s="6">
        <v>162001</v>
      </c>
      <c r="D20" s="6">
        <v>1208474</v>
      </c>
      <c r="E20" s="6">
        <v>1018938</v>
      </c>
      <c r="F20" s="6">
        <v>33547</v>
      </c>
      <c r="G20" s="6">
        <v>1052485</v>
      </c>
      <c r="H20" s="7">
        <f t="shared" si="0"/>
        <v>97.4</v>
      </c>
      <c r="I20" s="7">
        <f t="shared" si="0"/>
        <v>20.7</v>
      </c>
      <c r="J20" s="7">
        <f t="shared" si="0"/>
        <v>87.1</v>
      </c>
    </row>
    <row r="21" spans="1:10" ht="13.5">
      <c r="A21" s="5" t="s">
        <v>16</v>
      </c>
      <c r="B21" s="6">
        <v>426661</v>
      </c>
      <c r="C21" s="6">
        <v>43327</v>
      </c>
      <c r="D21" s="6">
        <v>469988</v>
      </c>
      <c r="E21" s="6">
        <v>419186</v>
      </c>
      <c r="F21" s="6">
        <v>10528</v>
      </c>
      <c r="G21" s="6">
        <v>429714</v>
      </c>
      <c r="H21" s="7">
        <f t="shared" si="0"/>
        <v>98.2</v>
      </c>
      <c r="I21" s="7">
        <f t="shared" si="0"/>
        <v>24.3</v>
      </c>
      <c r="J21" s="7">
        <f t="shared" si="0"/>
        <v>91.4</v>
      </c>
    </row>
    <row r="22" spans="1:10" ht="13.5">
      <c r="A22" s="5" t="s">
        <v>17</v>
      </c>
      <c r="B22" s="6">
        <v>450113</v>
      </c>
      <c r="C22" s="6">
        <v>38535</v>
      </c>
      <c r="D22" s="6">
        <v>488648</v>
      </c>
      <c r="E22" s="6">
        <v>440484</v>
      </c>
      <c r="F22" s="6">
        <v>12586</v>
      </c>
      <c r="G22" s="6">
        <v>453070</v>
      </c>
      <c r="H22" s="7">
        <f t="shared" si="0"/>
        <v>97.9</v>
      </c>
      <c r="I22" s="7">
        <f t="shared" si="0"/>
        <v>32.7</v>
      </c>
      <c r="J22" s="7">
        <f t="shared" si="0"/>
        <v>92.7</v>
      </c>
    </row>
    <row r="23" spans="1:10" ht="13.5">
      <c r="A23" s="5" t="s">
        <v>18</v>
      </c>
      <c r="B23" s="6">
        <v>654476</v>
      </c>
      <c r="C23" s="6">
        <v>39784</v>
      </c>
      <c r="D23" s="6">
        <v>694260</v>
      </c>
      <c r="E23" s="6">
        <v>643015</v>
      </c>
      <c r="F23" s="6">
        <v>11691</v>
      </c>
      <c r="G23" s="6">
        <v>654706</v>
      </c>
      <c r="H23" s="7">
        <f t="shared" si="0"/>
        <v>98.2</v>
      </c>
      <c r="I23" s="7">
        <f t="shared" si="0"/>
        <v>29.4</v>
      </c>
      <c r="J23" s="7">
        <f t="shared" si="0"/>
        <v>94.3</v>
      </c>
    </row>
    <row r="24" spans="1:10" ht="13.5">
      <c r="A24" s="5" t="s">
        <v>19</v>
      </c>
      <c r="B24" s="6">
        <v>846044</v>
      </c>
      <c r="C24" s="6">
        <v>50673</v>
      </c>
      <c r="D24" s="6">
        <v>896717</v>
      </c>
      <c r="E24" s="6">
        <v>832062</v>
      </c>
      <c r="F24" s="6">
        <v>15423</v>
      </c>
      <c r="G24" s="6">
        <v>847485</v>
      </c>
      <c r="H24" s="7">
        <f t="shared" si="0"/>
        <v>98.3</v>
      </c>
      <c r="I24" s="7">
        <f t="shared" si="0"/>
        <v>30.4</v>
      </c>
      <c r="J24" s="7">
        <f t="shared" si="0"/>
        <v>94.5</v>
      </c>
    </row>
    <row r="25" spans="1:10" ht="13.5">
      <c r="A25" s="5" t="s">
        <v>20</v>
      </c>
      <c r="B25" s="6">
        <v>799726</v>
      </c>
      <c r="C25" s="6">
        <v>66522</v>
      </c>
      <c r="D25" s="6">
        <v>866248</v>
      </c>
      <c r="E25" s="6">
        <v>784308</v>
      </c>
      <c r="F25" s="6">
        <v>12086</v>
      </c>
      <c r="G25" s="6">
        <v>796394</v>
      </c>
      <c r="H25" s="7">
        <f t="shared" si="0"/>
        <v>98.1</v>
      </c>
      <c r="I25" s="7">
        <f t="shared" si="0"/>
        <v>18.2</v>
      </c>
      <c r="J25" s="7">
        <f t="shared" si="0"/>
        <v>91.9</v>
      </c>
    </row>
    <row r="26" spans="1:10" ht="13.5">
      <c r="A26" s="5" t="s">
        <v>21</v>
      </c>
      <c r="B26" s="6">
        <v>291512</v>
      </c>
      <c r="C26" s="6">
        <v>29556</v>
      </c>
      <c r="D26" s="6">
        <v>321068</v>
      </c>
      <c r="E26" s="6">
        <v>284451</v>
      </c>
      <c r="F26" s="6">
        <v>9506</v>
      </c>
      <c r="G26" s="6">
        <v>293957</v>
      </c>
      <c r="H26" s="7">
        <f t="shared" si="0"/>
        <v>97.6</v>
      </c>
      <c r="I26" s="7">
        <f t="shared" si="0"/>
        <v>32.2</v>
      </c>
      <c r="J26" s="7">
        <f t="shared" si="0"/>
        <v>91.6</v>
      </c>
    </row>
    <row r="27" spans="1:10" ht="13.5">
      <c r="A27" s="5" t="s">
        <v>22</v>
      </c>
      <c r="B27" s="6">
        <v>414739</v>
      </c>
      <c r="C27" s="6">
        <v>49054</v>
      </c>
      <c r="D27" s="6">
        <v>463793</v>
      </c>
      <c r="E27" s="6">
        <v>405057</v>
      </c>
      <c r="F27" s="6">
        <v>11474</v>
      </c>
      <c r="G27" s="6">
        <v>416531</v>
      </c>
      <c r="H27" s="7">
        <f t="shared" si="0"/>
        <v>97.7</v>
      </c>
      <c r="I27" s="7">
        <f t="shared" si="0"/>
        <v>23.4</v>
      </c>
      <c r="J27" s="7">
        <f t="shared" si="0"/>
        <v>89.8</v>
      </c>
    </row>
    <row r="28" spans="1:10" ht="13.5">
      <c r="A28" s="5" t="s">
        <v>23</v>
      </c>
      <c r="B28" s="6">
        <v>665048</v>
      </c>
      <c r="C28" s="6">
        <v>58561</v>
      </c>
      <c r="D28" s="6">
        <v>723609</v>
      </c>
      <c r="E28" s="6">
        <v>653950</v>
      </c>
      <c r="F28" s="6">
        <v>14890</v>
      </c>
      <c r="G28" s="6">
        <v>668840</v>
      </c>
      <c r="H28" s="7">
        <f t="shared" si="0"/>
        <v>98.3</v>
      </c>
      <c r="I28" s="7">
        <f t="shared" si="0"/>
        <v>25.4</v>
      </c>
      <c r="J28" s="7">
        <f t="shared" si="0"/>
        <v>92.4</v>
      </c>
    </row>
    <row r="29" spans="1:10" ht="13.5">
      <c r="A29" s="5" t="s">
        <v>24</v>
      </c>
      <c r="B29" s="6">
        <v>533794</v>
      </c>
      <c r="C29" s="6">
        <v>20972</v>
      </c>
      <c r="D29" s="6">
        <v>554766</v>
      </c>
      <c r="E29" s="6">
        <v>527633</v>
      </c>
      <c r="F29" s="6">
        <v>6776</v>
      </c>
      <c r="G29" s="6">
        <v>534409</v>
      </c>
      <c r="H29" s="7">
        <f t="shared" si="0"/>
        <v>98.8</v>
      </c>
      <c r="I29" s="7">
        <f t="shared" si="0"/>
        <v>32.3</v>
      </c>
      <c r="J29" s="7">
        <f t="shared" si="0"/>
        <v>96.3</v>
      </c>
    </row>
    <row r="30" spans="1:10" ht="13.5">
      <c r="A30" s="5" t="s">
        <v>25</v>
      </c>
      <c r="B30" s="6">
        <v>296505</v>
      </c>
      <c r="C30" s="6">
        <v>21837</v>
      </c>
      <c r="D30" s="6">
        <v>318342</v>
      </c>
      <c r="E30" s="6">
        <v>293430</v>
      </c>
      <c r="F30" s="6">
        <v>4667</v>
      </c>
      <c r="G30" s="6">
        <v>298097</v>
      </c>
      <c r="H30" s="7">
        <f t="shared" si="0"/>
        <v>99</v>
      </c>
      <c r="I30" s="7">
        <f t="shared" si="0"/>
        <v>21.4</v>
      </c>
      <c r="J30" s="7">
        <f t="shared" si="0"/>
        <v>93.6</v>
      </c>
    </row>
    <row r="31" spans="1:10" ht="13.5">
      <c r="A31" s="5" t="s">
        <v>26</v>
      </c>
      <c r="B31" s="6">
        <v>282951</v>
      </c>
      <c r="C31" s="6">
        <v>21432</v>
      </c>
      <c r="D31" s="6">
        <v>304383</v>
      </c>
      <c r="E31" s="6">
        <v>277391</v>
      </c>
      <c r="F31" s="6">
        <v>5414</v>
      </c>
      <c r="G31" s="6">
        <v>282805</v>
      </c>
      <c r="H31" s="7">
        <f t="shared" si="0"/>
        <v>98</v>
      </c>
      <c r="I31" s="7">
        <f t="shared" si="0"/>
        <v>25.3</v>
      </c>
      <c r="J31" s="7">
        <f t="shared" si="0"/>
        <v>92.9</v>
      </c>
    </row>
    <row r="32" spans="1:10" ht="13.5">
      <c r="A32" s="5" t="s">
        <v>27</v>
      </c>
      <c r="B32" s="6">
        <v>2678755</v>
      </c>
      <c r="C32" s="6">
        <v>262126</v>
      </c>
      <c r="D32" s="6">
        <v>2940881</v>
      </c>
      <c r="E32" s="6">
        <v>2643301</v>
      </c>
      <c r="F32" s="6">
        <v>89292</v>
      </c>
      <c r="G32" s="6">
        <v>2732593</v>
      </c>
      <c r="H32" s="7">
        <f t="shared" si="0"/>
        <v>98.7</v>
      </c>
      <c r="I32" s="7">
        <f t="shared" si="0"/>
        <v>34.1</v>
      </c>
      <c r="J32" s="7">
        <f t="shared" si="0"/>
        <v>92.9</v>
      </c>
    </row>
    <row r="33" spans="1:10" ht="13.5">
      <c r="A33" s="5" t="s">
        <v>28</v>
      </c>
      <c r="B33" s="6">
        <v>321200</v>
      </c>
      <c r="C33" s="6">
        <v>40708</v>
      </c>
      <c r="D33" s="6">
        <v>361908</v>
      </c>
      <c r="E33" s="6">
        <v>313794</v>
      </c>
      <c r="F33" s="6">
        <v>6590</v>
      </c>
      <c r="G33" s="6">
        <v>320384</v>
      </c>
      <c r="H33" s="7">
        <f t="shared" si="0"/>
        <v>97.7</v>
      </c>
      <c r="I33" s="7">
        <f t="shared" si="0"/>
        <v>16.2</v>
      </c>
      <c r="J33" s="7">
        <f t="shared" si="0"/>
        <v>88.5</v>
      </c>
    </row>
    <row r="34" spans="1:10" ht="13.5">
      <c r="A34" s="5" t="s">
        <v>29</v>
      </c>
      <c r="B34" s="6">
        <v>240125</v>
      </c>
      <c r="C34" s="6">
        <v>18529</v>
      </c>
      <c r="D34" s="6">
        <v>258654</v>
      </c>
      <c r="E34" s="6">
        <v>237025</v>
      </c>
      <c r="F34" s="6">
        <v>4641</v>
      </c>
      <c r="G34" s="6">
        <v>241666</v>
      </c>
      <c r="H34" s="7">
        <f t="shared" si="0"/>
        <v>98.7</v>
      </c>
      <c r="I34" s="7">
        <f t="shared" si="0"/>
        <v>25</v>
      </c>
      <c r="J34" s="7">
        <f t="shared" si="0"/>
        <v>93.4</v>
      </c>
    </row>
    <row r="35" spans="1:10" ht="13.5">
      <c r="A35" s="5" t="s">
        <v>30</v>
      </c>
      <c r="B35" s="6">
        <v>301482</v>
      </c>
      <c r="C35" s="6">
        <v>15056</v>
      </c>
      <c r="D35" s="6">
        <v>316538</v>
      </c>
      <c r="E35" s="6">
        <v>299352</v>
      </c>
      <c r="F35" s="6">
        <v>5218</v>
      </c>
      <c r="G35" s="6">
        <v>304570</v>
      </c>
      <c r="H35" s="7">
        <f t="shared" si="0"/>
        <v>99.3</v>
      </c>
      <c r="I35" s="7">
        <f t="shared" si="0"/>
        <v>34.7</v>
      </c>
      <c r="J35" s="7">
        <f t="shared" si="0"/>
        <v>96.2</v>
      </c>
    </row>
    <row r="36" spans="1:10" ht="13.5">
      <c r="A36" s="5" t="s">
        <v>31</v>
      </c>
      <c r="B36" s="6">
        <v>154935</v>
      </c>
      <c r="C36" s="6">
        <v>17789</v>
      </c>
      <c r="D36" s="6">
        <v>172724</v>
      </c>
      <c r="E36" s="6">
        <v>151337</v>
      </c>
      <c r="F36" s="6">
        <v>3182</v>
      </c>
      <c r="G36" s="6">
        <v>154519</v>
      </c>
      <c r="H36" s="7">
        <f t="shared" si="0"/>
        <v>97.7</v>
      </c>
      <c r="I36" s="7">
        <f t="shared" si="0"/>
        <v>17.9</v>
      </c>
      <c r="J36" s="7">
        <f t="shared" si="0"/>
        <v>89.5</v>
      </c>
    </row>
    <row r="37" spans="1:10" ht="13.5">
      <c r="A37" s="5" t="s">
        <v>32</v>
      </c>
      <c r="B37" s="6">
        <v>204066</v>
      </c>
      <c r="C37" s="6">
        <v>24214</v>
      </c>
      <c r="D37" s="6">
        <v>228280</v>
      </c>
      <c r="E37" s="6">
        <v>197941</v>
      </c>
      <c r="F37" s="6">
        <v>6597</v>
      </c>
      <c r="G37" s="6">
        <v>204538</v>
      </c>
      <c r="H37" s="7">
        <f t="shared" si="0"/>
        <v>97</v>
      </c>
      <c r="I37" s="7">
        <f t="shared" si="0"/>
        <v>27.2</v>
      </c>
      <c r="J37" s="7">
        <f t="shared" si="0"/>
        <v>89.6</v>
      </c>
    </row>
    <row r="38" spans="1:10" ht="13.5">
      <c r="A38" s="5" t="s">
        <v>33</v>
      </c>
      <c r="B38" s="6">
        <v>164686</v>
      </c>
      <c r="C38" s="6">
        <v>5091</v>
      </c>
      <c r="D38" s="6">
        <v>169777</v>
      </c>
      <c r="E38" s="6">
        <v>163340</v>
      </c>
      <c r="F38" s="6">
        <v>903</v>
      </c>
      <c r="G38" s="6">
        <v>164243</v>
      </c>
      <c r="H38" s="7">
        <f t="shared" si="0"/>
        <v>99.2</v>
      </c>
      <c r="I38" s="7">
        <f t="shared" si="0"/>
        <v>17.7</v>
      </c>
      <c r="J38" s="7">
        <f t="shared" si="0"/>
        <v>96.7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/>
      <c r="I40" s="7"/>
      <c r="J40" s="7"/>
    </row>
    <row r="41" spans="1:10" ht="13.5">
      <c r="A41" s="5" t="s">
        <v>36</v>
      </c>
      <c r="B41" s="6">
        <v>82516</v>
      </c>
      <c r="C41" s="6">
        <v>9775</v>
      </c>
      <c r="D41" s="6">
        <v>92291</v>
      </c>
      <c r="E41" s="6">
        <v>80924</v>
      </c>
      <c r="F41" s="6">
        <v>2765</v>
      </c>
      <c r="G41" s="6">
        <v>83689</v>
      </c>
      <c r="H41" s="7">
        <f>ROUND(E41/B41*100,1)</f>
        <v>98.1</v>
      </c>
      <c r="I41" s="7">
        <f>ROUND(F41/C41*100,1)</f>
        <v>28.3</v>
      </c>
      <c r="J41" s="7">
        <f>ROUND(G41/D41*100,1)</f>
        <v>90.7</v>
      </c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/>
      <c r="I44" s="7"/>
      <c r="J44" s="7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/>
      <c r="I47" s="7"/>
      <c r="J47" s="7"/>
    </row>
    <row r="48" spans="1:10" ht="13.5">
      <c r="A48" s="2" t="s">
        <v>52</v>
      </c>
      <c r="B48" s="3">
        <f aca="true" t="shared" si="1" ref="B48:G48">SUM(B7:B37)</f>
        <v>26258321</v>
      </c>
      <c r="C48" s="3">
        <f t="shared" si="1"/>
        <v>1879808</v>
      </c>
      <c r="D48" s="3">
        <f t="shared" si="1"/>
        <v>28138129</v>
      </c>
      <c r="E48" s="3">
        <f t="shared" si="1"/>
        <v>25872797</v>
      </c>
      <c r="F48" s="3">
        <f t="shared" si="1"/>
        <v>490087</v>
      </c>
      <c r="G48" s="3">
        <f t="shared" si="1"/>
        <v>26362884</v>
      </c>
      <c r="H48" s="4">
        <f aca="true" t="shared" si="2" ref="H48:J51">ROUND(E48/B48*100,1)</f>
        <v>98.5</v>
      </c>
      <c r="I48" s="4">
        <f t="shared" si="2"/>
        <v>26.1</v>
      </c>
      <c r="J48" s="4">
        <f t="shared" si="2"/>
        <v>93.7</v>
      </c>
    </row>
    <row r="49" spans="1:10" ht="13.5">
      <c r="A49" s="5" t="s">
        <v>53</v>
      </c>
      <c r="B49" s="6">
        <f aca="true" t="shared" si="3" ref="B49:G49">SUM(B38:B47)</f>
        <v>247202</v>
      </c>
      <c r="C49" s="6">
        <f t="shared" si="3"/>
        <v>14866</v>
      </c>
      <c r="D49" s="6">
        <f t="shared" si="3"/>
        <v>262068</v>
      </c>
      <c r="E49" s="6">
        <f t="shared" si="3"/>
        <v>244264</v>
      </c>
      <c r="F49" s="6">
        <f t="shared" si="3"/>
        <v>3668</v>
      </c>
      <c r="G49" s="6">
        <f t="shared" si="3"/>
        <v>247932</v>
      </c>
      <c r="H49" s="7">
        <f t="shared" si="2"/>
        <v>98.8</v>
      </c>
      <c r="I49" s="7">
        <f t="shared" si="2"/>
        <v>24.7</v>
      </c>
      <c r="J49" s="7">
        <f t="shared" si="2"/>
        <v>94.6</v>
      </c>
    </row>
    <row r="50" spans="1:10" ht="13.5">
      <c r="A50" s="5" t="s">
        <v>54</v>
      </c>
      <c r="B50" s="6">
        <f aca="true" t="shared" si="4" ref="B50:G50">B48+B49</f>
        <v>26505523</v>
      </c>
      <c r="C50" s="6">
        <f t="shared" si="4"/>
        <v>1894674</v>
      </c>
      <c r="D50" s="6">
        <f t="shared" si="4"/>
        <v>28400197</v>
      </c>
      <c r="E50" s="6">
        <f t="shared" si="4"/>
        <v>26117061</v>
      </c>
      <c r="F50" s="6">
        <f t="shared" si="4"/>
        <v>493755</v>
      </c>
      <c r="G50" s="6">
        <f t="shared" si="4"/>
        <v>26610816</v>
      </c>
      <c r="H50" s="7">
        <f t="shared" si="2"/>
        <v>98.5</v>
      </c>
      <c r="I50" s="7">
        <f t="shared" si="2"/>
        <v>26.1</v>
      </c>
      <c r="J50" s="7">
        <f t="shared" si="2"/>
        <v>93.7</v>
      </c>
    </row>
    <row r="51" spans="1:10" ht="13.5">
      <c r="A51" s="8" t="s">
        <v>55</v>
      </c>
      <c r="B51" s="9">
        <f aca="true" t="shared" si="5" ref="B51:G51">B5+B6+B50</f>
        <v>58264587</v>
      </c>
      <c r="C51" s="9">
        <f t="shared" si="5"/>
        <v>3141377</v>
      </c>
      <c r="D51" s="9">
        <f t="shared" si="5"/>
        <v>61405964</v>
      </c>
      <c r="E51" s="9">
        <f t="shared" si="5"/>
        <v>57564028</v>
      </c>
      <c r="F51" s="9">
        <f t="shared" si="5"/>
        <v>847911</v>
      </c>
      <c r="G51" s="9">
        <f t="shared" si="5"/>
        <v>58411939</v>
      </c>
      <c r="H51" s="10">
        <f t="shared" si="2"/>
        <v>98.8</v>
      </c>
      <c r="I51" s="10">
        <f t="shared" si="2"/>
        <v>27</v>
      </c>
      <c r="J51" s="10">
        <f t="shared" si="2"/>
        <v>95.1</v>
      </c>
    </row>
    <row r="52" ht="13.5">
      <c r="A52" s="11" t="s">
        <v>59</v>
      </c>
    </row>
  </sheetData>
  <sheetProtection/>
  <mergeCells count="5">
    <mergeCell ref="A1:A4"/>
    <mergeCell ref="E3:G3"/>
    <mergeCell ref="B3:D3"/>
    <mergeCell ref="B1:J2"/>
    <mergeCell ref="H3:J3"/>
  </mergeCells>
  <printOptions/>
  <pageMargins left="0.7874015748031497" right="0.3937007874015748" top="0.984251968503937" bottom="0.5905511811023623" header="0.71" footer="0.5118110236220472"/>
  <pageSetup horizontalDpi="600" verticalDpi="600" orientation="landscape" paperSize="9" scale="65" r:id="rId1"/>
  <headerFooter alignWithMargins="0">
    <oddHeader>&amp;L&amp;"ＭＳ 明朝,太字"&amp;16都市計画税（家屋）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大阪府庁</cp:lastModifiedBy>
  <cp:lastPrinted>2003-11-11T02:07:43Z</cp:lastPrinted>
  <dcterms:created xsi:type="dcterms:W3CDTF">2003-10-15T07:51:28Z</dcterms:created>
  <dcterms:modified xsi:type="dcterms:W3CDTF">2013-12-24T02:29:23Z</dcterms:modified>
  <cp:category/>
  <cp:version/>
  <cp:contentType/>
  <cp:contentStatus/>
</cp:coreProperties>
</file>