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620" windowHeight="9060" activeTab="0"/>
  </bookViews>
  <sheets>
    <sheet name="特別土地保有税（計）" sheetId="1" r:id="rId1"/>
    <sheet name="保有分" sheetId="2" r:id="rId2"/>
    <sheet name="取得分" sheetId="3" r:id="rId3"/>
  </sheets>
  <definedNames/>
  <calcPr fullCalcOnLoad="1"/>
</workbook>
</file>

<file path=xl/sharedStrings.xml><?xml version="1.0" encoding="utf-8"?>
<sst xmlns="http://schemas.openxmlformats.org/spreadsheetml/2006/main" count="183" uniqueCount="61">
  <si>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</si>
  <si>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</si>
  <si>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</si>
  <si>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</si>
  <si>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</si>
  <si>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</si>
  <si>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</si>
  <si>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</si>
  <si>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</si>
  <si>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</si>
  <si>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</si>
  <si>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</si>
  <si>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</si>
  <si>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</si>
  <si>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</si>
  <si>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</si>
  <si>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</si>
  <si>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</si>
  <si>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</si>
  <si>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</si>
  <si>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</si>
  <si>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</si>
  <si>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</si>
  <si>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</si>
  <si>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</si>
  <si>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</si>
  <si>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</si>
  <si>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</si>
  <si>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</si>
  <si>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</si>
  <si>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</si>
  <si>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</si>
  <si>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</si>
  <si>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</si>
  <si>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</si>
  <si>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</si>
  <si>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</si>
  <si>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</si>
  <si>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</si>
  <si>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</si>
  <si>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</si>
  <si>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</si>
  <si>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</si>
  <si>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</si>
  <si>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</si>
  <si>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</si>
  <si>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</si>
  <si>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</si>
  <si>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</si>
  <si>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</si>
  <si>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</si>
  <si>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</si>
  <si>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</si>
  <si>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</si>
  <si>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</si>
  <si>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</si>
  <si>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（６）特別土地保有税</t>
  </si>
  <si>
    <t>（ア）保有分</t>
  </si>
  <si>
    <t>（イ）取得分</t>
  </si>
  <si>
    <t>※　都市計及び市町村計の数値には、政令市は含まれておりません。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</si>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</sst>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176" fontId="4" fillId="0" borderId="10" xfId="61" applyNumberFormat="1" applyFont="1" applyFill="1" applyBorder="1" applyAlignment="1">
      <alignment horizontal="center" vertical="center"/>
      <protection/>
    </xf>
    <xf numFmtId="178" fontId="4" fillId="0" borderId="11" xfId="49" applyNumberFormat="1" applyFont="1" applyFill="1" applyBorder="1" applyAlignment="1">
      <alignment/>
    </xf>
    <xf numFmtId="178" fontId="4" fillId="0" borderId="12" xfId="49" applyNumberFormat="1" applyFont="1" applyFill="1" applyBorder="1" applyAlignment="1">
      <alignment/>
    </xf>
    <xf numFmtId="178" fontId="4" fillId="0" borderId="13" xfId="49" applyNumberFormat="1" applyFont="1" applyFill="1" applyBorder="1" applyAlignment="1">
      <alignment/>
    </xf>
    <xf numFmtId="0" fontId="0" fillId="0" borderId="0" xfId="0" applyFill="1" applyAlignment="1">
      <alignment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8" width="10.125" style="16" customWidth="1"/>
    <col min="9" max="10" width="10.125" style="0" customWidth="1"/>
  </cols>
  <sheetData>
    <row r="1" spans="1:10" ht="13.5">
      <c r="A1" s="17"/>
      <c r="B1" s="20" t="s">
        <v>56</v>
      </c>
      <c r="C1" s="21"/>
      <c r="D1" s="21"/>
      <c r="E1" s="21"/>
      <c r="F1" s="21"/>
      <c r="G1" s="21"/>
      <c r="H1" s="21"/>
      <c r="I1" s="21"/>
      <c r="J1" s="22"/>
    </row>
    <row r="2" spans="1:10" ht="13.5">
      <c r="A2" s="18"/>
      <c r="B2" s="23"/>
      <c r="C2" s="24"/>
      <c r="D2" s="24"/>
      <c r="E2" s="24"/>
      <c r="F2" s="24"/>
      <c r="G2" s="24"/>
      <c r="H2" s="24"/>
      <c r="I2" s="24"/>
      <c r="J2" s="25"/>
    </row>
    <row r="3" spans="1:10" ht="13.5">
      <c r="A3" s="18"/>
      <c r="B3" s="26" t="s">
        <v>43</v>
      </c>
      <c r="C3" s="26"/>
      <c r="D3" s="26"/>
      <c r="E3" s="26" t="s">
        <v>44</v>
      </c>
      <c r="F3" s="26"/>
      <c r="G3" s="26"/>
      <c r="H3" s="27" t="s">
        <v>45</v>
      </c>
      <c r="I3" s="28"/>
      <c r="J3" s="29"/>
    </row>
    <row r="4" spans="1:10" ht="13.5">
      <c r="A4" s="19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2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13"/>
      <c r="I5" s="4"/>
      <c r="J5" s="4"/>
    </row>
    <row r="6" spans="1:10" ht="13.5">
      <c r="A6" s="5" t="s">
        <v>1</v>
      </c>
      <c r="B6" s="6">
        <v>0</v>
      </c>
      <c r="C6" s="6">
        <v>863029</v>
      </c>
      <c r="D6" s="6">
        <v>863029</v>
      </c>
      <c r="E6" s="6">
        <v>0</v>
      </c>
      <c r="F6" s="6">
        <v>0</v>
      </c>
      <c r="G6" s="6">
        <v>0</v>
      </c>
      <c r="H6" s="14"/>
      <c r="I6" s="7">
        <f>ROUND(F6/C6*100,1)</f>
        <v>0</v>
      </c>
      <c r="J6" s="7">
        <f>ROUND(G6/D6*100,1)</f>
        <v>0</v>
      </c>
    </row>
    <row r="7" spans="1:10" ht="13.5">
      <c r="A7" s="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14"/>
      <c r="I7" s="7"/>
      <c r="J7" s="7"/>
    </row>
    <row r="8" spans="1:10" ht="13.5">
      <c r="A8" s="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14"/>
      <c r="I8" s="7"/>
      <c r="J8" s="7"/>
    </row>
    <row r="9" spans="1:10" ht="13.5">
      <c r="A9" s="5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14"/>
      <c r="I9" s="7"/>
      <c r="J9" s="7"/>
    </row>
    <row r="10" spans="1:10" ht="13.5">
      <c r="A10" s="5" t="s">
        <v>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14"/>
      <c r="I10" s="7"/>
      <c r="J10" s="7"/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14"/>
      <c r="I11" s="7"/>
      <c r="J11" s="7"/>
    </row>
    <row r="12" spans="1:10" ht="13.5">
      <c r="A12" s="5" t="s">
        <v>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14"/>
      <c r="I12" s="7"/>
      <c r="J12" s="7"/>
    </row>
    <row r="13" spans="1:10" ht="13.5">
      <c r="A13" s="5" t="s">
        <v>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14"/>
      <c r="I13" s="7"/>
      <c r="J13" s="7"/>
    </row>
    <row r="14" spans="1:10" ht="13.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14"/>
      <c r="I14" s="7"/>
      <c r="J14" s="7"/>
    </row>
    <row r="15" spans="1:10" ht="13.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14"/>
      <c r="I15" s="7"/>
      <c r="J15" s="7"/>
    </row>
    <row r="16" spans="1:10" ht="13.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14"/>
      <c r="I16" s="7"/>
      <c r="J16" s="7"/>
    </row>
    <row r="17" spans="1:10" ht="13.5">
      <c r="A17" s="5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14"/>
      <c r="I17" s="7"/>
      <c r="J17" s="7"/>
    </row>
    <row r="18" spans="1:10" ht="13.5">
      <c r="A18" s="5" t="s">
        <v>13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14"/>
      <c r="I18" s="7"/>
      <c r="J18" s="7"/>
    </row>
    <row r="19" spans="1:10" ht="13.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14"/>
      <c r="I19" s="7"/>
      <c r="J19" s="7"/>
    </row>
    <row r="20" spans="1:10" ht="13.5">
      <c r="A20" s="5" t="s">
        <v>15</v>
      </c>
      <c r="B20" s="6">
        <v>0</v>
      </c>
      <c r="C20" s="6">
        <v>294140</v>
      </c>
      <c r="D20" s="6">
        <v>294140</v>
      </c>
      <c r="E20" s="6">
        <v>0</v>
      </c>
      <c r="F20" s="6">
        <v>0</v>
      </c>
      <c r="G20" s="6">
        <v>0</v>
      </c>
      <c r="H20" s="14"/>
      <c r="I20" s="7">
        <f>ROUND(F20/C20*100,1)</f>
        <v>0</v>
      </c>
      <c r="J20" s="7">
        <f>ROUND(G20/D20*100,1)</f>
        <v>0</v>
      </c>
    </row>
    <row r="21" spans="1:10" ht="13.5">
      <c r="A21" s="5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14"/>
      <c r="I21" s="7"/>
      <c r="J21" s="7"/>
    </row>
    <row r="22" spans="1:10" ht="13.5">
      <c r="A22" s="5" t="s">
        <v>17</v>
      </c>
      <c r="B22" s="6">
        <v>0</v>
      </c>
      <c r="C22" s="6">
        <v>21044</v>
      </c>
      <c r="D22" s="6">
        <v>21044</v>
      </c>
      <c r="E22" s="6">
        <v>0</v>
      </c>
      <c r="F22" s="6">
        <v>200</v>
      </c>
      <c r="G22" s="6">
        <v>200</v>
      </c>
      <c r="H22" s="14"/>
      <c r="I22" s="7">
        <f>ROUND(F22/C22*100,1)</f>
        <v>1</v>
      </c>
      <c r="J22" s="7">
        <f>ROUND(G22/D22*100,1)</f>
        <v>1</v>
      </c>
    </row>
    <row r="23" spans="1:10" ht="13.5">
      <c r="A23" s="5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14"/>
      <c r="I23" s="7"/>
      <c r="J23" s="7"/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14"/>
      <c r="I24" s="7"/>
      <c r="J24" s="7"/>
    </row>
    <row r="25" spans="1:10" ht="13.5">
      <c r="A25" s="5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14"/>
      <c r="I25" s="7"/>
      <c r="J25" s="7"/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14"/>
      <c r="I26" s="7"/>
      <c r="J26" s="7"/>
    </row>
    <row r="27" spans="1:10" ht="13.5">
      <c r="A27" s="5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14"/>
      <c r="I27" s="7"/>
      <c r="J27" s="7"/>
    </row>
    <row r="28" spans="1:10" ht="13.5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14"/>
      <c r="I28" s="7"/>
      <c r="J28" s="7"/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14"/>
      <c r="I29" s="7"/>
      <c r="J29" s="7"/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14"/>
      <c r="I30" s="7"/>
      <c r="J30" s="7"/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14"/>
      <c r="I31" s="7"/>
      <c r="J31" s="7"/>
    </row>
    <row r="32" spans="1:10" ht="13.5">
      <c r="A32" s="5" t="s">
        <v>27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14"/>
      <c r="I32" s="7"/>
      <c r="J32" s="7"/>
    </row>
    <row r="33" spans="1:10" ht="13.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14"/>
      <c r="I33" s="7"/>
      <c r="J33" s="7"/>
    </row>
    <row r="34" spans="1:10" ht="13.5">
      <c r="A34" s="5" t="s">
        <v>29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14"/>
      <c r="I34" s="7"/>
      <c r="J34" s="7"/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14"/>
      <c r="I35" s="7"/>
      <c r="J35" s="7"/>
    </row>
    <row r="36" spans="1:10" ht="13.5">
      <c r="A36" s="5" t="s">
        <v>31</v>
      </c>
      <c r="B36" s="6">
        <v>0</v>
      </c>
      <c r="C36" s="6">
        <v>36027</v>
      </c>
      <c r="D36" s="6">
        <v>36027</v>
      </c>
      <c r="E36" s="6">
        <v>0</v>
      </c>
      <c r="F36" s="6">
        <v>0</v>
      </c>
      <c r="G36" s="6">
        <v>0</v>
      </c>
      <c r="H36" s="14"/>
      <c r="I36" s="7">
        <f>ROUND(F36/C36*100,1)</f>
        <v>0</v>
      </c>
      <c r="J36" s="7">
        <f>ROUND(G36/D36*100,1)</f>
        <v>0</v>
      </c>
    </row>
    <row r="37" spans="1:10" ht="13.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14"/>
      <c r="I37" s="7"/>
      <c r="J37" s="7"/>
    </row>
    <row r="38" spans="1:10" ht="13.5">
      <c r="A38" s="5" t="s">
        <v>33</v>
      </c>
      <c r="B38" s="6">
        <v>0</v>
      </c>
      <c r="C38" s="6">
        <v>176466</v>
      </c>
      <c r="D38" s="6">
        <v>176466</v>
      </c>
      <c r="E38" s="6">
        <v>0</v>
      </c>
      <c r="F38" s="6">
        <v>0</v>
      </c>
      <c r="G38" s="6">
        <v>0</v>
      </c>
      <c r="H38" s="14"/>
      <c r="I38" s="7">
        <f>ROUND(F38/C38*100,1)</f>
        <v>0</v>
      </c>
      <c r="J38" s="7">
        <f>ROUND(G38/D38*100,1)</f>
        <v>0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14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14"/>
      <c r="I40" s="7"/>
      <c r="J40" s="7"/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14"/>
      <c r="I41" s="7"/>
      <c r="J41" s="7"/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14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14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14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14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14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15"/>
      <c r="I47" s="10"/>
      <c r="J47" s="10"/>
    </row>
    <row r="48" spans="1:10" ht="13.5">
      <c r="A48" s="2" t="s">
        <v>52</v>
      </c>
      <c r="B48" s="3">
        <f aca="true" t="shared" si="0" ref="B48:G48">SUM(B7:B37)</f>
        <v>0</v>
      </c>
      <c r="C48" s="3">
        <f t="shared" si="0"/>
        <v>351211</v>
      </c>
      <c r="D48" s="3">
        <f t="shared" si="0"/>
        <v>351211</v>
      </c>
      <c r="E48" s="3">
        <f>SUM(E7:E37)</f>
        <v>0</v>
      </c>
      <c r="F48" s="3">
        <f t="shared" si="0"/>
        <v>200</v>
      </c>
      <c r="G48" s="3">
        <f t="shared" si="0"/>
        <v>200</v>
      </c>
      <c r="H48" s="13"/>
      <c r="I48" s="4">
        <f>ROUND(F48/C48*100,1)</f>
        <v>0.1</v>
      </c>
      <c r="J48" s="4">
        <f>ROUND(G48/D48*100,1)</f>
        <v>0.1</v>
      </c>
    </row>
    <row r="49" spans="1:10" ht="13.5">
      <c r="A49" s="5" t="s">
        <v>53</v>
      </c>
      <c r="B49" s="6">
        <f aca="true" t="shared" si="1" ref="B49:G49">SUM(B38:B47)</f>
        <v>0</v>
      </c>
      <c r="C49" s="6">
        <f t="shared" si="1"/>
        <v>176466</v>
      </c>
      <c r="D49" s="6">
        <f t="shared" si="1"/>
        <v>176466</v>
      </c>
      <c r="E49" s="6">
        <f t="shared" si="1"/>
        <v>0</v>
      </c>
      <c r="F49" s="6">
        <f t="shared" si="1"/>
        <v>0</v>
      </c>
      <c r="G49" s="6">
        <f t="shared" si="1"/>
        <v>0</v>
      </c>
      <c r="H49" s="14"/>
      <c r="I49" s="7">
        <f aca="true" t="shared" si="2" ref="I49:J51">ROUND(F49/C49*100,1)</f>
        <v>0</v>
      </c>
      <c r="J49" s="7">
        <f t="shared" si="2"/>
        <v>0</v>
      </c>
    </row>
    <row r="50" spans="1:10" ht="13.5">
      <c r="A50" s="5" t="s">
        <v>54</v>
      </c>
      <c r="B50" s="6">
        <f aca="true" t="shared" si="3" ref="B50:G50">B48+B49</f>
        <v>0</v>
      </c>
      <c r="C50" s="6">
        <f t="shared" si="3"/>
        <v>527677</v>
      </c>
      <c r="D50" s="6">
        <f t="shared" si="3"/>
        <v>527677</v>
      </c>
      <c r="E50" s="6">
        <f t="shared" si="3"/>
        <v>0</v>
      </c>
      <c r="F50" s="6">
        <f t="shared" si="3"/>
        <v>200</v>
      </c>
      <c r="G50" s="6">
        <f t="shared" si="3"/>
        <v>200</v>
      </c>
      <c r="H50" s="14"/>
      <c r="I50" s="7">
        <f t="shared" si="2"/>
        <v>0</v>
      </c>
      <c r="J50" s="7">
        <f t="shared" si="2"/>
        <v>0</v>
      </c>
    </row>
    <row r="51" spans="1:10" ht="13.5">
      <c r="A51" s="8" t="s">
        <v>55</v>
      </c>
      <c r="B51" s="9">
        <f aca="true" t="shared" si="4" ref="B51:G51">B5+B6+B50</f>
        <v>0</v>
      </c>
      <c r="C51" s="9">
        <f t="shared" si="4"/>
        <v>1390706</v>
      </c>
      <c r="D51" s="9">
        <f t="shared" si="4"/>
        <v>1390706</v>
      </c>
      <c r="E51" s="9">
        <f t="shared" si="4"/>
        <v>0</v>
      </c>
      <c r="F51" s="9">
        <f t="shared" si="4"/>
        <v>200</v>
      </c>
      <c r="G51" s="9">
        <f t="shared" si="4"/>
        <v>200</v>
      </c>
      <c r="H51" s="15"/>
      <c r="I51" s="10">
        <f t="shared" si="2"/>
        <v>0</v>
      </c>
      <c r="J51" s="10">
        <f>ROUND(G51/D51*100,1)</f>
        <v>0</v>
      </c>
    </row>
    <row r="52" ht="13.5">
      <c r="A52" s="11" t="s">
        <v>59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9" bottom="0.5905511811023623" header="0.8" footer="0.5118110236220472"/>
  <pageSetup horizontalDpi="600" verticalDpi="600" orientation="landscape" paperSize="9" scale="65" r:id="rId1"/>
  <headerFooter alignWithMargins="0">
    <oddHeader>&amp;L&amp;"ＭＳ 明朝,太字"&amp;16特別土地保有税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7"/>
      <c r="B1" s="20" t="s">
        <v>57</v>
      </c>
      <c r="C1" s="21"/>
      <c r="D1" s="21"/>
      <c r="E1" s="21"/>
      <c r="F1" s="21"/>
      <c r="G1" s="21"/>
      <c r="H1" s="21"/>
      <c r="I1" s="21"/>
      <c r="J1" s="22"/>
    </row>
    <row r="2" spans="1:10" ht="13.5">
      <c r="A2" s="18"/>
      <c r="B2" s="23"/>
      <c r="C2" s="24"/>
      <c r="D2" s="24"/>
      <c r="E2" s="24"/>
      <c r="F2" s="24"/>
      <c r="G2" s="24"/>
      <c r="H2" s="24"/>
      <c r="I2" s="24"/>
      <c r="J2" s="25"/>
    </row>
    <row r="3" spans="1:10" ht="13.5">
      <c r="A3" s="18"/>
      <c r="B3" s="26" t="s">
        <v>43</v>
      </c>
      <c r="C3" s="26"/>
      <c r="D3" s="26"/>
      <c r="E3" s="26" t="s">
        <v>44</v>
      </c>
      <c r="F3" s="26"/>
      <c r="G3" s="26"/>
      <c r="H3" s="27" t="s">
        <v>45</v>
      </c>
      <c r="I3" s="28"/>
      <c r="J3" s="29"/>
    </row>
    <row r="4" spans="1:10" ht="13.5">
      <c r="A4" s="19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4"/>
      <c r="I5" s="4"/>
      <c r="J5" s="4"/>
    </row>
    <row r="6" spans="1:10" ht="13.5">
      <c r="A6" s="5" t="s">
        <v>1</v>
      </c>
      <c r="B6" s="6">
        <v>0</v>
      </c>
      <c r="C6" s="6">
        <v>725043</v>
      </c>
      <c r="D6" s="6">
        <v>725043</v>
      </c>
      <c r="E6" s="6">
        <v>0</v>
      </c>
      <c r="F6" s="6">
        <v>0</v>
      </c>
      <c r="G6" s="6">
        <v>0</v>
      </c>
      <c r="H6" s="7"/>
      <c r="I6" s="7">
        <f>ROUND(F6/C6*100,1)</f>
        <v>0</v>
      </c>
      <c r="J6" s="7">
        <f>ROUND(G6/D6*100,1)</f>
        <v>0</v>
      </c>
    </row>
    <row r="7" spans="1:10" ht="13.5">
      <c r="A7" s="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7"/>
      <c r="I7" s="7"/>
      <c r="J7" s="7"/>
    </row>
    <row r="8" spans="1:10" ht="13.5">
      <c r="A8" s="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7"/>
      <c r="I8" s="7"/>
      <c r="J8" s="7"/>
    </row>
    <row r="9" spans="1:10" ht="13.5">
      <c r="A9" s="5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7"/>
      <c r="I9" s="7"/>
      <c r="J9" s="7"/>
    </row>
    <row r="10" spans="1:10" ht="13.5">
      <c r="A10" s="5" t="s">
        <v>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7"/>
      <c r="I10" s="7"/>
      <c r="J10" s="7"/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/>
      <c r="I11" s="7"/>
      <c r="J11" s="7"/>
    </row>
    <row r="12" spans="1:10" ht="13.5">
      <c r="A12" s="5" t="s">
        <v>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7"/>
      <c r="I12" s="7"/>
      <c r="J12" s="7"/>
    </row>
    <row r="13" spans="1:10" ht="13.5">
      <c r="A13" s="5" t="s">
        <v>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7"/>
      <c r="I13" s="7"/>
      <c r="J13" s="7"/>
    </row>
    <row r="14" spans="1:10" ht="13.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/>
      <c r="I14" s="7"/>
      <c r="J14" s="7"/>
    </row>
    <row r="15" spans="1:10" ht="13.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/>
      <c r="I15" s="7"/>
      <c r="J15" s="7"/>
    </row>
    <row r="16" spans="1:10" ht="13.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/>
      <c r="I16" s="7"/>
      <c r="J16" s="7"/>
    </row>
    <row r="17" spans="1:10" ht="13.5">
      <c r="A17" s="5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7"/>
      <c r="I17" s="7"/>
      <c r="J17" s="7"/>
    </row>
    <row r="18" spans="1:10" ht="13.5">
      <c r="A18" s="5" t="s">
        <v>13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7"/>
      <c r="I18" s="7"/>
      <c r="J18" s="7"/>
    </row>
    <row r="19" spans="1:10" ht="13.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/>
      <c r="I19" s="7"/>
      <c r="J19" s="7"/>
    </row>
    <row r="20" spans="1:10" ht="13.5">
      <c r="A20" s="5" t="s">
        <v>15</v>
      </c>
      <c r="B20" s="6">
        <v>0</v>
      </c>
      <c r="C20" s="6">
        <v>294140</v>
      </c>
      <c r="D20" s="6">
        <v>294140</v>
      </c>
      <c r="E20" s="6">
        <v>0</v>
      </c>
      <c r="F20" s="6">
        <v>0</v>
      </c>
      <c r="G20" s="6">
        <v>0</v>
      </c>
      <c r="H20" s="7"/>
      <c r="I20" s="7">
        <f>ROUND(F20/C20*100,1)</f>
        <v>0</v>
      </c>
      <c r="J20" s="7">
        <f>ROUND(G20/D20*100,1)</f>
        <v>0</v>
      </c>
    </row>
    <row r="21" spans="1:10" ht="13.5">
      <c r="A21" s="5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7"/>
      <c r="I21" s="7"/>
      <c r="J21" s="7"/>
    </row>
    <row r="22" spans="1:10" ht="13.5">
      <c r="A22" s="5" t="s">
        <v>17</v>
      </c>
      <c r="B22" s="6">
        <v>0</v>
      </c>
      <c r="C22" s="6">
        <v>15561</v>
      </c>
      <c r="D22" s="6">
        <v>15561</v>
      </c>
      <c r="E22" s="6">
        <v>0</v>
      </c>
      <c r="F22" s="6">
        <v>148</v>
      </c>
      <c r="G22" s="6">
        <v>148</v>
      </c>
      <c r="H22" s="7"/>
      <c r="I22" s="7">
        <f>ROUND(F22/C22*100,1)</f>
        <v>1</v>
      </c>
      <c r="J22" s="7">
        <f>ROUND(G22/D22*100,1)</f>
        <v>1</v>
      </c>
    </row>
    <row r="23" spans="1:10" ht="13.5">
      <c r="A23" s="5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7"/>
      <c r="I23" s="7"/>
      <c r="J23" s="7"/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/>
      <c r="I24" s="7"/>
      <c r="J24" s="7"/>
    </row>
    <row r="25" spans="1:10" ht="13.5">
      <c r="A25" s="5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7"/>
      <c r="I25" s="7"/>
      <c r="J25" s="7"/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/>
      <c r="I26" s="7"/>
      <c r="J26" s="7"/>
    </row>
    <row r="27" spans="1:10" ht="13.5">
      <c r="A27" s="5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/>
      <c r="I27" s="7"/>
      <c r="J27" s="7"/>
    </row>
    <row r="28" spans="1:10" ht="13.5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7"/>
      <c r="I28" s="7"/>
      <c r="J28" s="7"/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/>
      <c r="I29" s="7"/>
      <c r="J29" s="7"/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/>
      <c r="I30" s="7"/>
      <c r="J30" s="7"/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/>
      <c r="I31" s="7"/>
      <c r="J31" s="7"/>
    </row>
    <row r="32" spans="1:10" ht="13.5">
      <c r="A32" s="5" t="s">
        <v>27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7"/>
      <c r="I32" s="7"/>
      <c r="J32" s="7"/>
    </row>
    <row r="33" spans="1:10" ht="13.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7"/>
      <c r="I33" s="7"/>
      <c r="J33" s="7"/>
    </row>
    <row r="34" spans="1:10" ht="13.5">
      <c r="A34" s="5" t="s">
        <v>29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7"/>
      <c r="I34" s="7"/>
      <c r="J34" s="7"/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7"/>
      <c r="I35" s="7"/>
      <c r="J35" s="7"/>
    </row>
    <row r="36" spans="1:10" ht="13.5">
      <c r="A36" s="5" t="s">
        <v>31</v>
      </c>
      <c r="B36" s="6">
        <v>0</v>
      </c>
      <c r="C36" s="6">
        <v>25377</v>
      </c>
      <c r="D36" s="6">
        <v>25377</v>
      </c>
      <c r="E36" s="6">
        <v>0</v>
      </c>
      <c r="F36" s="6">
        <v>0</v>
      </c>
      <c r="G36" s="6">
        <v>0</v>
      </c>
      <c r="H36" s="7"/>
      <c r="I36" s="7">
        <f>ROUND(F36/C36*100,1)</f>
        <v>0</v>
      </c>
      <c r="J36" s="7">
        <f>ROUND(G36/D36*100,1)</f>
        <v>0</v>
      </c>
    </row>
    <row r="37" spans="1:10" ht="13.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7"/>
      <c r="I37" s="7"/>
      <c r="J37" s="7"/>
    </row>
    <row r="38" spans="1:10" ht="13.5">
      <c r="A38" s="5" t="s">
        <v>33</v>
      </c>
      <c r="B38" s="6">
        <v>0</v>
      </c>
      <c r="C38" s="6">
        <v>176466</v>
      </c>
      <c r="D38" s="6">
        <v>176466</v>
      </c>
      <c r="E38" s="6">
        <v>0</v>
      </c>
      <c r="F38" s="6">
        <v>0</v>
      </c>
      <c r="G38" s="6">
        <v>0</v>
      </c>
      <c r="H38" s="7"/>
      <c r="I38" s="7">
        <f>ROUND(F38/C38*100,1)</f>
        <v>0</v>
      </c>
      <c r="J38" s="7">
        <f>ROUND(G38/D38*100,1)</f>
        <v>0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7"/>
      <c r="I41" s="7"/>
      <c r="J41" s="7"/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0" ref="B48:G48">SUM(B7:B37)</f>
        <v>0</v>
      </c>
      <c r="C48" s="3">
        <f t="shared" si="0"/>
        <v>335078</v>
      </c>
      <c r="D48" s="3">
        <f t="shared" si="0"/>
        <v>335078</v>
      </c>
      <c r="E48" s="3">
        <f t="shared" si="0"/>
        <v>0</v>
      </c>
      <c r="F48" s="3">
        <f t="shared" si="0"/>
        <v>148</v>
      </c>
      <c r="G48" s="3">
        <f t="shared" si="0"/>
        <v>148</v>
      </c>
      <c r="H48" s="4"/>
      <c r="I48" s="4">
        <f>ROUND(F48/C48*100,1)</f>
        <v>0</v>
      </c>
      <c r="J48" s="4">
        <f>ROUND(G48/D48*100,1)</f>
        <v>0</v>
      </c>
    </row>
    <row r="49" spans="1:10" ht="13.5">
      <c r="A49" s="5" t="s">
        <v>53</v>
      </c>
      <c r="B49" s="6">
        <f aca="true" t="shared" si="1" ref="B49:G49">SUM(B38:B47)</f>
        <v>0</v>
      </c>
      <c r="C49" s="6">
        <f t="shared" si="1"/>
        <v>176466</v>
      </c>
      <c r="D49" s="6">
        <f t="shared" si="1"/>
        <v>176466</v>
      </c>
      <c r="E49" s="6">
        <f t="shared" si="1"/>
        <v>0</v>
      </c>
      <c r="F49" s="6">
        <f t="shared" si="1"/>
        <v>0</v>
      </c>
      <c r="G49" s="6">
        <f t="shared" si="1"/>
        <v>0</v>
      </c>
      <c r="H49" s="7"/>
      <c r="I49" s="7">
        <f aca="true" t="shared" si="2" ref="I49:J51">ROUND(F49/C49*100,1)</f>
        <v>0</v>
      </c>
      <c r="J49" s="7">
        <f t="shared" si="2"/>
        <v>0</v>
      </c>
    </row>
    <row r="50" spans="1:10" ht="13.5">
      <c r="A50" s="5" t="s">
        <v>54</v>
      </c>
      <c r="B50" s="6">
        <f aca="true" t="shared" si="3" ref="B50:G50">B48+B49</f>
        <v>0</v>
      </c>
      <c r="C50" s="6">
        <f t="shared" si="3"/>
        <v>511544</v>
      </c>
      <c r="D50" s="6">
        <f t="shared" si="3"/>
        <v>511544</v>
      </c>
      <c r="E50" s="6">
        <f t="shared" si="3"/>
        <v>0</v>
      </c>
      <c r="F50" s="6">
        <f t="shared" si="3"/>
        <v>148</v>
      </c>
      <c r="G50" s="6">
        <f t="shared" si="3"/>
        <v>148</v>
      </c>
      <c r="H50" s="7"/>
      <c r="I50" s="7">
        <f t="shared" si="2"/>
        <v>0</v>
      </c>
      <c r="J50" s="7">
        <f t="shared" si="2"/>
        <v>0</v>
      </c>
    </row>
    <row r="51" spans="1:10" ht="13.5">
      <c r="A51" s="8" t="s">
        <v>55</v>
      </c>
      <c r="B51" s="9">
        <f aca="true" t="shared" si="4" ref="B51:G51">B5+B6+B50</f>
        <v>0</v>
      </c>
      <c r="C51" s="9">
        <f t="shared" si="4"/>
        <v>1236587</v>
      </c>
      <c r="D51" s="9">
        <f t="shared" si="4"/>
        <v>1236587</v>
      </c>
      <c r="E51" s="9">
        <f t="shared" si="4"/>
        <v>0</v>
      </c>
      <c r="F51" s="9">
        <f t="shared" si="4"/>
        <v>148</v>
      </c>
      <c r="G51" s="9">
        <f t="shared" si="4"/>
        <v>148</v>
      </c>
      <c r="H51" s="10"/>
      <c r="I51" s="10">
        <f t="shared" si="2"/>
        <v>0</v>
      </c>
      <c r="J51" s="10">
        <f t="shared" si="2"/>
        <v>0</v>
      </c>
    </row>
    <row r="52" ht="13.5">
      <c r="A52" s="11" t="s">
        <v>60</v>
      </c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3937007874015748" top="0.984251968503937" bottom="0.5905511811023623" header="0.73" footer="0.5118110236220472"/>
  <pageSetup horizontalDpi="600" verticalDpi="600" orientation="landscape" paperSize="9" scale="65" r:id="rId1"/>
  <headerFooter alignWithMargins="0">
    <oddHeader>&amp;L&amp;"ＭＳ 明朝,太字"&amp;16保有分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7"/>
      <c r="B1" s="20" t="s">
        <v>58</v>
      </c>
      <c r="C1" s="21"/>
      <c r="D1" s="21"/>
      <c r="E1" s="21"/>
      <c r="F1" s="21"/>
      <c r="G1" s="21"/>
      <c r="H1" s="21"/>
      <c r="I1" s="21"/>
      <c r="J1" s="22"/>
    </row>
    <row r="2" spans="1:10" ht="13.5">
      <c r="A2" s="18"/>
      <c r="B2" s="23"/>
      <c r="C2" s="24"/>
      <c r="D2" s="24"/>
      <c r="E2" s="24"/>
      <c r="F2" s="24"/>
      <c r="G2" s="24"/>
      <c r="H2" s="24"/>
      <c r="I2" s="24"/>
      <c r="J2" s="25"/>
    </row>
    <row r="3" spans="1:10" ht="13.5">
      <c r="A3" s="18"/>
      <c r="B3" s="26" t="s">
        <v>43</v>
      </c>
      <c r="C3" s="26"/>
      <c r="D3" s="26"/>
      <c r="E3" s="26" t="s">
        <v>44</v>
      </c>
      <c r="F3" s="26"/>
      <c r="G3" s="26"/>
      <c r="H3" s="27" t="s">
        <v>45</v>
      </c>
      <c r="I3" s="28"/>
      <c r="J3" s="29"/>
    </row>
    <row r="4" spans="1:10" ht="13.5">
      <c r="A4" s="19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4"/>
      <c r="I5" s="4"/>
      <c r="J5" s="4"/>
    </row>
    <row r="6" spans="1:10" ht="13.5">
      <c r="A6" s="5" t="s">
        <v>1</v>
      </c>
      <c r="B6" s="6">
        <v>0</v>
      </c>
      <c r="C6" s="6">
        <v>137986</v>
      </c>
      <c r="D6" s="6">
        <v>137986</v>
      </c>
      <c r="E6" s="6">
        <v>0</v>
      </c>
      <c r="F6" s="6">
        <v>0</v>
      </c>
      <c r="G6" s="6">
        <v>0</v>
      </c>
      <c r="H6" s="7"/>
      <c r="I6" s="7">
        <f>ROUND(F6/C6*100,1)</f>
        <v>0</v>
      </c>
      <c r="J6" s="7">
        <f>ROUND(G6/D6*100,1)</f>
        <v>0</v>
      </c>
    </row>
    <row r="7" spans="1:10" ht="13.5">
      <c r="A7" s="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7"/>
      <c r="I7" s="7"/>
      <c r="J7" s="7"/>
    </row>
    <row r="8" spans="1:10" ht="13.5">
      <c r="A8" s="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7"/>
      <c r="I8" s="7"/>
      <c r="J8" s="7"/>
    </row>
    <row r="9" spans="1:10" ht="13.5">
      <c r="A9" s="5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7"/>
      <c r="I9" s="7"/>
      <c r="J9" s="7"/>
    </row>
    <row r="10" spans="1:10" ht="13.5">
      <c r="A10" s="5" t="s">
        <v>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7"/>
      <c r="I10" s="7"/>
      <c r="J10" s="7"/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/>
      <c r="I11" s="7"/>
      <c r="J11" s="7"/>
    </row>
    <row r="12" spans="1:10" ht="13.5">
      <c r="A12" s="5" t="s">
        <v>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7"/>
      <c r="I12" s="7"/>
      <c r="J12" s="7"/>
    </row>
    <row r="13" spans="1:10" ht="13.5">
      <c r="A13" s="5" t="s">
        <v>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7"/>
      <c r="I13" s="7"/>
      <c r="J13" s="7"/>
    </row>
    <row r="14" spans="1:10" ht="13.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/>
      <c r="I14" s="7"/>
      <c r="J14" s="7"/>
    </row>
    <row r="15" spans="1:10" ht="13.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/>
      <c r="I15" s="7"/>
      <c r="J15" s="7"/>
    </row>
    <row r="16" spans="1:10" ht="13.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/>
      <c r="I16" s="7"/>
      <c r="J16" s="7"/>
    </row>
    <row r="17" spans="1:10" ht="13.5">
      <c r="A17" s="5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7"/>
      <c r="I17" s="7"/>
      <c r="J17" s="7"/>
    </row>
    <row r="18" spans="1:10" ht="13.5">
      <c r="A18" s="5" t="s">
        <v>13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7"/>
      <c r="I18" s="7"/>
      <c r="J18" s="7"/>
    </row>
    <row r="19" spans="1:10" ht="13.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/>
      <c r="I19" s="7"/>
      <c r="J19" s="7"/>
    </row>
    <row r="20" spans="1:10" ht="13.5">
      <c r="A20" s="5" t="s">
        <v>15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/>
      <c r="I20" s="7"/>
      <c r="J20" s="7"/>
    </row>
    <row r="21" spans="1:10" ht="13.5">
      <c r="A21" s="5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7"/>
      <c r="I21" s="7"/>
      <c r="J21" s="7"/>
    </row>
    <row r="22" spans="1:10" ht="13.5">
      <c r="A22" s="5" t="s">
        <v>17</v>
      </c>
      <c r="B22" s="6">
        <v>0</v>
      </c>
      <c r="C22" s="6">
        <v>5483</v>
      </c>
      <c r="D22" s="6">
        <v>5483</v>
      </c>
      <c r="E22" s="6">
        <v>0</v>
      </c>
      <c r="F22" s="6">
        <v>52</v>
      </c>
      <c r="G22" s="6">
        <v>52</v>
      </c>
      <c r="H22" s="7"/>
      <c r="I22" s="7">
        <f>ROUND(F22/C22*100,1)</f>
        <v>0.9</v>
      </c>
      <c r="J22" s="7">
        <f>ROUND(G22/D22*100,1)</f>
        <v>0.9</v>
      </c>
    </row>
    <row r="23" spans="1:10" ht="13.5">
      <c r="A23" s="5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7"/>
      <c r="I23" s="7"/>
      <c r="J23" s="7"/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/>
      <c r="I24" s="7"/>
      <c r="J24" s="7"/>
    </row>
    <row r="25" spans="1:10" ht="13.5">
      <c r="A25" s="5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7"/>
      <c r="I25" s="7"/>
      <c r="J25" s="7"/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/>
      <c r="I26" s="7"/>
      <c r="J26" s="7"/>
    </row>
    <row r="27" spans="1:10" ht="13.5">
      <c r="A27" s="5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/>
      <c r="I27" s="7"/>
      <c r="J27" s="7"/>
    </row>
    <row r="28" spans="1:10" ht="13.5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7"/>
      <c r="I28" s="7"/>
      <c r="J28" s="7"/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/>
      <c r="I29" s="7"/>
      <c r="J29" s="7"/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/>
      <c r="I30" s="7"/>
      <c r="J30" s="7"/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/>
      <c r="I31" s="7"/>
      <c r="J31" s="7"/>
    </row>
    <row r="32" spans="1:10" ht="13.5">
      <c r="A32" s="5" t="s">
        <v>27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7"/>
      <c r="I32" s="7"/>
      <c r="J32" s="7"/>
    </row>
    <row r="33" spans="1:10" ht="13.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7"/>
      <c r="I33" s="7"/>
      <c r="J33" s="7"/>
    </row>
    <row r="34" spans="1:10" ht="13.5">
      <c r="A34" s="5" t="s">
        <v>29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7"/>
      <c r="I34" s="7"/>
      <c r="J34" s="7"/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7"/>
      <c r="I35" s="7"/>
      <c r="J35" s="7"/>
    </row>
    <row r="36" spans="1:10" ht="13.5">
      <c r="A36" s="5" t="s">
        <v>31</v>
      </c>
      <c r="B36" s="6">
        <v>0</v>
      </c>
      <c r="C36" s="6">
        <v>10650</v>
      </c>
      <c r="D36" s="6">
        <v>10650</v>
      </c>
      <c r="E36" s="6">
        <v>0</v>
      </c>
      <c r="F36" s="6">
        <v>0</v>
      </c>
      <c r="G36" s="6">
        <v>0</v>
      </c>
      <c r="H36" s="7"/>
      <c r="I36" s="7">
        <f>ROUND(F36/C36*100,1)</f>
        <v>0</v>
      </c>
      <c r="J36" s="7">
        <f>ROUND(G36/D36*100,1)</f>
        <v>0</v>
      </c>
    </row>
    <row r="37" spans="1:10" ht="13.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7"/>
      <c r="I37" s="7"/>
      <c r="J37" s="7"/>
    </row>
    <row r="38" spans="1:10" ht="13.5">
      <c r="A38" s="5" t="s">
        <v>33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7"/>
      <c r="I38" s="7"/>
      <c r="J38" s="7"/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7"/>
      <c r="I41" s="7"/>
      <c r="J41" s="7"/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10"/>
      <c r="I47" s="10"/>
      <c r="J47" s="10"/>
    </row>
    <row r="48" spans="1:10" ht="13.5">
      <c r="A48" s="2" t="s">
        <v>52</v>
      </c>
      <c r="B48" s="3">
        <f aca="true" t="shared" si="0" ref="B48:G48">SUM(B7:B37)</f>
        <v>0</v>
      </c>
      <c r="C48" s="3">
        <f t="shared" si="0"/>
        <v>16133</v>
      </c>
      <c r="D48" s="3">
        <f t="shared" si="0"/>
        <v>16133</v>
      </c>
      <c r="E48" s="3">
        <f t="shared" si="0"/>
        <v>0</v>
      </c>
      <c r="F48" s="3">
        <f t="shared" si="0"/>
        <v>52</v>
      </c>
      <c r="G48" s="3">
        <f t="shared" si="0"/>
        <v>52</v>
      </c>
      <c r="H48" s="4"/>
      <c r="I48" s="4">
        <f>ROUND(F48/C48*100,1)</f>
        <v>0.3</v>
      </c>
      <c r="J48" s="4">
        <f>ROUND(G48/D48*100,1)</f>
        <v>0.3</v>
      </c>
    </row>
    <row r="49" spans="1:10" ht="13.5">
      <c r="A49" s="5" t="s">
        <v>53</v>
      </c>
      <c r="B49" s="6">
        <f aca="true" t="shared" si="1" ref="B49:G49">SUM(B38:B47)</f>
        <v>0</v>
      </c>
      <c r="C49" s="6">
        <f t="shared" si="1"/>
        <v>0</v>
      </c>
      <c r="D49" s="6">
        <f t="shared" si="1"/>
        <v>0</v>
      </c>
      <c r="E49" s="6">
        <f t="shared" si="1"/>
        <v>0</v>
      </c>
      <c r="F49" s="6">
        <f t="shared" si="1"/>
        <v>0</v>
      </c>
      <c r="G49" s="6">
        <f t="shared" si="1"/>
        <v>0</v>
      </c>
      <c r="H49" s="7"/>
      <c r="I49" s="7"/>
      <c r="J49" s="7"/>
    </row>
    <row r="50" spans="1:10" ht="13.5">
      <c r="A50" s="5" t="s">
        <v>54</v>
      </c>
      <c r="B50" s="6">
        <f aca="true" t="shared" si="2" ref="B50:G50">B48+B49</f>
        <v>0</v>
      </c>
      <c r="C50" s="6">
        <f t="shared" si="2"/>
        <v>16133</v>
      </c>
      <c r="D50" s="6">
        <f t="shared" si="2"/>
        <v>16133</v>
      </c>
      <c r="E50" s="6">
        <f t="shared" si="2"/>
        <v>0</v>
      </c>
      <c r="F50" s="6">
        <f t="shared" si="2"/>
        <v>52</v>
      </c>
      <c r="G50" s="6">
        <f t="shared" si="2"/>
        <v>52</v>
      </c>
      <c r="H50" s="7"/>
      <c r="I50" s="7">
        <f>ROUND(F50/C50*100,1)</f>
        <v>0.3</v>
      </c>
      <c r="J50" s="7">
        <f>ROUND(G50/D50*100,1)</f>
        <v>0.3</v>
      </c>
    </row>
    <row r="51" spans="1:10" ht="13.5">
      <c r="A51" s="8" t="s">
        <v>55</v>
      </c>
      <c r="B51" s="9">
        <f aca="true" t="shared" si="3" ref="B51:G51">B5+B6+B50</f>
        <v>0</v>
      </c>
      <c r="C51" s="9">
        <f t="shared" si="3"/>
        <v>154119</v>
      </c>
      <c r="D51" s="9">
        <f t="shared" si="3"/>
        <v>154119</v>
      </c>
      <c r="E51" s="9">
        <f t="shared" si="3"/>
        <v>0</v>
      </c>
      <c r="F51" s="9">
        <f t="shared" si="3"/>
        <v>52</v>
      </c>
      <c r="G51" s="9">
        <f t="shared" si="3"/>
        <v>52</v>
      </c>
      <c r="H51" s="10"/>
      <c r="I51" s="10">
        <f>ROUND(F51/C51*100,1)</f>
        <v>0</v>
      </c>
      <c r="J51" s="10">
        <f>ROUND(G51/D51*100,1)</f>
        <v>0</v>
      </c>
    </row>
    <row r="52" ht="13.5">
      <c r="A52" s="11" t="s">
        <v>60</v>
      </c>
    </row>
  </sheetData>
  <sheetProtection/>
  <mergeCells count="5">
    <mergeCell ref="A1:A4"/>
    <mergeCell ref="E3:G3"/>
    <mergeCell ref="B3:D3"/>
    <mergeCell ref="B1:J2"/>
    <mergeCell ref="H3:J3"/>
  </mergeCells>
  <printOptions/>
  <pageMargins left="0.7874015748031497" right="0.3937007874015748" top="0.984251968503937" bottom="0.5905511811023623" header="0.73" footer="0.5118110236220472"/>
  <pageSetup horizontalDpi="600" verticalDpi="600" orientation="landscape" paperSize="9" scale="65" r:id="rId1"/>
  <headerFooter alignWithMargins="0">
    <oddHeader>&amp;L&amp;"ＭＳ 明朝,太字"&amp;16取得分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大阪府庁</cp:lastModifiedBy>
  <cp:lastPrinted>2003-11-11T01:51:25Z</cp:lastPrinted>
  <dcterms:created xsi:type="dcterms:W3CDTF">2003-10-15T07:51:28Z</dcterms:created>
  <dcterms:modified xsi:type="dcterms:W3CDTF">2013-12-24T02:29:14Z</dcterms:modified>
  <cp:category/>
  <cp:version/>
  <cp:contentType/>
  <cp:contentStatus/>
</cp:coreProperties>
</file>