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0" windowWidth="7590" windowHeight="9045" activeTab="0"/>
  </bookViews>
  <sheets>
    <sheet name="市町村民税（計）" sheetId="1" r:id="rId1"/>
    <sheet name="個人均等割" sheetId="2" r:id="rId2"/>
    <sheet name="所得割" sheetId="3" r:id="rId3"/>
    <sheet name="法人均等割" sheetId="4" r:id="rId4"/>
    <sheet name="法人税割" sheetId="5" r:id="rId5"/>
  </sheets>
  <definedNames>
    <definedName name="_xlnm.Print_Area" localSheetId="3">'法人均等割'!$A$1:$J$53</definedName>
    <definedName name="_xlnm.Print_Area" localSheetId="4">'法人税割'!$A$1:$J$53</definedName>
  </definedNames>
  <calcPr fullCalcOnLoad="1"/>
</workbook>
</file>

<file path=xl/sharedStrings.xml><?xml version="1.0" encoding="utf-8"?>
<sst xmlns="http://schemas.openxmlformats.org/spreadsheetml/2006/main" count="315" uniqueCount="66">
  <si>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</si>
  <si>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</si>
  <si>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</si>
  <si>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</si>
  <si>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</si>
  <si>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</si>
  <si>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</si>
  <si>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</si>
  <si>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</si>
  <si>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</si>
  <si>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</si>
  <si>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</si>
  <si>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</si>
  <si>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</si>
  <si>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</si>
  <si>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</si>
  <si>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</si>
  <si>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</si>
  <si>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</si>
  <si>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</si>
  <si>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</si>
  <si>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</si>
  <si>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</si>
  <si>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</si>
  <si>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</si>
  <si>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</si>
  <si>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</si>
  <si>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</si>
  <si>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</si>
  <si>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</si>
  <si>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</si>
  <si>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</si>
  <si>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</si>
  <si>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</si>
  <si>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</si>
  <si>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</si>
  <si>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</si>
  <si>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</si>
  <si>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</si>
  <si>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</si>
  <si>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</si>
  <si>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</si>
  <si>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</si>
  <si>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（1）市町村民税</t>
  </si>
  <si>
    <t>調　定　済　額　（千円）</t>
  </si>
  <si>
    <t>収　入　済　額　（千円）</t>
  </si>
  <si>
    <t>徴　収　率　（％）</t>
  </si>
  <si>
    <t>現年課税分</t>
  </si>
  <si>
    <t>滞納繰越分</t>
  </si>
  <si>
    <t>合計</t>
  </si>
  <si>
    <t>現年課税分</t>
  </si>
  <si>
    <t>滞納繰越分</t>
  </si>
  <si>
    <t>合計</t>
  </si>
  <si>
    <t>都市計</t>
  </si>
  <si>
    <t>町村計</t>
  </si>
  <si>
    <t>市町村計</t>
  </si>
  <si>
    <t>府計</t>
  </si>
  <si>
    <t>（ｱ）個人均等割</t>
  </si>
  <si>
    <t>（ｲ）所得割</t>
  </si>
  <si>
    <t>退職分</t>
  </si>
  <si>
    <t>調　定　済　額</t>
  </si>
  <si>
    <t>収　入　済　額</t>
  </si>
  <si>
    <t>（ｳ）法人均等割</t>
  </si>
  <si>
    <t>（ｴ）法人税割</t>
  </si>
  <si>
    <t>※　都市計及び市町村計の数値には、政令市は含まれておりません。</t>
  </si>
  <si>
    <t>※　決算統計上、還付未済額を収入済額として計上するため、収入済額が調定済額を上回る場合があります。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</si>
</sst>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.0_ ;[Red]\-#,##0.0\ "/>
  </numFmts>
  <fonts count="41">
    <font>
      <sz val="11"/>
      <name val="ＭＳ Ｐゴシック"/>
      <family val="3"/>
    </font>
    <font>
      <sz val="12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176" fontId="4" fillId="0" borderId="10" xfId="61" applyNumberFormat="1" applyFont="1" applyBorder="1" applyAlignment="1">
      <alignment horizontal="center" vertical="center"/>
      <protection/>
    </xf>
    <xf numFmtId="38" fontId="4" fillId="0" borderId="11" xfId="49" applyFont="1" applyBorder="1" applyAlignment="1">
      <alignment/>
    </xf>
    <xf numFmtId="177" fontId="4" fillId="0" borderId="11" xfId="49" applyNumberFormat="1" applyFont="1" applyBorder="1" applyAlignment="1">
      <alignment/>
    </xf>
    <xf numFmtId="178" fontId="4" fillId="0" borderId="11" xfId="49" applyNumberFormat="1" applyFont="1" applyBorder="1" applyAlignment="1">
      <alignment/>
    </xf>
    <xf numFmtId="38" fontId="4" fillId="0" borderId="12" xfId="49" applyFont="1" applyBorder="1" applyAlignment="1">
      <alignment/>
    </xf>
    <xf numFmtId="177" fontId="4" fillId="0" borderId="12" xfId="49" applyNumberFormat="1" applyFont="1" applyBorder="1" applyAlignment="1">
      <alignment/>
    </xf>
    <xf numFmtId="178" fontId="4" fillId="0" borderId="12" xfId="49" applyNumberFormat="1" applyFont="1" applyBorder="1" applyAlignment="1">
      <alignment/>
    </xf>
    <xf numFmtId="38" fontId="4" fillId="0" borderId="13" xfId="49" applyFont="1" applyBorder="1" applyAlignment="1">
      <alignment/>
    </xf>
    <xf numFmtId="177" fontId="4" fillId="0" borderId="13" xfId="49" applyNumberFormat="1" applyFont="1" applyBorder="1" applyAlignment="1">
      <alignment/>
    </xf>
    <xf numFmtId="178" fontId="4" fillId="0" borderId="13" xfId="49" applyNumberFormat="1" applyFont="1" applyBorder="1" applyAlignment="1">
      <alignment/>
    </xf>
    <xf numFmtId="0" fontId="4" fillId="0" borderId="0" xfId="62" applyFont="1">
      <alignment/>
      <protection/>
    </xf>
    <xf numFmtId="0" fontId="1" fillId="0" borderId="0" xfId="62">
      <alignment/>
      <protection/>
    </xf>
    <xf numFmtId="0" fontId="4" fillId="0" borderId="14" xfId="61" applyFont="1" applyBorder="1">
      <alignment/>
      <protection/>
    </xf>
    <xf numFmtId="0" fontId="4" fillId="0" borderId="0" xfId="63" applyFont="1">
      <alignment/>
      <protection/>
    </xf>
    <xf numFmtId="0" fontId="1" fillId="0" borderId="0" xfId="63">
      <alignment/>
      <protection/>
    </xf>
    <xf numFmtId="0" fontId="4" fillId="0" borderId="0" xfId="64" applyFont="1">
      <alignment/>
      <protection/>
    </xf>
    <xf numFmtId="0" fontId="1" fillId="0" borderId="0" xfId="64">
      <alignment/>
      <protection/>
    </xf>
    <xf numFmtId="0" fontId="4" fillId="0" borderId="0" xfId="65" applyFont="1">
      <alignment/>
      <protection/>
    </xf>
    <xf numFmtId="0" fontId="1" fillId="0" borderId="0" xfId="65">
      <alignment/>
      <protection/>
    </xf>
    <xf numFmtId="0" fontId="4" fillId="0" borderId="0" xfId="66" applyFont="1">
      <alignment/>
      <protection/>
    </xf>
    <xf numFmtId="0" fontId="1" fillId="0" borderId="0" xfId="66">
      <alignment/>
      <protection/>
    </xf>
    <xf numFmtId="38" fontId="4" fillId="0" borderId="0" xfId="49" applyFont="1" applyFill="1" applyBorder="1" applyAlignment="1">
      <alignment/>
    </xf>
    <xf numFmtId="178" fontId="4" fillId="0" borderId="11" xfId="49" applyNumberFormat="1" applyFont="1" applyFill="1" applyBorder="1" applyAlignment="1">
      <alignment/>
    </xf>
    <xf numFmtId="178" fontId="4" fillId="0" borderId="15" xfId="49" applyNumberFormat="1" applyFont="1" applyFill="1" applyBorder="1" applyAlignment="1">
      <alignment/>
    </xf>
    <xf numFmtId="178" fontId="4" fillId="0" borderId="12" xfId="49" applyNumberFormat="1" applyFont="1" applyFill="1" applyBorder="1" applyAlignment="1">
      <alignment/>
    </xf>
    <xf numFmtId="178" fontId="4" fillId="0" borderId="16" xfId="49" applyNumberFormat="1" applyFont="1" applyFill="1" applyBorder="1" applyAlignment="1">
      <alignment/>
    </xf>
    <xf numFmtId="178" fontId="4" fillId="0" borderId="12" xfId="49" applyNumberFormat="1" applyFont="1" applyBorder="1" applyAlignment="1">
      <alignment horizontal="right"/>
    </xf>
    <xf numFmtId="38" fontId="4" fillId="0" borderId="15" xfId="49" applyFont="1" applyBorder="1" applyAlignment="1">
      <alignment horizontal="center" vertical="top"/>
    </xf>
    <xf numFmtId="38" fontId="4" fillId="0" borderId="17" xfId="49" applyFont="1" applyBorder="1" applyAlignment="1">
      <alignment horizontal="center" vertical="top"/>
    </xf>
    <xf numFmtId="38" fontId="4" fillId="0" borderId="18" xfId="49" applyFont="1" applyBorder="1" applyAlignment="1">
      <alignment horizontal="center" vertical="top"/>
    </xf>
    <xf numFmtId="0" fontId="4" fillId="0" borderId="19" xfId="61" applyFont="1" applyBorder="1" applyAlignment="1">
      <alignment vertical="top"/>
      <protection/>
    </xf>
    <xf numFmtId="0" fontId="4" fillId="0" borderId="20" xfId="61" applyFont="1" applyBorder="1" applyAlignment="1">
      <alignment vertical="top"/>
      <protection/>
    </xf>
    <xf numFmtId="0" fontId="4" fillId="0" borderId="21" xfId="61" applyFont="1" applyBorder="1" applyAlignment="1">
      <alignment vertical="top"/>
      <protection/>
    </xf>
    <xf numFmtId="0" fontId="4" fillId="0" borderId="22" xfId="61" applyFont="1" applyBorder="1" applyAlignment="1">
      <alignment vertical="top"/>
      <protection/>
    </xf>
    <xf numFmtId="0" fontId="4" fillId="0" borderId="14" xfId="61" applyFont="1" applyBorder="1" applyAlignment="1">
      <alignment vertical="top"/>
      <protection/>
    </xf>
    <xf numFmtId="0" fontId="4" fillId="0" borderId="23" xfId="61" applyFont="1" applyBorder="1" applyAlignment="1">
      <alignment vertical="top"/>
      <protection/>
    </xf>
    <xf numFmtId="176" fontId="4" fillId="0" borderId="10" xfId="61" applyNumberFormat="1" applyFont="1" applyBorder="1" applyAlignment="1">
      <alignment horizontal="center" vertical="center"/>
      <protection/>
    </xf>
    <xf numFmtId="176" fontId="4" fillId="0" borderId="24" xfId="61" applyNumberFormat="1" applyFont="1" applyBorder="1" applyAlignment="1">
      <alignment horizontal="center" vertical="center"/>
      <protection/>
    </xf>
    <xf numFmtId="176" fontId="4" fillId="0" borderId="25" xfId="61" applyNumberFormat="1" applyFont="1" applyBorder="1" applyAlignment="1">
      <alignment horizontal="center" vertical="center"/>
      <protection/>
    </xf>
    <xf numFmtId="176" fontId="4" fillId="0" borderId="26" xfId="61" applyNumberFormat="1" applyFont="1" applyBorder="1" applyAlignment="1">
      <alignment horizontal="center" vertical="center"/>
      <protection/>
    </xf>
    <xf numFmtId="0" fontId="4" fillId="0" borderId="25" xfId="61" applyFont="1" applyBorder="1" applyAlignment="1">
      <alignment horizontal="left" vertical="top"/>
      <protection/>
    </xf>
    <xf numFmtId="0" fontId="4" fillId="0" borderId="26" xfId="61" applyFont="1" applyBorder="1" applyAlignment="1">
      <alignment horizontal="left" vertical="top"/>
      <protection/>
    </xf>
    <xf numFmtId="0" fontId="4" fillId="0" borderId="10" xfId="61" applyFont="1" applyBorder="1" applyAlignment="1">
      <alignment horizontal="left" vertical="top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⑬決算統計06表(1) 建制番号順" xfId="61"/>
    <cellStyle name="標準_Sheet1" xfId="62"/>
    <cellStyle name="標準_Sheet2" xfId="63"/>
    <cellStyle name="標準_Sheet3" xfId="64"/>
    <cellStyle name="標準_Sheet4" xfId="65"/>
    <cellStyle name="標準_Sheet5" xfId="66"/>
    <cellStyle name="Followed Hyperlink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="75" zoomScaleNormal="75" zoomScalePageLayoutView="0" workbookViewId="0" topLeftCell="A1">
      <selection activeCell="A1" sqref="A1:A4"/>
    </sheetView>
  </sheetViews>
  <sheetFormatPr defaultColWidth="9.00390625" defaultRowHeight="13.5"/>
  <cols>
    <col min="1" max="1" width="11.625" style="0" customWidth="1"/>
    <col min="2" max="2" width="14.875" style="0" bestFit="1" customWidth="1"/>
    <col min="3" max="3" width="13.875" style="0" bestFit="1" customWidth="1"/>
    <col min="4" max="5" width="14.875" style="0" bestFit="1" customWidth="1"/>
    <col min="6" max="6" width="12.875" style="0" bestFit="1" customWidth="1"/>
    <col min="7" max="7" width="14.875" style="0" bestFit="1" customWidth="1"/>
    <col min="8" max="9" width="12.125" style="0" bestFit="1" customWidth="1"/>
    <col min="10" max="10" width="9.125" style="0" bestFit="1" customWidth="1"/>
  </cols>
  <sheetData>
    <row r="1" spans="1:10" ht="13.5">
      <c r="A1" s="28"/>
      <c r="B1" s="31" t="s">
        <v>43</v>
      </c>
      <c r="C1" s="32"/>
      <c r="D1" s="32"/>
      <c r="E1" s="32"/>
      <c r="F1" s="32"/>
      <c r="G1" s="32"/>
      <c r="H1" s="32"/>
      <c r="I1" s="32"/>
      <c r="J1" s="33"/>
    </row>
    <row r="2" spans="1:10" ht="13.5">
      <c r="A2" s="29"/>
      <c r="B2" s="34"/>
      <c r="C2" s="35"/>
      <c r="D2" s="35"/>
      <c r="E2" s="35"/>
      <c r="F2" s="35"/>
      <c r="G2" s="35"/>
      <c r="H2" s="35"/>
      <c r="I2" s="35"/>
      <c r="J2" s="36"/>
    </row>
    <row r="3" spans="1:10" ht="13.5">
      <c r="A3" s="29"/>
      <c r="B3" s="37" t="s">
        <v>44</v>
      </c>
      <c r="C3" s="37"/>
      <c r="D3" s="37"/>
      <c r="E3" s="37" t="s">
        <v>45</v>
      </c>
      <c r="F3" s="37"/>
      <c r="G3" s="37"/>
      <c r="H3" s="38" t="s">
        <v>46</v>
      </c>
      <c r="I3" s="39"/>
      <c r="J3" s="40"/>
    </row>
    <row r="4" spans="1:10" ht="13.5">
      <c r="A4" s="30"/>
      <c r="B4" s="1" t="s">
        <v>47</v>
      </c>
      <c r="C4" s="1" t="s">
        <v>48</v>
      </c>
      <c r="D4" s="1" t="s">
        <v>49</v>
      </c>
      <c r="E4" s="1" t="s">
        <v>47</v>
      </c>
      <c r="F4" s="1" t="s">
        <v>48</v>
      </c>
      <c r="G4" s="1" t="s">
        <v>49</v>
      </c>
      <c r="H4" s="1" t="s">
        <v>50</v>
      </c>
      <c r="I4" s="1" t="s">
        <v>51</v>
      </c>
      <c r="J4" s="1" t="s">
        <v>52</v>
      </c>
    </row>
    <row r="5" spans="1:10" ht="13.5">
      <c r="A5" s="2" t="s">
        <v>0</v>
      </c>
      <c r="B5" s="3">
        <v>252574147</v>
      </c>
      <c r="C5" s="3">
        <v>13581641</v>
      </c>
      <c r="D5" s="3">
        <v>266155788</v>
      </c>
      <c r="E5" s="3">
        <v>249166583</v>
      </c>
      <c r="F5" s="3">
        <v>2977416</v>
      </c>
      <c r="G5" s="3">
        <v>252143999</v>
      </c>
      <c r="H5" s="4">
        <f aca="true" t="shared" si="0" ref="H5:J51">ROUND(E5/B5*100,1)</f>
        <v>98.7</v>
      </c>
      <c r="I5" s="4">
        <f t="shared" si="0"/>
        <v>21.9</v>
      </c>
      <c r="J5" s="4">
        <f t="shared" si="0"/>
        <v>94.7</v>
      </c>
    </row>
    <row r="6" spans="1:10" ht="13.5">
      <c r="A6" s="5" t="s">
        <v>1</v>
      </c>
      <c r="B6" s="6">
        <v>53051192</v>
      </c>
      <c r="C6" s="6">
        <v>2704702</v>
      </c>
      <c r="D6" s="6">
        <v>55755894</v>
      </c>
      <c r="E6" s="6">
        <v>52186648</v>
      </c>
      <c r="F6" s="6">
        <v>763512</v>
      </c>
      <c r="G6" s="6">
        <v>52950160</v>
      </c>
      <c r="H6" s="7">
        <f t="shared" si="0"/>
        <v>98.4</v>
      </c>
      <c r="I6" s="7">
        <f t="shared" si="0"/>
        <v>28.2</v>
      </c>
      <c r="J6" s="7">
        <f t="shared" si="0"/>
        <v>95</v>
      </c>
    </row>
    <row r="7" spans="1:10" ht="13.5">
      <c r="A7" s="5" t="s">
        <v>2</v>
      </c>
      <c r="B7" s="6">
        <v>10317369</v>
      </c>
      <c r="C7" s="6">
        <v>623441</v>
      </c>
      <c r="D7" s="6">
        <v>10940810</v>
      </c>
      <c r="E7" s="6">
        <v>10156697</v>
      </c>
      <c r="F7" s="6">
        <v>161376</v>
      </c>
      <c r="G7" s="6">
        <v>10318073</v>
      </c>
      <c r="H7" s="7">
        <f t="shared" si="0"/>
        <v>98.4</v>
      </c>
      <c r="I7" s="7">
        <f t="shared" si="0"/>
        <v>25.9</v>
      </c>
      <c r="J7" s="7">
        <f t="shared" si="0"/>
        <v>94.3</v>
      </c>
    </row>
    <row r="8" spans="1:10" ht="13.5">
      <c r="A8" s="5" t="s">
        <v>3</v>
      </c>
      <c r="B8" s="6">
        <v>31663889</v>
      </c>
      <c r="C8" s="6">
        <v>2470702</v>
      </c>
      <c r="D8" s="6">
        <v>34134591</v>
      </c>
      <c r="E8" s="6">
        <v>31104915</v>
      </c>
      <c r="F8" s="6">
        <v>477963</v>
      </c>
      <c r="G8" s="6">
        <v>31582878</v>
      </c>
      <c r="H8" s="7">
        <f t="shared" si="0"/>
        <v>98.2</v>
      </c>
      <c r="I8" s="7">
        <f t="shared" si="0"/>
        <v>19.3</v>
      </c>
      <c r="J8" s="7">
        <f t="shared" si="0"/>
        <v>92.5</v>
      </c>
    </row>
    <row r="9" spans="1:10" ht="13.5">
      <c r="A9" s="5" t="s">
        <v>4</v>
      </c>
      <c r="B9" s="6">
        <v>9690897</v>
      </c>
      <c r="C9" s="6">
        <v>489336</v>
      </c>
      <c r="D9" s="6">
        <v>10180233</v>
      </c>
      <c r="E9" s="6">
        <v>9573718</v>
      </c>
      <c r="F9" s="6">
        <v>111993</v>
      </c>
      <c r="G9" s="6">
        <v>9685711</v>
      </c>
      <c r="H9" s="7">
        <f t="shared" si="0"/>
        <v>98.8</v>
      </c>
      <c r="I9" s="7">
        <f t="shared" si="0"/>
        <v>22.9</v>
      </c>
      <c r="J9" s="7">
        <f t="shared" si="0"/>
        <v>95.1</v>
      </c>
    </row>
    <row r="10" spans="1:10" ht="13.5">
      <c r="A10" s="5" t="s">
        <v>5</v>
      </c>
      <c r="B10" s="6">
        <v>30276657</v>
      </c>
      <c r="C10" s="6">
        <v>1340491</v>
      </c>
      <c r="D10" s="6">
        <v>31617148</v>
      </c>
      <c r="E10" s="6">
        <v>29959574</v>
      </c>
      <c r="F10" s="6">
        <v>279400</v>
      </c>
      <c r="G10" s="6">
        <v>30238974</v>
      </c>
      <c r="H10" s="7">
        <f t="shared" si="0"/>
        <v>99</v>
      </c>
      <c r="I10" s="7">
        <f t="shared" si="0"/>
        <v>20.8</v>
      </c>
      <c r="J10" s="7">
        <f t="shared" si="0"/>
        <v>95.6</v>
      </c>
    </row>
    <row r="11" spans="1:10" ht="13.5">
      <c r="A11" s="5" t="s">
        <v>6</v>
      </c>
      <c r="B11" s="6">
        <v>4334368</v>
      </c>
      <c r="C11" s="6">
        <v>182938</v>
      </c>
      <c r="D11" s="6">
        <v>4517306</v>
      </c>
      <c r="E11" s="6">
        <v>4277077</v>
      </c>
      <c r="F11" s="6">
        <v>55446</v>
      </c>
      <c r="G11" s="6">
        <v>4332523</v>
      </c>
      <c r="H11" s="7">
        <f t="shared" si="0"/>
        <v>98.7</v>
      </c>
      <c r="I11" s="7">
        <f t="shared" si="0"/>
        <v>30.3</v>
      </c>
      <c r="J11" s="7">
        <f t="shared" si="0"/>
        <v>95.9</v>
      </c>
    </row>
    <row r="12" spans="1:10" ht="13.5">
      <c r="A12" s="5" t="s">
        <v>7</v>
      </c>
      <c r="B12" s="6">
        <v>23020065</v>
      </c>
      <c r="C12" s="6">
        <v>909153</v>
      </c>
      <c r="D12" s="6">
        <v>23929218</v>
      </c>
      <c r="E12" s="6">
        <v>22787248</v>
      </c>
      <c r="F12" s="6">
        <v>285179</v>
      </c>
      <c r="G12" s="6">
        <v>23072427</v>
      </c>
      <c r="H12" s="7">
        <f t="shared" si="0"/>
        <v>99</v>
      </c>
      <c r="I12" s="7">
        <f t="shared" si="0"/>
        <v>31.4</v>
      </c>
      <c r="J12" s="7">
        <f t="shared" si="0"/>
        <v>96.4</v>
      </c>
    </row>
    <row r="13" spans="1:10" ht="13.5">
      <c r="A13" s="5" t="s">
        <v>8</v>
      </c>
      <c r="B13" s="6">
        <v>4591933</v>
      </c>
      <c r="C13" s="6">
        <v>235837</v>
      </c>
      <c r="D13" s="6">
        <v>4827770</v>
      </c>
      <c r="E13" s="6">
        <v>4519020</v>
      </c>
      <c r="F13" s="6">
        <v>59788</v>
      </c>
      <c r="G13" s="6">
        <v>4578808</v>
      </c>
      <c r="H13" s="7">
        <f t="shared" si="0"/>
        <v>98.4</v>
      </c>
      <c r="I13" s="7">
        <f t="shared" si="0"/>
        <v>25.4</v>
      </c>
      <c r="J13" s="7">
        <f t="shared" si="0"/>
        <v>94.8</v>
      </c>
    </row>
    <row r="14" spans="1:10" ht="13.5">
      <c r="A14" s="5" t="s">
        <v>9</v>
      </c>
      <c r="B14" s="6">
        <v>8053298</v>
      </c>
      <c r="C14" s="6">
        <v>977622</v>
      </c>
      <c r="D14" s="6">
        <v>9030920</v>
      </c>
      <c r="E14" s="6">
        <v>7815365</v>
      </c>
      <c r="F14" s="6">
        <v>178613</v>
      </c>
      <c r="G14" s="6">
        <v>7993978</v>
      </c>
      <c r="H14" s="7">
        <f t="shared" si="0"/>
        <v>97</v>
      </c>
      <c r="I14" s="7">
        <f t="shared" si="0"/>
        <v>18.3</v>
      </c>
      <c r="J14" s="7">
        <f t="shared" si="0"/>
        <v>88.5</v>
      </c>
    </row>
    <row r="15" spans="1:10" ht="13.5">
      <c r="A15" s="5" t="s">
        <v>10</v>
      </c>
      <c r="B15" s="6">
        <v>25557637</v>
      </c>
      <c r="C15" s="6">
        <v>1177774</v>
      </c>
      <c r="D15" s="6">
        <v>26735411</v>
      </c>
      <c r="E15" s="6">
        <v>25295327</v>
      </c>
      <c r="F15" s="6">
        <v>307579</v>
      </c>
      <c r="G15" s="6">
        <v>25602906</v>
      </c>
      <c r="H15" s="7">
        <f t="shared" si="0"/>
        <v>99</v>
      </c>
      <c r="I15" s="7">
        <f t="shared" si="0"/>
        <v>26.1</v>
      </c>
      <c r="J15" s="7">
        <f t="shared" si="0"/>
        <v>95.8</v>
      </c>
    </row>
    <row r="16" spans="1:10" ht="13.5">
      <c r="A16" s="5" t="s">
        <v>11</v>
      </c>
      <c r="B16" s="6">
        <v>20320810</v>
      </c>
      <c r="C16" s="6">
        <v>986259</v>
      </c>
      <c r="D16" s="6">
        <v>21307069</v>
      </c>
      <c r="E16" s="6">
        <v>20057240</v>
      </c>
      <c r="F16" s="6">
        <v>203186</v>
      </c>
      <c r="G16" s="6">
        <v>20260426</v>
      </c>
      <c r="H16" s="7">
        <f t="shared" si="0"/>
        <v>98.7</v>
      </c>
      <c r="I16" s="7">
        <f t="shared" si="0"/>
        <v>20.6</v>
      </c>
      <c r="J16" s="7">
        <f t="shared" si="0"/>
        <v>95.1</v>
      </c>
    </row>
    <row r="17" spans="1:10" ht="13.5">
      <c r="A17" s="5" t="s">
        <v>12</v>
      </c>
      <c r="B17" s="6">
        <v>16248183</v>
      </c>
      <c r="C17" s="6">
        <v>555037</v>
      </c>
      <c r="D17" s="6">
        <v>16803220</v>
      </c>
      <c r="E17" s="6">
        <v>16021411</v>
      </c>
      <c r="F17" s="6">
        <v>195317</v>
      </c>
      <c r="G17" s="6">
        <v>16216728</v>
      </c>
      <c r="H17" s="7">
        <f t="shared" si="0"/>
        <v>98.6</v>
      </c>
      <c r="I17" s="7">
        <f t="shared" si="0"/>
        <v>35.2</v>
      </c>
      <c r="J17" s="7">
        <f t="shared" si="0"/>
        <v>96.5</v>
      </c>
    </row>
    <row r="18" spans="1:10" ht="13.5">
      <c r="A18" s="5" t="s">
        <v>13</v>
      </c>
      <c r="B18" s="6">
        <v>5827282</v>
      </c>
      <c r="C18" s="6">
        <v>215384</v>
      </c>
      <c r="D18" s="6">
        <v>6042666</v>
      </c>
      <c r="E18" s="6">
        <v>5765358</v>
      </c>
      <c r="F18" s="6">
        <v>76615</v>
      </c>
      <c r="G18" s="6">
        <v>5841973</v>
      </c>
      <c r="H18" s="7">
        <f t="shared" si="0"/>
        <v>98.9</v>
      </c>
      <c r="I18" s="7">
        <f t="shared" si="0"/>
        <v>35.6</v>
      </c>
      <c r="J18" s="7">
        <f t="shared" si="0"/>
        <v>96.7</v>
      </c>
    </row>
    <row r="19" spans="1:10" ht="13.5">
      <c r="A19" s="5" t="s">
        <v>14</v>
      </c>
      <c r="B19" s="6">
        <v>6696064</v>
      </c>
      <c r="C19" s="6">
        <v>461748</v>
      </c>
      <c r="D19" s="6">
        <v>7157812</v>
      </c>
      <c r="E19" s="6">
        <v>6583755</v>
      </c>
      <c r="F19" s="6">
        <v>111414</v>
      </c>
      <c r="G19" s="6">
        <v>6695169</v>
      </c>
      <c r="H19" s="7">
        <f t="shared" si="0"/>
        <v>98.3</v>
      </c>
      <c r="I19" s="7">
        <f t="shared" si="0"/>
        <v>24.1</v>
      </c>
      <c r="J19" s="7">
        <f t="shared" si="0"/>
        <v>93.5</v>
      </c>
    </row>
    <row r="20" spans="1:10" ht="13.5">
      <c r="A20" s="5" t="s">
        <v>15</v>
      </c>
      <c r="B20" s="6">
        <v>12864767</v>
      </c>
      <c r="C20" s="6">
        <v>1063704</v>
      </c>
      <c r="D20" s="6">
        <v>13928471</v>
      </c>
      <c r="E20" s="6">
        <v>12547765</v>
      </c>
      <c r="F20" s="6">
        <v>296734</v>
      </c>
      <c r="G20" s="6">
        <v>12844499</v>
      </c>
      <c r="H20" s="7">
        <f t="shared" si="0"/>
        <v>97.5</v>
      </c>
      <c r="I20" s="7">
        <f t="shared" si="0"/>
        <v>27.9</v>
      </c>
      <c r="J20" s="7">
        <f t="shared" si="0"/>
        <v>92.2</v>
      </c>
    </row>
    <row r="21" spans="1:10" ht="13.5">
      <c r="A21" s="5" t="s">
        <v>16</v>
      </c>
      <c r="B21" s="6">
        <v>6558869</v>
      </c>
      <c r="C21" s="6">
        <v>253746</v>
      </c>
      <c r="D21" s="6">
        <v>6812615</v>
      </c>
      <c r="E21" s="6">
        <v>6485711</v>
      </c>
      <c r="F21" s="6">
        <v>64251</v>
      </c>
      <c r="G21" s="6">
        <v>6549962</v>
      </c>
      <c r="H21" s="7">
        <f t="shared" si="0"/>
        <v>98.9</v>
      </c>
      <c r="I21" s="7">
        <f t="shared" si="0"/>
        <v>25.3</v>
      </c>
      <c r="J21" s="7">
        <f t="shared" si="0"/>
        <v>96.1</v>
      </c>
    </row>
    <row r="22" spans="1:10" ht="13.5">
      <c r="A22" s="5" t="s">
        <v>17</v>
      </c>
      <c r="B22" s="6">
        <v>6143928</v>
      </c>
      <c r="C22" s="6">
        <v>358127</v>
      </c>
      <c r="D22" s="6">
        <v>6502055</v>
      </c>
      <c r="E22" s="6">
        <v>6028952</v>
      </c>
      <c r="F22" s="6">
        <v>108344</v>
      </c>
      <c r="G22" s="6">
        <v>6137296</v>
      </c>
      <c r="H22" s="7">
        <f t="shared" si="0"/>
        <v>98.1</v>
      </c>
      <c r="I22" s="7">
        <f t="shared" si="0"/>
        <v>30.3</v>
      </c>
      <c r="J22" s="7">
        <f t="shared" si="0"/>
        <v>94.4</v>
      </c>
    </row>
    <row r="23" spans="1:10" ht="13.5">
      <c r="A23" s="5" t="s">
        <v>18</v>
      </c>
      <c r="B23" s="6">
        <v>6806205</v>
      </c>
      <c r="C23" s="6">
        <v>615664</v>
      </c>
      <c r="D23" s="6">
        <v>7421869</v>
      </c>
      <c r="E23" s="6">
        <v>6635335</v>
      </c>
      <c r="F23" s="6">
        <v>137299</v>
      </c>
      <c r="G23" s="6">
        <v>6772634</v>
      </c>
      <c r="H23" s="7">
        <f t="shared" si="0"/>
        <v>97.5</v>
      </c>
      <c r="I23" s="7">
        <f t="shared" si="0"/>
        <v>22.3</v>
      </c>
      <c r="J23" s="7">
        <f t="shared" si="0"/>
        <v>91.3</v>
      </c>
    </row>
    <row r="24" spans="1:10" ht="13.5">
      <c r="A24" s="5" t="s">
        <v>19</v>
      </c>
      <c r="B24" s="6">
        <v>9999018</v>
      </c>
      <c r="C24" s="6">
        <v>526650</v>
      </c>
      <c r="D24" s="6">
        <v>10525668</v>
      </c>
      <c r="E24" s="6">
        <v>9861400</v>
      </c>
      <c r="F24" s="6">
        <v>131650</v>
      </c>
      <c r="G24" s="6">
        <v>9993050</v>
      </c>
      <c r="H24" s="7">
        <f t="shared" si="0"/>
        <v>98.6</v>
      </c>
      <c r="I24" s="7">
        <f t="shared" si="0"/>
        <v>25</v>
      </c>
      <c r="J24" s="7">
        <f t="shared" si="0"/>
        <v>94.9</v>
      </c>
    </row>
    <row r="25" spans="1:10" ht="13.5">
      <c r="A25" s="5" t="s">
        <v>20</v>
      </c>
      <c r="B25" s="6">
        <v>11134393</v>
      </c>
      <c r="C25" s="6">
        <v>767215</v>
      </c>
      <c r="D25" s="6">
        <v>11901608</v>
      </c>
      <c r="E25" s="6">
        <v>11003239</v>
      </c>
      <c r="F25" s="6">
        <v>122865</v>
      </c>
      <c r="G25" s="6">
        <v>11126104</v>
      </c>
      <c r="H25" s="7">
        <f t="shared" si="0"/>
        <v>98.8</v>
      </c>
      <c r="I25" s="7">
        <f t="shared" si="0"/>
        <v>16</v>
      </c>
      <c r="J25" s="7">
        <f t="shared" si="0"/>
        <v>93.5</v>
      </c>
    </row>
    <row r="26" spans="1:10" ht="13.5">
      <c r="A26" s="5" t="s">
        <v>21</v>
      </c>
      <c r="B26" s="6">
        <v>4110616</v>
      </c>
      <c r="C26" s="6">
        <v>222825</v>
      </c>
      <c r="D26" s="6">
        <v>4333441</v>
      </c>
      <c r="E26" s="6">
        <v>4045127</v>
      </c>
      <c r="F26" s="6">
        <v>65218</v>
      </c>
      <c r="G26" s="6">
        <v>4110345</v>
      </c>
      <c r="H26" s="7">
        <f t="shared" si="0"/>
        <v>98.4</v>
      </c>
      <c r="I26" s="7">
        <f t="shared" si="0"/>
        <v>29.3</v>
      </c>
      <c r="J26" s="7">
        <f t="shared" si="0"/>
        <v>94.9</v>
      </c>
    </row>
    <row r="27" spans="1:10" ht="13.5">
      <c r="A27" s="5" t="s">
        <v>22</v>
      </c>
      <c r="B27" s="6">
        <v>5863019</v>
      </c>
      <c r="C27" s="6">
        <v>501007</v>
      </c>
      <c r="D27" s="6">
        <v>6364026</v>
      </c>
      <c r="E27" s="6">
        <v>5756118</v>
      </c>
      <c r="F27" s="6">
        <v>121643</v>
      </c>
      <c r="G27" s="6">
        <v>5877761</v>
      </c>
      <c r="H27" s="7">
        <f t="shared" si="0"/>
        <v>98.2</v>
      </c>
      <c r="I27" s="7">
        <f t="shared" si="0"/>
        <v>24.3</v>
      </c>
      <c r="J27" s="7">
        <f t="shared" si="0"/>
        <v>92.4</v>
      </c>
    </row>
    <row r="28" spans="1:10" ht="13.5">
      <c r="A28" s="5" t="s">
        <v>23</v>
      </c>
      <c r="B28" s="6">
        <v>6555567</v>
      </c>
      <c r="C28" s="6">
        <v>881575</v>
      </c>
      <c r="D28" s="6">
        <v>7437142</v>
      </c>
      <c r="E28" s="6">
        <v>6387080</v>
      </c>
      <c r="F28" s="6">
        <v>175603</v>
      </c>
      <c r="G28" s="6">
        <v>6562683</v>
      </c>
      <c r="H28" s="7">
        <f t="shared" si="0"/>
        <v>97.4</v>
      </c>
      <c r="I28" s="7">
        <f t="shared" si="0"/>
        <v>19.9</v>
      </c>
      <c r="J28" s="7">
        <f t="shared" si="0"/>
        <v>88.2</v>
      </c>
    </row>
    <row r="29" spans="1:10" ht="13.5">
      <c r="A29" s="5" t="s">
        <v>24</v>
      </c>
      <c r="B29" s="6">
        <v>6112736</v>
      </c>
      <c r="C29" s="6">
        <v>518369</v>
      </c>
      <c r="D29" s="6">
        <v>6631105</v>
      </c>
      <c r="E29" s="6">
        <v>5978475</v>
      </c>
      <c r="F29" s="6">
        <v>134190</v>
      </c>
      <c r="G29" s="6">
        <v>6112665</v>
      </c>
      <c r="H29" s="7">
        <f t="shared" si="0"/>
        <v>97.8</v>
      </c>
      <c r="I29" s="7">
        <f t="shared" si="0"/>
        <v>25.9</v>
      </c>
      <c r="J29" s="7">
        <f t="shared" si="0"/>
        <v>92.2</v>
      </c>
    </row>
    <row r="30" spans="1:10" ht="13.5">
      <c r="A30" s="5" t="s">
        <v>25</v>
      </c>
      <c r="B30" s="6">
        <v>3859497</v>
      </c>
      <c r="C30" s="6">
        <v>252787</v>
      </c>
      <c r="D30" s="6">
        <v>4112284</v>
      </c>
      <c r="E30" s="6">
        <v>3800459</v>
      </c>
      <c r="F30" s="6">
        <v>58648</v>
      </c>
      <c r="G30" s="6">
        <v>3859107</v>
      </c>
      <c r="H30" s="7">
        <f t="shared" si="0"/>
        <v>98.5</v>
      </c>
      <c r="I30" s="7">
        <f t="shared" si="0"/>
        <v>23.2</v>
      </c>
      <c r="J30" s="7">
        <f t="shared" si="0"/>
        <v>93.8</v>
      </c>
    </row>
    <row r="31" spans="1:10" ht="13.5">
      <c r="A31" s="5" t="s">
        <v>26</v>
      </c>
      <c r="B31" s="6">
        <v>3803354</v>
      </c>
      <c r="C31" s="6">
        <v>239453</v>
      </c>
      <c r="D31" s="6">
        <v>4042807</v>
      </c>
      <c r="E31" s="6">
        <v>3736279</v>
      </c>
      <c r="F31" s="6">
        <v>66857</v>
      </c>
      <c r="G31" s="6">
        <v>3803136</v>
      </c>
      <c r="H31" s="7">
        <f t="shared" si="0"/>
        <v>98.2</v>
      </c>
      <c r="I31" s="7">
        <f t="shared" si="0"/>
        <v>27.9</v>
      </c>
      <c r="J31" s="7">
        <f t="shared" si="0"/>
        <v>94.1</v>
      </c>
    </row>
    <row r="32" spans="1:10" ht="13.5">
      <c r="A32" s="5" t="s">
        <v>27</v>
      </c>
      <c r="B32" s="6">
        <v>29684084</v>
      </c>
      <c r="C32" s="6">
        <v>1833454</v>
      </c>
      <c r="D32" s="6">
        <v>31517538</v>
      </c>
      <c r="E32" s="6">
        <v>28875840</v>
      </c>
      <c r="F32" s="6">
        <v>646663</v>
      </c>
      <c r="G32" s="6">
        <v>29522503</v>
      </c>
      <c r="H32" s="7">
        <f t="shared" si="0"/>
        <v>97.3</v>
      </c>
      <c r="I32" s="7">
        <f t="shared" si="0"/>
        <v>35.3</v>
      </c>
      <c r="J32" s="7">
        <f t="shared" si="0"/>
        <v>93.7</v>
      </c>
    </row>
    <row r="33" spans="1:10" ht="13.5">
      <c r="A33" s="5" t="s">
        <v>28</v>
      </c>
      <c r="B33" s="6">
        <v>2898932</v>
      </c>
      <c r="C33" s="6">
        <v>116548</v>
      </c>
      <c r="D33" s="6">
        <v>3015480</v>
      </c>
      <c r="E33" s="6">
        <v>2845377</v>
      </c>
      <c r="F33" s="6">
        <v>36177</v>
      </c>
      <c r="G33" s="6">
        <v>2881554</v>
      </c>
      <c r="H33" s="7">
        <f t="shared" si="0"/>
        <v>98.2</v>
      </c>
      <c r="I33" s="7">
        <f t="shared" si="0"/>
        <v>31</v>
      </c>
      <c r="J33" s="7">
        <f t="shared" si="0"/>
        <v>95.6</v>
      </c>
    </row>
    <row r="34" spans="1:10" ht="13.5">
      <c r="A34" s="5" t="s">
        <v>29</v>
      </c>
      <c r="B34" s="6">
        <v>2936747</v>
      </c>
      <c r="C34" s="6">
        <v>208838</v>
      </c>
      <c r="D34" s="6">
        <v>3145585</v>
      </c>
      <c r="E34" s="6">
        <v>2885436</v>
      </c>
      <c r="F34" s="6">
        <v>54516</v>
      </c>
      <c r="G34" s="6">
        <v>2939952</v>
      </c>
      <c r="H34" s="7">
        <f t="shared" si="0"/>
        <v>98.3</v>
      </c>
      <c r="I34" s="7">
        <f t="shared" si="0"/>
        <v>26.1</v>
      </c>
      <c r="J34" s="7">
        <f t="shared" si="0"/>
        <v>93.5</v>
      </c>
    </row>
    <row r="35" spans="1:10" ht="13.5">
      <c r="A35" s="5" t="s">
        <v>30</v>
      </c>
      <c r="B35" s="6">
        <v>4701664</v>
      </c>
      <c r="C35" s="6">
        <v>187016</v>
      </c>
      <c r="D35" s="6">
        <v>4888680</v>
      </c>
      <c r="E35" s="6">
        <v>4656449</v>
      </c>
      <c r="F35" s="6">
        <v>62022</v>
      </c>
      <c r="G35" s="6">
        <v>4718471</v>
      </c>
      <c r="H35" s="7">
        <f t="shared" si="0"/>
        <v>99</v>
      </c>
      <c r="I35" s="7">
        <f t="shared" si="0"/>
        <v>33.2</v>
      </c>
      <c r="J35" s="7">
        <f t="shared" si="0"/>
        <v>96.5</v>
      </c>
    </row>
    <row r="36" spans="1:10" ht="13.5">
      <c r="A36" s="5" t="s">
        <v>31</v>
      </c>
      <c r="B36" s="6">
        <v>3953602</v>
      </c>
      <c r="C36" s="6">
        <v>273422</v>
      </c>
      <c r="D36" s="6">
        <v>4227024</v>
      </c>
      <c r="E36" s="6">
        <v>3900204</v>
      </c>
      <c r="F36" s="6">
        <v>43464</v>
      </c>
      <c r="G36" s="6">
        <v>3943668</v>
      </c>
      <c r="H36" s="7">
        <f t="shared" si="0"/>
        <v>98.6</v>
      </c>
      <c r="I36" s="7">
        <f t="shared" si="0"/>
        <v>15.9</v>
      </c>
      <c r="J36" s="7">
        <f t="shared" si="0"/>
        <v>93.3</v>
      </c>
    </row>
    <row r="37" spans="1:10" ht="13.5">
      <c r="A37" s="5" t="s">
        <v>32</v>
      </c>
      <c r="B37" s="6">
        <v>2664923</v>
      </c>
      <c r="C37" s="6">
        <v>160072</v>
      </c>
      <c r="D37" s="6">
        <v>2824995</v>
      </c>
      <c r="E37" s="6">
        <v>2617855</v>
      </c>
      <c r="F37" s="6">
        <v>38807</v>
      </c>
      <c r="G37" s="6">
        <v>2656662</v>
      </c>
      <c r="H37" s="7">
        <f t="shared" si="0"/>
        <v>98.2</v>
      </c>
      <c r="I37" s="7">
        <f t="shared" si="0"/>
        <v>24.2</v>
      </c>
      <c r="J37" s="7">
        <f t="shared" si="0"/>
        <v>94</v>
      </c>
    </row>
    <row r="38" spans="1:10" ht="13.5">
      <c r="A38" s="5" t="s">
        <v>33</v>
      </c>
      <c r="B38" s="6">
        <v>2374895</v>
      </c>
      <c r="C38" s="6">
        <v>80834</v>
      </c>
      <c r="D38" s="6">
        <v>2455729</v>
      </c>
      <c r="E38" s="6">
        <v>2357157</v>
      </c>
      <c r="F38" s="6">
        <v>15705</v>
      </c>
      <c r="G38" s="6">
        <v>2372862</v>
      </c>
      <c r="H38" s="7">
        <f t="shared" si="0"/>
        <v>99.3</v>
      </c>
      <c r="I38" s="7">
        <f t="shared" si="0"/>
        <v>19.4</v>
      </c>
      <c r="J38" s="7">
        <f t="shared" si="0"/>
        <v>96.6</v>
      </c>
    </row>
    <row r="39" spans="1:10" ht="13.5">
      <c r="A39" s="5" t="s">
        <v>34</v>
      </c>
      <c r="B39" s="6">
        <v>1366792</v>
      </c>
      <c r="C39" s="6">
        <v>21716</v>
      </c>
      <c r="D39" s="6">
        <v>1388508</v>
      </c>
      <c r="E39" s="6">
        <v>1357343</v>
      </c>
      <c r="F39" s="6">
        <v>8424</v>
      </c>
      <c r="G39" s="6">
        <v>1365767</v>
      </c>
      <c r="H39" s="7">
        <f t="shared" si="0"/>
        <v>99.3</v>
      </c>
      <c r="I39" s="7">
        <f t="shared" si="0"/>
        <v>38.8</v>
      </c>
      <c r="J39" s="7">
        <f t="shared" si="0"/>
        <v>98.4</v>
      </c>
    </row>
    <row r="40" spans="1:10" ht="13.5">
      <c r="A40" s="5" t="s">
        <v>35</v>
      </c>
      <c r="B40" s="6">
        <v>506526</v>
      </c>
      <c r="C40" s="6">
        <v>40844</v>
      </c>
      <c r="D40" s="6">
        <v>547370</v>
      </c>
      <c r="E40" s="6">
        <v>499535</v>
      </c>
      <c r="F40" s="6">
        <v>9404</v>
      </c>
      <c r="G40" s="6">
        <v>508939</v>
      </c>
      <c r="H40" s="7">
        <f t="shared" si="0"/>
        <v>98.6</v>
      </c>
      <c r="I40" s="7">
        <f t="shared" si="0"/>
        <v>23</v>
      </c>
      <c r="J40" s="7">
        <f t="shared" si="0"/>
        <v>93</v>
      </c>
    </row>
    <row r="41" spans="1:10" ht="13.5">
      <c r="A41" s="5" t="s">
        <v>36</v>
      </c>
      <c r="B41" s="6">
        <v>876373</v>
      </c>
      <c r="C41" s="6">
        <v>40904</v>
      </c>
      <c r="D41" s="6">
        <v>917277</v>
      </c>
      <c r="E41" s="6">
        <v>866083</v>
      </c>
      <c r="F41" s="6">
        <v>15668</v>
      </c>
      <c r="G41" s="6">
        <v>881751</v>
      </c>
      <c r="H41" s="7">
        <f t="shared" si="0"/>
        <v>98.8</v>
      </c>
      <c r="I41" s="7">
        <f t="shared" si="0"/>
        <v>38.3</v>
      </c>
      <c r="J41" s="7">
        <f t="shared" si="0"/>
        <v>96.1</v>
      </c>
    </row>
    <row r="42" spans="1:10" ht="13.5">
      <c r="A42" s="5" t="s">
        <v>37</v>
      </c>
      <c r="B42" s="6">
        <v>2450401</v>
      </c>
      <c r="C42" s="6">
        <v>103836</v>
      </c>
      <c r="D42" s="6">
        <v>2554237</v>
      </c>
      <c r="E42" s="6">
        <v>2421005</v>
      </c>
      <c r="F42" s="6">
        <v>35972</v>
      </c>
      <c r="G42" s="6">
        <v>2456977</v>
      </c>
      <c r="H42" s="7">
        <f t="shared" si="0"/>
        <v>98.8</v>
      </c>
      <c r="I42" s="7">
        <f t="shared" si="0"/>
        <v>34.6</v>
      </c>
      <c r="J42" s="7">
        <f t="shared" si="0"/>
        <v>96.2</v>
      </c>
    </row>
    <row r="43" spans="1:10" ht="13.5">
      <c r="A43" s="5" t="s">
        <v>38</v>
      </c>
      <c r="B43" s="6">
        <v>464940</v>
      </c>
      <c r="C43" s="6">
        <v>8819</v>
      </c>
      <c r="D43" s="6">
        <v>473759</v>
      </c>
      <c r="E43" s="6">
        <v>460257</v>
      </c>
      <c r="F43" s="6">
        <v>2906</v>
      </c>
      <c r="G43" s="6">
        <v>463163</v>
      </c>
      <c r="H43" s="7">
        <f t="shared" si="0"/>
        <v>99</v>
      </c>
      <c r="I43" s="7">
        <f t="shared" si="0"/>
        <v>33</v>
      </c>
      <c r="J43" s="7">
        <f t="shared" si="0"/>
        <v>97.8</v>
      </c>
    </row>
    <row r="44" spans="1:10" ht="13.5">
      <c r="A44" s="5" t="s">
        <v>39</v>
      </c>
      <c r="B44" s="6">
        <v>769593</v>
      </c>
      <c r="C44" s="6">
        <v>44899</v>
      </c>
      <c r="D44" s="6">
        <v>814492</v>
      </c>
      <c r="E44" s="6">
        <v>757429</v>
      </c>
      <c r="F44" s="6">
        <v>12335</v>
      </c>
      <c r="G44" s="6">
        <v>769764</v>
      </c>
      <c r="H44" s="7">
        <f t="shared" si="0"/>
        <v>98.4</v>
      </c>
      <c r="I44" s="7">
        <f t="shared" si="0"/>
        <v>27.5</v>
      </c>
      <c r="J44" s="7">
        <f t="shared" si="0"/>
        <v>94.5</v>
      </c>
    </row>
    <row r="45" spans="1:10" ht="13.5">
      <c r="A45" s="5" t="s">
        <v>40</v>
      </c>
      <c r="B45" s="6">
        <v>696635</v>
      </c>
      <c r="C45" s="6">
        <v>31788</v>
      </c>
      <c r="D45" s="6">
        <v>728423</v>
      </c>
      <c r="E45" s="6">
        <v>686609</v>
      </c>
      <c r="F45" s="6">
        <v>10057</v>
      </c>
      <c r="G45" s="6">
        <v>696666</v>
      </c>
      <c r="H45" s="7">
        <f t="shared" si="0"/>
        <v>98.6</v>
      </c>
      <c r="I45" s="7">
        <f t="shared" si="0"/>
        <v>31.6</v>
      </c>
      <c r="J45" s="7">
        <f t="shared" si="0"/>
        <v>95.6</v>
      </c>
    </row>
    <row r="46" spans="1:10" ht="13.5">
      <c r="A46" s="5" t="s">
        <v>41</v>
      </c>
      <c r="B46" s="6">
        <v>830849</v>
      </c>
      <c r="C46" s="6">
        <v>60579</v>
      </c>
      <c r="D46" s="6">
        <v>891428</v>
      </c>
      <c r="E46" s="6">
        <v>818270</v>
      </c>
      <c r="F46" s="6">
        <v>13096</v>
      </c>
      <c r="G46" s="6">
        <v>831366</v>
      </c>
      <c r="H46" s="7">
        <f t="shared" si="0"/>
        <v>98.5</v>
      </c>
      <c r="I46" s="7">
        <f t="shared" si="0"/>
        <v>21.6</v>
      </c>
      <c r="J46" s="7">
        <f t="shared" si="0"/>
        <v>93.3</v>
      </c>
    </row>
    <row r="47" spans="1:10" ht="13.5">
      <c r="A47" s="5" t="s">
        <v>42</v>
      </c>
      <c r="B47" s="6">
        <v>278612</v>
      </c>
      <c r="C47" s="6">
        <v>12852</v>
      </c>
      <c r="D47" s="6">
        <v>291464</v>
      </c>
      <c r="E47" s="6">
        <v>277727</v>
      </c>
      <c r="F47" s="6">
        <v>4282</v>
      </c>
      <c r="G47" s="6">
        <v>282009</v>
      </c>
      <c r="H47" s="7">
        <f t="shared" si="0"/>
        <v>99.7</v>
      </c>
      <c r="I47" s="7">
        <f t="shared" si="0"/>
        <v>33.3</v>
      </c>
      <c r="J47" s="7">
        <f t="shared" si="0"/>
        <v>96.8</v>
      </c>
    </row>
    <row r="48" spans="1:10" ht="13.5">
      <c r="A48" s="2" t="s">
        <v>53</v>
      </c>
      <c r="B48" s="3">
        <f aca="true" t="shared" si="1" ref="B48:G48">SUM(B7:B37)</f>
        <v>327250373</v>
      </c>
      <c r="C48" s="3">
        <f t="shared" si="1"/>
        <v>19606194</v>
      </c>
      <c r="D48" s="3">
        <f t="shared" si="1"/>
        <v>346856567</v>
      </c>
      <c r="E48" s="3">
        <f t="shared" si="1"/>
        <v>321963806</v>
      </c>
      <c r="F48" s="3">
        <f t="shared" si="1"/>
        <v>4868820</v>
      </c>
      <c r="G48" s="3">
        <f t="shared" si="1"/>
        <v>326832626</v>
      </c>
      <c r="H48" s="4">
        <f t="shared" si="0"/>
        <v>98.4</v>
      </c>
      <c r="I48" s="4">
        <f t="shared" si="0"/>
        <v>24.8</v>
      </c>
      <c r="J48" s="4">
        <f t="shared" si="0"/>
        <v>94.2</v>
      </c>
    </row>
    <row r="49" spans="1:10" ht="13.5">
      <c r="A49" s="5" t="s">
        <v>54</v>
      </c>
      <c r="B49" s="6">
        <f aca="true" t="shared" si="2" ref="B49:G49">SUM(B38:B47)</f>
        <v>10615616</v>
      </c>
      <c r="C49" s="6">
        <f t="shared" si="2"/>
        <v>447071</v>
      </c>
      <c r="D49" s="6">
        <f t="shared" si="2"/>
        <v>11062687</v>
      </c>
      <c r="E49" s="6">
        <f t="shared" si="2"/>
        <v>10501415</v>
      </c>
      <c r="F49" s="6">
        <f t="shared" si="2"/>
        <v>127849</v>
      </c>
      <c r="G49" s="6">
        <f t="shared" si="2"/>
        <v>10629264</v>
      </c>
      <c r="H49" s="7">
        <f t="shared" si="0"/>
        <v>98.9</v>
      </c>
      <c r="I49" s="7">
        <f t="shared" si="0"/>
        <v>28.6</v>
      </c>
      <c r="J49" s="7">
        <f t="shared" si="0"/>
        <v>96.1</v>
      </c>
    </row>
    <row r="50" spans="1:10" ht="13.5">
      <c r="A50" s="5" t="s">
        <v>55</v>
      </c>
      <c r="B50" s="6">
        <f aca="true" t="shared" si="3" ref="B50:G50">B48+B49</f>
        <v>337865989</v>
      </c>
      <c r="C50" s="6">
        <f t="shared" si="3"/>
        <v>20053265</v>
      </c>
      <c r="D50" s="6">
        <f t="shared" si="3"/>
        <v>357919254</v>
      </c>
      <c r="E50" s="6">
        <f t="shared" si="3"/>
        <v>332465221</v>
      </c>
      <c r="F50" s="6">
        <f t="shared" si="3"/>
        <v>4996669</v>
      </c>
      <c r="G50" s="6">
        <f t="shared" si="3"/>
        <v>337461890</v>
      </c>
      <c r="H50" s="7">
        <f t="shared" si="0"/>
        <v>98.4</v>
      </c>
      <c r="I50" s="7">
        <f t="shared" si="0"/>
        <v>24.9</v>
      </c>
      <c r="J50" s="7">
        <f t="shared" si="0"/>
        <v>94.3</v>
      </c>
    </row>
    <row r="51" spans="1:10" ht="13.5">
      <c r="A51" s="8" t="s">
        <v>56</v>
      </c>
      <c r="B51" s="9">
        <f aca="true" t="shared" si="4" ref="B51:G51">B5+B6+B50</f>
        <v>643491328</v>
      </c>
      <c r="C51" s="9">
        <f t="shared" si="4"/>
        <v>36339608</v>
      </c>
      <c r="D51" s="9">
        <f t="shared" si="4"/>
        <v>679830936</v>
      </c>
      <c r="E51" s="9">
        <f t="shared" si="4"/>
        <v>633818452</v>
      </c>
      <c r="F51" s="9">
        <f t="shared" si="4"/>
        <v>8737597</v>
      </c>
      <c r="G51" s="9">
        <f t="shared" si="4"/>
        <v>642556049</v>
      </c>
      <c r="H51" s="10">
        <f t="shared" si="0"/>
        <v>98.5</v>
      </c>
      <c r="I51" s="10">
        <f t="shared" si="0"/>
        <v>24</v>
      </c>
      <c r="J51" s="10">
        <f t="shared" si="0"/>
        <v>94.5</v>
      </c>
    </row>
    <row r="52" spans="1:10" ht="14.25">
      <c r="A52" s="11" t="s">
        <v>64</v>
      </c>
      <c r="B52" s="12"/>
      <c r="C52" s="12"/>
      <c r="D52" s="12"/>
      <c r="E52" s="12"/>
      <c r="F52" s="12"/>
      <c r="G52" s="12"/>
      <c r="H52" s="12"/>
      <c r="I52" s="12"/>
      <c r="J52" s="12"/>
    </row>
  </sheetData>
  <sheetProtection/>
  <mergeCells count="5">
    <mergeCell ref="A1:A4"/>
    <mergeCell ref="B1:J2"/>
    <mergeCell ref="B3:D3"/>
    <mergeCell ref="E3:G3"/>
    <mergeCell ref="H3:J3"/>
  </mergeCells>
  <printOptions/>
  <pageMargins left="0.7874015748031497" right="0.3937007874015748" top="0.79" bottom="0.6" header="0.5118110236220472" footer="0.5118110236220472"/>
  <pageSetup horizontalDpi="600" verticalDpi="600" orientation="landscape" paperSize="9" scale="75" r:id="rId1"/>
  <headerFooter alignWithMargins="0">
    <oddHeader>&amp;L&amp;"ＭＳ 明朝,太字"&amp;16市町村民税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2"/>
  <sheetViews>
    <sheetView zoomScale="75" zoomScaleNormal="75" zoomScalePageLayoutView="0" workbookViewId="0" topLeftCell="A1">
      <selection activeCell="A1" sqref="A1:A4"/>
    </sheetView>
  </sheetViews>
  <sheetFormatPr defaultColWidth="9.00390625" defaultRowHeight="13.5"/>
  <cols>
    <col min="1" max="1" width="11.625" style="0" customWidth="1"/>
    <col min="2" max="2" width="13.25390625" style="0" bestFit="1" customWidth="1"/>
    <col min="3" max="3" width="12.125" style="0" bestFit="1" customWidth="1"/>
    <col min="4" max="4" width="12.00390625" style="0" bestFit="1" customWidth="1"/>
    <col min="5" max="5" width="13.25390625" style="0" bestFit="1" customWidth="1"/>
    <col min="6" max="6" width="12.125" style="0" bestFit="1" customWidth="1"/>
    <col min="7" max="7" width="13.25390625" style="0" bestFit="1" customWidth="1"/>
    <col min="8" max="9" width="12.125" style="0" bestFit="1" customWidth="1"/>
  </cols>
  <sheetData>
    <row r="1" spans="1:10" ht="13.5">
      <c r="A1" s="28"/>
      <c r="B1" s="31" t="s">
        <v>57</v>
      </c>
      <c r="C1" s="32"/>
      <c r="D1" s="32"/>
      <c r="E1" s="32"/>
      <c r="F1" s="32"/>
      <c r="G1" s="32"/>
      <c r="H1" s="32"/>
      <c r="I1" s="32"/>
      <c r="J1" s="33"/>
    </row>
    <row r="2" spans="1:10" ht="13.5">
      <c r="A2" s="29"/>
      <c r="B2" s="34"/>
      <c r="C2" s="35"/>
      <c r="D2" s="35"/>
      <c r="E2" s="35"/>
      <c r="F2" s="35"/>
      <c r="G2" s="35"/>
      <c r="H2" s="35"/>
      <c r="I2" s="35"/>
      <c r="J2" s="36"/>
    </row>
    <row r="3" spans="1:10" ht="13.5">
      <c r="A3" s="29"/>
      <c r="B3" s="37" t="s">
        <v>44</v>
      </c>
      <c r="C3" s="37"/>
      <c r="D3" s="37"/>
      <c r="E3" s="37" t="s">
        <v>45</v>
      </c>
      <c r="F3" s="37"/>
      <c r="G3" s="37"/>
      <c r="H3" s="38" t="s">
        <v>46</v>
      </c>
      <c r="I3" s="39"/>
      <c r="J3" s="40"/>
    </row>
    <row r="4" spans="1:10" ht="13.5">
      <c r="A4" s="30"/>
      <c r="B4" s="1" t="s">
        <v>47</v>
      </c>
      <c r="C4" s="1" t="s">
        <v>48</v>
      </c>
      <c r="D4" s="1" t="s">
        <v>49</v>
      </c>
      <c r="E4" s="13" t="s">
        <v>47</v>
      </c>
      <c r="F4" s="1" t="s">
        <v>48</v>
      </c>
      <c r="G4" s="1" t="s">
        <v>49</v>
      </c>
      <c r="H4" s="1" t="s">
        <v>50</v>
      </c>
      <c r="I4" s="1" t="s">
        <v>51</v>
      </c>
      <c r="J4" s="1" t="s">
        <v>52</v>
      </c>
    </row>
    <row r="5" spans="1:10" ht="13.5">
      <c r="A5" s="2" t="s">
        <v>0</v>
      </c>
      <c r="B5" s="3">
        <v>3573661</v>
      </c>
      <c r="C5" s="3">
        <v>362145</v>
      </c>
      <c r="D5" s="3">
        <v>3935806</v>
      </c>
      <c r="E5" s="3">
        <v>3485468</v>
      </c>
      <c r="F5" s="3">
        <v>79856</v>
      </c>
      <c r="G5" s="3">
        <v>3565324</v>
      </c>
      <c r="H5" s="4">
        <f aca="true" t="shared" si="0" ref="H5:J51">ROUND(E5/B5*100,1)</f>
        <v>97.5</v>
      </c>
      <c r="I5" s="4">
        <f t="shared" si="0"/>
        <v>22.1</v>
      </c>
      <c r="J5" s="4">
        <f t="shared" si="0"/>
        <v>90.6</v>
      </c>
    </row>
    <row r="6" spans="1:10" ht="13.5">
      <c r="A6" s="5" t="s">
        <v>1</v>
      </c>
      <c r="B6" s="6">
        <v>1066684</v>
      </c>
      <c r="C6" s="6">
        <v>76543</v>
      </c>
      <c r="D6" s="6">
        <v>1143227</v>
      </c>
      <c r="E6" s="6">
        <v>1042039</v>
      </c>
      <c r="F6" s="6">
        <v>22283</v>
      </c>
      <c r="G6" s="6">
        <v>1064322</v>
      </c>
      <c r="H6" s="7">
        <f t="shared" si="0"/>
        <v>97.7</v>
      </c>
      <c r="I6" s="7">
        <f t="shared" si="0"/>
        <v>29.1</v>
      </c>
      <c r="J6" s="7">
        <f t="shared" si="0"/>
        <v>93.1</v>
      </c>
    </row>
    <row r="7" spans="1:10" ht="13.5">
      <c r="A7" s="5" t="s">
        <v>2</v>
      </c>
      <c r="B7" s="6">
        <v>246484</v>
      </c>
      <c r="C7" s="6">
        <v>21118</v>
      </c>
      <c r="D7" s="6">
        <v>267602</v>
      </c>
      <c r="E7" s="6">
        <v>241738</v>
      </c>
      <c r="F7" s="6">
        <v>5367</v>
      </c>
      <c r="G7" s="6">
        <v>247105</v>
      </c>
      <c r="H7" s="7">
        <f t="shared" si="0"/>
        <v>98.1</v>
      </c>
      <c r="I7" s="7">
        <f t="shared" si="0"/>
        <v>25.4</v>
      </c>
      <c r="J7" s="7">
        <f t="shared" si="0"/>
        <v>92.3</v>
      </c>
    </row>
    <row r="8" spans="1:10" ht="13.5">
      <c r="A8" s="5" t="s">
        <v>3</v>
      </c>
      <c r="B8" s="6">
        <v>521137</v>
      </c>
      <c r="C8" s="6">
        <v>46114</v>
      </c>
      <c r="D8" s="6">
        <v>567251</v>
      </c>
      <c r="E8" s="6">
        <v>511117</v>
      </c>
      <c r="F8" s="6">
        <v>8866</v>
      </c>
      <c r="G8" s="6">
        <v>519983</v>
      </c>
      <c r="H8" s="7">
        <f t="shared" si="0"/>
        <v>98.1</v>
      </c>
      <c r="I8" s="7">
        <f t="shared" si="0"/>
        <v>19.2</v>
      </c>
      <c r="J8" s="7">
        <f t="shared" si="0"/>
        <v>91.7</v>
      </c>
    </row>
    <row r="9" spans="1:10" ht="13.5">
      <c r="A9" s="5" t="s">
        <v>4</v>
      </c>
      <c r="B9" s="6">
        <v>138668</v>
      </c>
      <c r="C9" s="6">
        <v>9857</v>
      </c>
      <c r="D9" s="6">
        <v>148525</v>
      </c>
      <c r="E9" s="6">
        <v>136328</v>
      </c>
      <c r="F9" s="6">
        <v>2208</v>
      </c>
      <c r="G9" s="6">
        <v>138536</v>
      </c>
      <c r="H9" s="7">
        <f t="shared" si="0"/>
        <v>98.3</v>
      </c>
      <c r="I9" s="7">
        <f t="shared" si="0"/>
        <v>22.4</v>
      </c>
      <c r="J9" s="7">
        <f t="shared" si="0"/>
        <v>93.3</v>
      </c>
    </row>
    <row r="10" spans="1:10" ht="13.5">
      <c r="A10" s="5" t="s">
        <v>5</v>
      </c>
      <c r="B10" s="6">
        <v>484088</v>
      </c>
      <c r="C10" s="6">
        <v>25847</v>
      </c>
      <c r="D10" s="6">
        <v>509935</v>
      </c>
      <c r="E10" s="6">
        <v>477850</v>
      </c>
      <c r="F10" s="6">
        <v>5366</v>
      </c>
      <c r="G10" s="6">
        <v>483216</v>
      </c>
      <c r="H10" s="7">
        <f t="shared" si="0"/>
        <v>98.7</v>
      </c>
      <c r="I10" s="7">
        <f t="shared" si="0"/>
        <v>20.8</v>
      </c>
      <c r="J10" s="7">
        <f t="shared" si="0"/>
        <v>94.8</v>
      </c>
    </row>
    <row r="11" spans="1:10" ht="13.5">
      <c r="A11" s="5" t="s">
        <v>6</v>
      </c>
      <c r="B11" s="6">
        <v>95553</v>
      </c>
      <c r="C11" s="6">
        <v>4596</v>
      </c>
      <c r="D11" s="6">
        <v>100149</v>
      </c>
      <c r="E11" s="6">
        <v>94067</v>
      </c>
      <c r="F11" s="6">
        <v>1346</v>
      </c>
      <c r="G11" s="6">
        <v>95413</v>
      </c>
      <c r="H11" s="7">
        <f t="shared" si="0"/>
        <v>98.4</v>
      </c>
      <c r="I11" s="7">
        <f t="shared" si="0"/>
        <v>29.3</v>
      </c>
      <c r="J11" s="7">
        <f t="shared" si="0"/>
        <v>95.3</v>
      </c>
    </row>
    <row r="12" spans="1:10" ht="13.5">
      <c r="A12" s="5" t="s">
        <v>7</v>
      </c>
      <c r="B12" s="6">
        <v>483798</v>
      </c>
      <c r="C12" s="6">
        <v>21099</v>
      </c>
      <c r="D12" s="6">
        <v>504897</v>
      </c>
      <c r="E12" s="6">
        <v>478371</v>
      </c>
      <c r="F12" s="6">
        <v>6734</v>
      </c>
      <c r="G12" s="6">
        <v>485105</v>
      </c>
      <c r="H12" s="7">
        <f t="shared" si="0"/>
        <v>98.9</v>
      </c>
      <c r="I12" s="7">
        <f t="shared" si="0"/>
        <v>31.9</v>
      </c>
      <c r="J12" s="7">
        <f t="shared" si="0"/>
        <v>96.1</v>
      </c>
    </row>
    <row r="13" spans="1:10" ht="13.5">
      <c r="A13" s="5" t="s">
        <v>8</v>
      </c>
      <c r="B13" s="6">
        <v>110963</v>
      </c>
      <c r="C13" s="6">
        <v>6543</v>
      </c>
      <c r="D13" s="6">
        <v>117506</v>
      </c>
      <c r="E13" s="6">
        <v>108779</v>
      </c>
      <c r="F13" s="6">
        <v>1645</v>
      </c>
      <c r="G13" s="6">
        <v>110424</v>
      </c>
      <c r="H13" s="7">
        <f t="shared" si="0"/>
        <v>98</v>
      </c>
      <c r="I13" s="7">
        <f t="shared" si="0"/>
        <v>25.1</v>
      </c>
      <c r="J13" s="7">
        <f t="shared" si="0"/>
        <v>94</v>
      </c>
    </row>
    <row r="14" spans="1:10" ht="13.5">
      <c r="A14" s="5" t="s">
        <v>9</v>
      </c>
      <c r="B14" s="6">
        <v>182656</v>
      </c>
      <c r="C14" s="6">
        <v>29421</v>
      </c>
      <c r="D14" s="6">
        <v>212077</v>
      </c>
      <c r="E14" s="6">
        <v>175995</v>
      </c>
      <c r="F14" s="6">
        <v>5135</v>
      </c>
      <c r="G14" s="6">
        <v>181130</v>
      </c>
      <c r="H14" s="7">
        <f t="shared" si="0"/>
        <v>96.4</v>
      </c>
      <c r="I14" s="7">
        <f t="shared" si="0"/>
        <v>17.5</v>
      </c>
      <c r="J14" s="7">
        <f t="shared" si="0"/>
        <v>85.4</v>
      </c>
    </row>
    <row r="15" spans="1:10" ht="13.5">
      <c r="A15" s="5" t="s">
        <v>10</v>
      </c>
      <c r="B15" s="6">
        <v>541758</v>
      </c>
      <c r="C15" s="6">
        <v>27796</v>
      </c>
      <c r="D15" s="6">
        <v>569554</v>
      </c>
      <c r="E15" s="6">
        <v>535617</v>
      </c>
      <c r="F15" s="6">
        <v>7281</v>
      </c>
      <c r="G15" s="6">
        <v>542898</v>
      </c>
      <c r="H15" s="7">
        <f t="shared" si="0"/>
        <v>98.9</v>
      </c>
      <c r="I15" s="7">
        <f t="shared" si="0"/>
        <v>26.2</v>
      </c>
      <c r="J15" s="7">
        <f t="shared" si="0"/>
        <v>95.3</v>
      </c>
    </row>
    <row r="16" spans="1:10" ht="13.5">
      <c r="A16" s="5" t="s">
        <v>11</v>
      </c>
      <c r="B16" s="6">
        <v>380641</v>
      </c>
      <c r="C16" s="6">
        <v>21246</v>
      </c>
      <c r="D16" s="6">
        <v>401887</v>
      </c>
      <c r="E16" s="6">
        <v>374912</v>
      </c>
      <c r="F16" s="6">
        <v>4406</v>
      </c>
      <c r="G16" s="6">
        <v>379318</v>
      </c>
      <c r="H16" s="7">
        <f t="shared" si="0"/>
        <v>98.5</v>
      </c>
      <c r="I16" s="7">
        <f t="shared" si="0"/>
        <v>20.7</v>
      </c>
      <c r="J16" s="7">
        <f t="shared" si="0"/>
        <v>94.4</v>
      </c>
    </row>
    <row r="17" spans="1:10" ht="13.5">
      <c r="A17" s="5" t="s">
        <v>12</v>
      </c>
      <c r="B17" s="6">
        <v>341082</v>
      </c>
      <c r="C17" s="6">
        <v>12005</v>
      </c>
      <c r="D17" s="6">
        <v>353087</v>
      </c>
      <c r="E17" s="6">
        <v>335736</v>
      </c>
      <c r="F17" s="6">
        <v>4739</v>
      </c>
      <c r="G17" s="6">
        <v>340475</v>
      </c>
      <c r="H17" s="7">
        <f t="shared" si="0"/>
        <v>98.4</v>
      </c>
      <c r="I17" s="7">
        <f t="shared" si="0"/>
        <v>39.5</v>
      </c>
      <c r="J17" s="7">
        <f t="shared" si="0"/>
        <v>96.4</v>
      </c>
    </row>
    <row r="18" spans="1:10" ht="13.5">
      <c r="A18" s="5" t="s">
        <v>13</v>
      </c>
      <c r="B18" s="6">
        <v>130283</v>
      </c>
      <c r="C18" s="6">
        <v>6495</v>
      </c>
      <c r="D18" s="6">
        <v>136778</v>
      </c>
      <c r="E18" s="6">
        <v>128470</v>
      </c>
      <c r="F18" s="6">
        <v>2293</v>
      </c>
      <c r="G18" s="6">
        <v>130763</v>
      </c>
      <c r="H18" s="7">
        <f t="shared" si="0"/>
        <v>98.6</v>
      </c>
      <c r="I18" s="7">
        <f t="shared" si="0"/>
        <v>35.3</v>
      </c>
      <c r="J18" s="7">
        <f t="shared" si="0"/>
        <v>95.6</v>
      </c>
    </row>
    <row r="19" spans="1:10" ht="13.5">
      <c r="A19" s="5" t="s">
        <v>14</v>
      </c>
      <c r="B19" s="6">
        <v>151085</v>
      </c>
      <c r="C19" s="6">
        <v>11522</v>
      </c>
      <c r="D19" s="6">
        <v>162607</v>
      </c>
      <c r="E19" s="6">
        <v>148364</v>
      </c>
      <c r="F19" s="6">
        <v>2731</v>
      </c>
      <c r="G19" s="6">
        <v>151095</v>
      </c>
      <c r="H19" s="7">
        <f t="shared" si="0"/>
        <v>98.2</v>
      </c>
      <c r="I19" s="7">
        <f t="shared" si="0"/>
        <v>23.7</v>
      </c>
      <c r="J19" s="7">
        <f t="shared" si="0"/>
        <v>92.9</v>
      </c>
    </row>
    <row r="20" spans="1:10" ht="13.5">
      <c r="A20" s="5" t="s">
        <v>15</v>
      </c>
      <c r="B20" s="6">
        <v>304957</v>
      </c>
      <c r="C20" s="6">
        <v>33692</v>
      </c>
      <c r="D20" s="6">
        <v>338649</v>
      </c>
      <c r="E20" s="6">
        <v>294929</v>
      </c>
      <c r="F20" s="6">
        <v>9261</v>
      </c>
      <c r="G20" s="6">
        <v>304190</v>
      </c>
      <c r="H20" s="7">
        <f t="shared" si="0"/>
        <v>96.7</v>
      </c>
      <c r="I20" s="7">
        <f t="shared" si="0"/>
        <v>27.5</v>
      </c>
      <c r="J20" s="7">
        <f t="shared" si="0"/>
        <v>89.8</v>
      </c>
    </row>
    <row r="21" spans="1:10" ht="13.5">
      <c r="A21" s="5" t="s">
        <v>16</v>
      </c>
      <c r="B21" s="6">
        <v>150866</v>
      </c>
      <c r="C21" s="6">
        <v>6667</v>
      </c>
      <c r="D21" s="6">
        <v>157533</v>
      </c>
      <c r="E21" s="6">
        <v>148823</v>
      </c>
      <c r="F21" s="6">
        <v>1805</v>
      </c>
      <c r="G21" s="6">
        <v>150628</v>
      </c>
      <c r="H21" s="7">
        <f t="shared" si="0"/>
        <v>98.6</v>
      </c>
      <c r="I21" s="7">
        <f t="shared" si="0"/>
        <v>27.1</v>
      </c>
      <c r="J21" s="7">
        <f t="shared" si="0"/>
        <v>95.6</v>
      </c>
    </row>
    <row r="22" spans="1:10" ht="13.5">
      <c r="A22" s="5" t="s">
        <v>17</v>
      </c>
      <c r="B22" s="6">
        <v>148190</v>
      </c>
      <c r="C22" s="6">
        <v>10010</v>
      </c>
      <c r="D22" s="6">
        <v>158200</v>
      </c>
      <c r="E22" s="6">
        <v>144992</v>
      </c>
      <c r="F22" s="6">
        <v>3061</v>
      </c>
      <c r="G22" s="6">
        <v>148053</v>
      </c>
      <c r="H22" s="7">
        <f t="shared" si="0"/>
        <v>97.8</v>
      </c>
      <c r="I22" s="7">
        <f t="shared" si="0"/>
        <v>30.6</v>
      </c>
      <c r="J22" s="7">
        <f t="shared" si="0"/>
        <v>93.6</v>
      </c>
    </row>
    <row r="23" spans="1:10" ht="13.5">
      <c r="A23" s="5" t="s">
        <v>18</v>
      </c>
      <c r="B23" s="6">
        <v>161145</v>
      </c>
      <c r="C23" s="6">
        <v>17658</v>
      </c>
      <c r="D23" s="6">
        <v>178803</v>
      </c>
      <c r="E23" s="6">
        <v>156540</v>
      </c>
      <c r="F23" s="6">
        <v>3854</v>
      </c>
      <c r="G23" s="6">
        <v>160394</v>
      </c>
      <c r="H23" s="7">
        <f t="shared" si="0"/>
        <v>97.1</v>
      </c>
      <c r="I23" s="7">
        <f t="shared" si="0"/>
        <v>21.8</v>
      </c>
      <c r="J23" s="7">
        <f t="shared" si="0"/>
        <v>89.7</v>
      </c>
    </row>
    <row r="24" spans="1:10" ht="13.5">
      <c r="A24" s="5" t="s">
        <v>19</v>
      </c>
      <c r="B24" s="6">
        <v>229893</v>
      </c>
      <c r="C24" s="6">
        <v>12906</v>
      </c>
      <c r="D24" s="6">
        <v>242799</v>
      </c>
      <c r="E24" s="6">
        <v>226473</v>
      </c>
      <c r="F24" s="6">
        <v>3242</v>
      </c>
      <c r="G24" s="6">
        <v>229715</v>
      </c>
      <c r="H24" s="7">
        <f t="shared" si="0"/>
        <v>98.5</v>
      </c>
      <c r="I24" s="7">
        <f t="shared" si="0"/>
        <v>25.1</v>
      </c>
      <c r="J24" s="7">
        <f t="shared" si="0"/>
        <v>94.6</v>
      </c>
    </row>
    <row r="25" spans="1:10" ht="13.5">
      <c r="A25" s="5" t="s">
        <v>20</v>
      </c>
      <c r="B25" s="6">
        <v>177178</v>
      </c>
      <c r="C25" s="6">
        <v>13054</v>
      </c>
      <c r="D25" s="6">
        <v>190232</v>
      </c>
      <c r="E25" s="6">
        <v>174554</v>
      </c>
      <c r="F25" s="6">
        <v>2065</v>
      </c>
      <c r="G25" s="6">
        <v>176619</v>
      </c>
      <c r="H25" s="7">
        <f t="shared" si="0"/>
        <v>98.5</v>
      </c>
      <c r="I25" s="7">
        <f t="shared" si="0"/>
        <v>15.8</v>
      </c>
      <c r="J25" s="7">
        <f t="shared" si="0"/>
        <v>92.8</v>
      </c>
    </row>
    <row r="26" spans="1:10" ht="13.5">
      <c r="A26" s="5" t="s">
        <v>21</v>
      </c>
      <c r="B26" s="6">
        <v>95517</v>
      </c>
      <c r="C26" s="6">
        <v>7705</v>
      </c>
      <c r="D26" s="6">
        <v>103222</v>
      </c>
      <c r="E26" s="6">
        <v>92931</v>
      </c>
      <c r="F26" s="6">
        <v>2397</v>
      </c>
      <c r="G26" s="6">
        <v>95328</v>
      </c>
      <c r="H26" s="7">
        <f t="shared" si="0"/>
        <v>97.3</v>
      </c>
      <c r="I26" s="7">
        <f t="shared" si="0"/>
        <v>31.1</v>
      </c>
      <c r="J26" s="7">
        <f t="shared" si="0"/>
        <v>92.4</v>
      </c>
    </row>
    <row r="27" spans="1:10" ht="13.5">
      <c r="A27" s="5" t="s">
        <v>22</v>
      </c>
      <c r="B27" s="6">
        <v>146812</v>
      </c>
      <c r="C27" s="6">
        <v>12726</v>
      </c>
      <c r="D27" s="6">
        <v>159538</v>
      </c>
      <c r="E27" s="6">
        <v>143909</v>
      </c>
      <c r="F27" s="6">
        <v>3263</v>
      </c>
      <c r="G27" s="6">
        <v>147172</v>
      </c>
      <c r="H27" s="7">
        <f t="shared" si="0"/>
        <v>98</v>
      </c>
      <c r="I27" s="7">
        <f t="shared" si="0"/>
        <v>25.6</v>
      </c>
      <c r="J27" s="7">
        <f t="shared" si="0"/>
        <v>92.2</v>
      </c>
    </row>
    <row r="28" spans="1:10" ht="13.5">
      <c r="A28" s="5" t="s">
        <v>23</v>
      </c>
      <c r="B28" s="6">
        <v>154890</v>
      </c>
      <c r="C28" s="6">
        <v>26252</v>
      </c>
      <c r="D28" s="6">
        <v>181142</v>
      </c>
      <c r="E28" s="6">
        <v>152241</v>
      </c>
      <c r="F28" s="6">
        <v>5238</v>
      </c>
      <c r="G28" s="6">
        <v>157479</v>
      </c>
      <c r="H28" s="7">
        <f t="shared" si="0"/>
        <v>98.3</v>
      </c>
      <c r="I28" s="7">
        <f t="shared" si="0"/>
        <v>20</v>
      </c>
      <c r="J28" s="7">
        <f t="shared" si="0"/>
        <v>86.9</v>
      </c>
    </row>
    <row r="29" spans="1:10" ht="13.5">
      <c r="A29" s="5" t="s">
        <v>24</v>
      </c>
      <c r="B29" s="6">
        <v>116913</v>
      </c>
      <c r="C29" s="6">
        <v>13821</v>
      </c>
      <c r="D29" s="6">
        <v>130734</v>
      </c>
      <c r="E29" s="6">
        <v>113414</v>
      </c>
      <c r="F29" s="6">
        <v>3656</v>
      </c>
      <c r="G29" s="6">
        <v>117070</v>
      </c>
      <c r="H29" s="7">
        <f t="shared" si="0"/>
        <v>97</v>
      </c>
      <c r="I29" s="7">
        <f t="shared" si="0"/>
        <v>26.5</v>
      </c>
      <c r="J29" s="7">
        <f t="shared" si="0"/>
        <v>89.5</v>
      </c>
    </row>
    <row r="30" spans="1:10" ht="13.5">
      <c r="A30" s="5" t="s">
        <v>25</v>
      </c>
      <c r="B30" s="6">
        <v>75558</v>
      </c>
      <c r="C30" s="6">
        <v>5666</v>
      </c>
      <c r="D30" s="6">
        <v>81224</v>
      </c>
      <c r="E30" s="6">
        <v>74197</v>
      </c>
      <c r="F30" s="6">
        <v>1374</v>
      </c>
      <c r="G30" s="6">
        <v>75571</v>
      </c>
      <c r="H30" s="7">
        <f t="shared" si="0"/>
        <v>98.2</v>
      </c>
      <c r="I30" s="7">
        <f t="shared" si="0"/>
        <v>24.2</v>
      </c>
      <c r="J30" s="7">
        <f t="shared" si="0"/>
        <v>93</v>
      </c>
    </row>
    <row r="31" spans="1:10" ht="13.5">
      <c r="A31" s="5" t="s">
        <v>26</v>
      </c>
      <c r="B31" s="6">
        <v>83258</v>
      </c>
      <c r="C31" s="6">
        <v>4456</v>
      </c>
      <c r="D31" s="6">
        <v>87714</v>
      </c>
      <c r="E31" s="6">
        <v>81837</v>
      </c>
      <c r="F31" s="6">
        <v>1311</v>
      </c>
      <c r="G31" s="6">
        <v>83148</v>
      </c>
      <c r="H31" s="7">
        <f t="shared" si="0"/>
        <v>98.3</v>
      </c>
      <c r="I31" s="7">
        <f t="shared" si="0"/>
        <v>29.4</v>
      </c>
      <c r="J31" s="7">
        <f t="shared" si="0"/>
        <v>94.8</v>
      </c>
    </row>
    <row r="32" spans="1:10" ht="13.5">
      <c r="A32" s="5" t="s">
        <v>27</v>
      </c>
      <c r="B32" s="6">
        <v>620166</v>
      </c>
      <c r="C32" s="6">
        <v>46562</v>
      </c>
      <c r="D32" s="6">
        <v>666728</v>
      </c>
      <c r="E32" s="6">
        <v>598154</v>
      </c>
      <c r="F32" s="6">
        <v>16541</v>
      </c>
      <c r="G32" s="6">
        <v>614695</v>
      </c>
      <c r="H32" s="7">
        <f t="shared" si="0"/>
        <v>96.5</v>
      </c>
      <c r="I32" s="7">
        <f t="shared" si="0"/>
        <v>35.5</v>
      </c>
      <c r="J32" s="7">
        <f t="shared" si="0"/>
        <v>92.2</v>
      </c>
    </row>
    <row r="33" spans="1:10" ht="13.5">
      <c r="A33" s="5" t="s">
        <v>28</v>
      </c>
      <c r="B33" s="6">
        <v>74184</v>
      </c>
      <c r="C33" s="6">
        <v>3514</v>
      </c>
      <c r="D33" s="6">
        <v>77698</v>
      </c>
      <c r="E33" s="6">
        <v>72561</v>
      </c>
      <c r="F33" s="6">
        <v>1087</v>
      </c>
      <c r="G33" s="6">
        <v>73648</v>
      </c>
      <c r="H33" s="7">
        <f t="shared" si="0"/>
        <v>97.8</v>
      </c>
      <c r="I33" s="7">
        <f t="shared" si="0"/>
        <v>30.9</v>
      </c>
      <c r="J33" s="7">
        <f t="shared" si="0"/>
        <v>94.8</v>
      </c>
    </row>
    <row r="34" spans="1:10" ht="13.5">
      <c r="A34" s="5" t="s">
        <v>29</v>
      </c>
      <c r="B34" s="6">
        <v>71907</v>
      </c>
      <c r="C34" s="6">
        <v>5418</v>
      </c>
      <c r="D34" s="6">
        <v>77325</v>
      </c>
      <c r="E34" s="6">
        <v>70633</v>
      </c>
      <c r="F34" s="6">
        <v>1441</v>
      </c>
      <c r="G34" s="6">
        <v>72074</v>
      </c>
      <c r="H34" s="7">
        <f t="shared" si="0"/>
        <v>98.2</v>
      </c>
      <c r="I34" s="7">
        <f t="shared" si="0"/>
        <v>26.6</v>
      </c>
      <c r="J34" s="7">
        <f t="shared" si="0"/>
        <v>93.2</v>
      </c>
    </row>
    <row r="35" spans="1:10" ht="13.5">
      <c r="A35" s="5" t="s">
        <v>30</v>
      </c>
      <c r="B35" s="6">
        <v>103347</v>
      </c>
      <c r="C35" s="6">
        <v>4101</v>
      </c>
      <c r="D35" s="6">
        <v>107448</v>
      </c>
      <c r="E35" s="6">
        <v>102322</v>
      </c>
      <c r="F35" s="6">
        <v>1384</v>
      </c>
      <c r="G35" s="6">
        <v>103706</v>
      </c>
      <c r="H35" s="7">
        <f t="shared" si="0"/>
        <v>99</v>
      </c>
      <c r="I35" s="7">
        <f t="shared" si="0"/>
        <v>33.7</v>
      </c>
      <c r="J35" s="7">
        <f t="shared" si="0"/>
        <v>96.5</v>
      </c>
    </row>
    <row r="36" spans="1:10" ht="13.5">
      <c r="A36" s="5" t="s">
        <v>31</v>
      </c>
      <c r="B36" s="6">
        <v>77814</v>
      </c>
      <c r="C36" s="6">
        <v>5486</v>
      </c>
      <c r="D36" s="6">
        <v>83300</v>
      </c>
      <c r="E36" s="6">
        <v>76624</v>
      </c>
      <c r="F36" s="6">
        <v>854</v>
      </c>
      <c r="G36" s="6">
        <v>77478</v>
      </c>
      <c r="H36" s="7">
        <f t="shared" si="0"/>
        <v>98.5</v>
      </c>
      <c r="I36" s="7">
        <f t="shared" si="0"/>
        <v>15.6</v>
      </c>
      <c r="J36" s="7">
        <f t="shared" si="0"/>
        <v>93</v>
      </c>
    </row>
    <row r="37" spans="1:10" ht="13.5">
      <c r="A37" s="5" t="s">
        <v>32</v>
      </c>
      <c r="B37" s="6">
        <v>74339</v>
      </c>
      <c r="C37" s="6">
        <v>4636</v>
      </c>
      <c r="D37" s="6">
        <v>78975</v>
      </c>
      <c r="E37" s="6">
        <v>72976</v>
      </c>
      <c r="F37" s="6">
        <v>1135</v>
      </c>
      <c r="G37" s="6">
        <v>74111</v>
      </c>
      <c r="H37" s="7">
        <f t="shared" si="0"/>
        <v>98.2</v>
      </c>
      <c r="I37" s="7">
        <f t="shared" si="0"/>
        <v>24.5</v>
      </c>
      <c r="J37" s="7">
        <f t="shared" si="0"/>
        <v>93.8</v>
      </c>
    </row>
    <row r="38" spans="1:10" ht="13.5">
      <c r="A38" s="5" t="s">
        <v>33</v>
      </c>
      <c r="B38" s="6">
        <v>43137</v>
      </c>
      <c r="C38" s="6">
        <v>1454</v>
      </c>
      <c r="D38" s="6">
        <v>44591</v>
      </c>
      <c r="E38" s="6">
        <v>42711</v>
      </c>
      <c r="F38" s="6">
        <v>283</v>
      </c>
      <c r="G38" s="6">
        <v>42994</v>
      </c>
      <c r="H38" s="7">
        <f t="shared" si="0"/>
        <v>99</v>
      </c>
      <c r="I38" s="7">
        <f t="shared" si="0"/>
        <v>19.5</v>
      </c>
      <c r="J38" s="7">
        <f t="shared" si="0"/>
        <v>96.4</v>
      </c>
    </row>
    <row r="39" spans="1:10" ht="13.5">
      <c r="A39" s="5" t="s">
        <v>34</v>
      </c>
      <c r="B39" s="6">
        <v>32903</v>
      </c>
      <c r="C39" s="6">
        <v>493</v>
      </c>
      <c r="D39" s="6">
        <v>33396</v>
      </c>
      <c r="E39" s="6">
        <v>32697</v>
      </c>
      <c r="F39" s="6">
        <v>200</v>
      </c>
      <c r="G39" s="6">
        <v>32897</v>
      </c>
      <c r="H39" s="7">
        <f t="shared" si="0"/>
        <v>99.4</v>
      </c>
      <c r="I39" s="7">
        <f t="shared" si="0"/>
        <v>40.6</v>
      </c>
      <c r="J39" s="7">
        <f t="shared" si="0"/>
        <v>98.5</v>
      </c>
    </row>
    <row r="40" spans="1:10" ht="13.5">
      <c r="A40" s="5" t="s">
        <v>35</v>
      </c>
      <c r="B40" s="6">
        <v>16236</v>
      </c>
      <c r="C40" s="6">
        <v>1285</v>
      </c>
      <c r="D40" s="6">
        <v>17521</v>
      </c>
      <c r="E40" s="6">
        <v>16012</v>
      </c>
      <c r="F40" s="6">
        <v>304</v>
      </c>
      <c r="G40" s="6">
        <v>16316</v>
      </c>
      <c r="H40" s="7">
        <f t="shared" si="0"/>
        <v>98.6</v>
      </c>
      <c r="I40" s="7">
        <f t="shared" si="0"/>
        <v>23.7</v>
      </c>
      <c r="J40" s="7">
        <f t="shared" si="0"/>
        <v>93.1</v>
      </c>
    </row>
    <row r="41" spans="1:10" ht="13.5">
      <c r="A41" s="5" t="s">
        <v>36</v>
      </c>
      <c r="B41" s="6">
        <v>21057</v>
      </c>
      <c r="C41" s="6">
        <v>1025</v>
      </c>
      <c r="D41" s="6">
        <v>22082</v>
      </c>
      <c r="E41" s="6">
        <v>20761</v>
      </c>
      <c r="F41" s="6">
        <v>418</v>
      </c>
      <c r="G41" s="6">
        <v>21179</v>
      </c>
      <c r="H41" s="7">
        <f t="shared" si="0"/>
        <v>98.6</v>
      </c>
      <c r="I41" s="7">
        <f t="shared" si="0"/>
        <v>40.8</v>
      </c>
      <c r="J41" s="7">
        <f t="shared" si="0"/>
        <v>95.9</v>
      </c>
    </row>
    <row r="42" spans="1:10" ht="13.5">
      <c r="A42" s="5" t="s">
        <v>37</v>
      </c>
      <c r="B42" s="6">
        <v>59250</v>
      </c>
      <c r="C42" s="6">
        <v>2611</v>
      </c>
      <c r="D42" s="6">
        <v>61861</v>
      </c>
      <c r="E42" s="6">
        <v>58493</v>
      </c>
      <c r="F42" s="6">
        <v>887</v>
      </c>
      <c r="G42" s="6">
        <v>59380</v>
      </c>
      <c r="H42" s="7">
        <f t="shared" si="0"/>
        <v>98.7</v>
      </c>
      <c r="I42" s="7">
        <f t="shared" si="0"/>
        <v>34</v>
      </c>
      <c r="J42" s="7">
        <f t="shared" si="0"/>
        <v>96</v>
      </c>
    </row>
    <row r="43" spans="1:10" ht="13.5">
      <c r="A43" s="5" t="s">
        <v>38</v>
      </c>
      <c r="B43" s="6">
        <v>10083</v>
      </c>
      <c r="C43" s="6">
        <v>248</v>
      </c>
      <c r="D43" s="6">
        <v>10331</v>
      </c>
      <c r="E43" s="6">
        <v>9950</v>
      </c>
      <c r="F43" s="6">
        <v>83</v>
      </c>
      <c r="G43" s="6">
        <v>10033</v>
      </c>
      <c r="H43" s="7">
        <f t="shared" si="0"/>
        <v>98.7</v>
      </c>
      <c r="I43" s="7">
        <f t="shared" si="0"/>
        <v>33.5</v>
      </c>
      <c r="J43" s="7">
        <f t="shared" si="0"/>
        <v>97.1</v>
      </c>
    </row>
    <row r="44" spans="1:10" ht="13.5">
      <c r="A44" s="5" t="s">
        <v>39</v>
      </c>
      <c r="B44" s="6">
        <v>22969</v>
      </c>
      <c r="C44" s="6">
        <v>1416</v>
      </c>
      <c r="D44" s="6">
        <v>24385</v>
      </c>
      <c r="E44" s="6">
        <v>22612</v>
      </c>
      <c r="F44" s="6">
        <v>370</v>
      </c>
      <c r="G44" s="6">
        <v>22982</v>
      </c>
      <c r="H44" s="7">
        <f t="shared" si="0"/>
        <v>98.4</v>
      </c>
      <c r="I44" s="7">
        <f t="shared" si="0"/>
        <v>26.1</v>
      </c>
      <c r="J44" s="7">
        <f t="shared" si="0"/>
        <v>94.2</v>
      </c>
    </row>
    <row r="45" spans="1:10" ht="13.5">
      <c r="A45" s="5" t="s">
        <v>40</v>
      </c>
      <c r="B45" s="6">
        <v>18455</v>
      </c>
      <c r="C45" s="6">
        <v>838</v>
      </c>
      <c r="D45" s="6">
        <v>19293</v>
      </c>
      <c r="E45" s="6">
        <v>18188</v>
      </c>
      <c r="F45" s="6">
        <v>260</v>
      </c>
      <c r="G45" s="6">
        <v>18448</v>
      </c>
      <c r="H45" s="7">
        <f t="shared" si="0"/>
        <v>98.6</v>
      </c>
      <c r="I45" s="7">
        <f t="shared" si="0"/>
        <v>31</v>
      </c>
      <c r="J45" s="7">
        <f t="shared" si="0"/>
        <v>95.6</v>
      </c>
    </row>
    <row r="46" spans="1:10" ht="13.5">
      <c r="A46" s="5" t="s">
        <v>41</v>
      </c>
      <c r="B46" s="6">
        <v>21638</v>
      </c>
      <c r="C46" s="6">
        <v>1421</v>
      </c>
      <c r="D46" s="6">
        <v>23059</v>
      </c>
      <c r="E46" s="6">
        <v>21306</v>
      </c>
      <c r="F46" s="6">
        <v>318</v>
      </c>
      <c r="G46" s="6">
        <v>21624</v>
      </c>
      <c r="H46" s="7">
        <f t="shared" si="0"/>
        <v>98.5</v>
      </c>
      <c r="I46" s="7">
        <f t="shared" si="0"/>
        <v>22.4</v>
      </c>
      <c r="J46" s="7">
        <f t="shared" si="0"/>
        <v>93.8</v>
      </c>
    </row>
    <row r="47" spans="1:10" ht="13.5">
      <c r="A47" s="5" t="s">
        <v>42</v>
      </c>
      <c r="B47" s="6">
        <v>8158</v>
      </c>
      <c r="C47" s="6">
        <v>406</v>
      </c>
      <c r="D47" s="6">
        <v>8564</v>
      </c>
      <c r="E47" s="6">
        <v>8128</v>
      </c>
      <c r="F47" s="6">
        <v>132</v>
      </c>
      <c r="G47" s="6">
        <v>8260</v>
      </c>
      <c r="H47" s="7">
        <f t="shared" si="0"/>
        <v>99.6</v>
      </c>
      <c r="I47" s="7">
        <f t="shared" si="0"/>
        <v>32.5</v>
      </c>
      <c r="J47" s="7">
        <f t="shared" si="0"/>
        <v>96.5</v>
      </c>
    </row>
    <row r="48" spans="1:10" ht="13.5">
      <c r="A48" s="2" t="s">
        <v>53</v>
      </c>
      <c r="B48" s="3">
        <f aca="true" t="shared" si="1" ref="B48:G48">SUM(B7:B37)</f>
        <v>6675130</v>
      </c>
      <c r="C48" s="3">
        <f t="shared" si="1"/>
        <v>477989</v>
      </c>
      <c r="D48" s="3">
        <f t="shared" si="1"/>
        <v>7153119</v>
      </c>
      <c r="E48" s="3">
        <f t="shared" si="1"/>
        <v>6545454</v>
      </c>
      <c r="F48" s="3">
        <f t="shared" si="1"/>
        <v>121086</v>
      </c>
      <c r="G48" s="3">
        <f t="shared" si="1"/>
        <v>6666540</v>
      </c>
      <c r="H48" s="4">
        <f t="shared" si="0"/>
        <v>98.1</v>
      </c>
      <c r="I48" s="4">
        <f t="shared" si="0"/>
        <v>25.3</v>
      </c>
      <c r="J48" s="4">
        <f t="shared" si="0"/>
        <v>93.2</v>
      </c>
    </row>
    <row r="49" spans="1:10" ht="13.5">
      <c r="A49" s="5" t="s">
        <v>54</v>
      </c>
      <c r="B49" s="6">
        <f aca="true" t="shared" si="2" ref="B49:G49">SUM(B38:B47)</f>
        <v>253886</v>
      </c>
      <c r="C49" s="6">
        <f t="shared" si="2"/>
        <v>11197</v>
      </c>
      <c r="D49" s="6">
        <f t="shared" si="2"/>
        <v>265083</v>
      </c>
      <c r="E49" s="6">
        <f t="shared" si="2"/>
        <v>250858</v>
      </c>
      <c r="F49" s="6">
        <f t="shared" si="2"/>
        <v>3255</v>
      </c>
      <c r="G49" s="6">
        <f t="shared" si="2"/>
        <v>254113</v>
      </c>
      <c r="H49" s="7">
        <f t="shared" si="0"/>
        <v>98.8</v>
      </c>
      <c r="I49" s="7">
        <f t="shared" si="0"/>
        <v>29.1</v>
      </c>
      <c r="J49" s="7">
        <f t="shared" si="0"/>
        <v>95.9</v>
      </c>
    </row>
    <row r="50" spans="1:10" ht="13.5">
      <c r="A50" s="5" t="s">
        <v>55</v>
      </c>
      <c r="B50" s="6">
        <f aca="true" t="shared" si="3" ref="B50:G50">B48+B49</f>
        <v>6929016</v>
      </c>
      <c r="C50" s="6">
        <f t="shared" si="3"/>
        <v>489186</v>
      </c>
      <c r="D50" s="6">
        <f t="shared" si="3"/>
        <v>7418202</v>
      </c>
      <c r="E50" s="6">
        <f t="shared" si="3"/>
        <v>6796312</v>
      </c>
      <c r="F50" s="6">
        <f t="shared" si="3"/>
        <v>124341</v>
      </c>
      <c r="G50" s="6">
        <f t="shared" si="3"/>
        <v>6920653</v>
      </c>
      <c r="H50" s="7">
        <f t="shared" si="0"/>
        <v>98.1</v>
      </c>
      <c r="I50" s="7">
        <f t="shared" si="0"/>
        <v>25.4</v>
      </c>
      <c r="J50" s="7">
        <f t="shared" si="0"/>
        <v>93.3</v>
      </c>
    </row>
    <row r="51" spans="1:10" ht="13.5">
      <c r="A51" s="8" t="s">
        <v>56</v>
      </c>
      <c r="B51" s="9">
        <f aca="true" t="shared" si="4" ref="B51:G51">B5+B6+B50</f>
        <v>11569361</v>
      </c>
      <c r="C51" s="9">
        <f t="shared" si="4"/>
        <v>927874</v>
      </c>
      <c r="D51" s="9">
        <f t="shared" si="4"/>
        <v>12497235</v>
      </c>
      <c r="E51" s="9">
        <f t="shared" si="4"/>
        <v>11323819</v>
      </c>
      <c r="F51" s="9">
        <f t="shared" si="4"/>
        <v>226480</v>
      </c>
      <c r="G51" s="9">
        <f t="shared" si="4"/>
        <v>11550299</v>
      </c>
      <c r="H51" s="10">
        <f t="shared" si="0"/>
        <v>97.9</v>
      </c>
      <c r="I51" s="10">
        <f t="shared" si="0"/>
        <v>24.4</v>
      </c>
      <c r="J51" s="10">
        <f t="shared" si="0"/>
        <v>92.4</v>
      </c>
    </row>
    <row r="52" spans="1:10" ht="14.25">
      <c r="A52" s="14" t="s">
        <v>64</v>
      </c>
      <c r="B52" s="15"/>
      <c r="C52" s="15"/>
      <c r="D52" s="15"/>
      <c r="E52" s="15"/>
      <c r="F52" s="15"/>
      <c r="G52" s="15"/>
      <c r="H52" s="15"/>
      <c r="I52" s="15"/>
      <c r="J52" s="15"/>
    </row>
  </sheetData>
  <sheetProtection/>
  <mergeCells count="5">
    <mergeCell ref="A1:A4"/>
    <mergeCell ref="B3:D3"/>
    <mergeCell ref="E3:G3"/>
    <mergeCell ref="H3:J3"/>
    <mergeCell ref="B1:J2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landscape" paperSize="9" scale="75" r:id="rId1"/>
  <headerFooter alignWithMargins="0">
    <oddHeader>&amp;L&amp;"ＭＳ 明朝,太字"&amp;16市町村民税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52"/>
  <sheetViews>
    <sheetView zoomScale="75" zoomScaleNormal="75" zoomScalePageLayoutView="0" workbookViewId="0" topLeftCell="A1">
      <selection activeCell="A1" sqref="A1:A4"/>
    </sheetView>
  </sheetViews>
  <sheetFormatPr defaultColWidth="9.00390625" defaultRowHeight="13.5"/>
  <cols>
    <col min="1" max="1" width="11.625" style="0" customWidth="1"/>
    <col min="2" max="2" width="14.50390625" style="0" bestFit="1" customWidth="1"/>
    <col min="3" max="3" width="13.25390625" style="0" bestFit="1" customWidth="1"/>
    <col min="4" max="4" width="15.25390625" style="0" bestFit="1" customWidth="1"/>
    <col min="5" max="5" width="14.50390625" style="0" bestFit="1" customWidth="1"/>
    <col min="6" max="6" width="12.125" style="0" bestFit="1" customWidth="1"/>
    <col min="7" max="7" width="14.50390625" style="0" bestFit="1" customWidth="1"/>
    <col min="8" max="9" width="12.125" style="0" bestFit="1" customWidth="1"/>
    <col min="10" max="10" width="9.25390625" style="0" bestFit="1" customWidth="1"/>
    <col min="11" max="12" width="12.125" style="0" bestFit="1" customWidth="1"/>
    <col min="13" max="13" width="13.00390625" style="0" bestFit="1" customWidth="1"/>
    <col min="14" max="15" width="12.125" style="0" bestFit="1" customWidth="1"/>
    <col min="16" max="16" width="12.50390625" style="0" bestFit="1" customWidth="1"/>
  </cols>
  <sheetData>
    <row r="1" spans="1:16" ht="13.5">
      <c r="A1" s="28"/>
      <c r="B1" s="31" t="s">
        <v>58</v>
      </c>
      <c r="C1" s="32"/>
      <c r="D1" s="32"/>
      <c r="E1" s="32"/>
      <c r="F1" s="32"/>
      <c r="G1" s="32"/>
      <c r="H1" s="32"/>
      <c r="I1" s="32"/>
      <c r="J1" s="32"/>
      <c r="K1" s="41"/>
      <c r="L1" s="41"/>
      <c r="M1" s="41"/>
      <c r="N1" s="41"/>
      <c r="O1" s="41"/>
      <c r="P1" s="42"/>
    </row>
    <row r="2" spans="1:16" ht="13.5">
      <c r="A2" s="29"/>
      <c r="B2" s="34"/>
      <c r="C2" s="35"/>
      <c r="D2" s="35"/>
      <c r="E2" s="35"/>
      <c r="F2" s="35"/>
      <c r="G2" s="35"/>
      <c r="H2" s="35"/>
      <c r="I2" s="35"/>
      <c r="J2" s="35"/>
      <c r="K2" s="43" t="s">
        <v>59</v>
      </c>
      <c r="L2" s="43"/>
      <c r="M2" s="43"/>
      <c r="N2" s="43"/>
      <c r="O2" s="43"/>
      <c r="P2" s="43"/>
    </row>
    <row r="3" spans="1:16" ht="13.5">
      <c r="A3" s="29"/>
      <c r="B3" s="37" t="s">
        <v>44</v>
      </c>
      <c r="C3" s="37"/>
      <c r="D3" s="37"/>
      <c r="E3" s="37" t="s">
        <v>45</v>
      </c>
      <c r="F3" s="37"/>
      <c r="G3" s="37"/>
      <c r="H3" s="38" t="s">
        <v>46</v>
      </c>
      <c r="I3" s="39"/>
      <c r="J3" s="40"/>
      <c r="K3" s="37" t="s">
        <v>60</v>
      </c>
      <c r="L3" s="37"/>
      <c r="M3" s="37"/>
      <c r="N3" s="37" t="s">
        <v>61</v>
      </c>
      <c r="O3" s="37"/>
      <c r="P3" s="37"/>
    </row>
    <row r="4" spans="1:16" ht="13.5">
      <c r="A4" s="30"/>
      <c r="B4" s="1" t="s">
        <v>47</v>
      </c>
      <c r="C4" s="1" t="s">
        <v>48</v>
      </c>
      <c r="D4" s="1" t="s">
        <v>49</v>
      </c>
      <c r="E4" s="1" t="s">
        <v>47</v>
      </c>
      <c r="F4" s="1" t="s">
        <v>48</v>
      </c>
      <c r="G4" s="1" t="s">
        <v>49</v>
      </c>
      <c r="H4" s="1" t="s">
        <v>50</v>
      </c>
      <c r="I4" s="1" t="s">
        <v>51</v>
      </c>
      <c r="J4" s="1" t="s">
        <v>52</v>
      </c>
      <c r="K4" s="1" t="s">
        <v>47</v>
      </c>
      <c r="L4" s="1" t="s">
        <v>48</v>
      </c>
      <c r="M4" s="1" t="s">
        <v>49</v>
      </c>
      <c r="N4" s="1" t="s">
        <v>47</v>
      </c>
      <c r="O4" s="1" t="s">
        <v>48</v>
      </c>
      <c r="P4" s="1" t="s">
        <v>49</v>
      </c>
    </row>
    <row r="5" spans="1:16" ht="13.5">
      <c r="A5" s="2" t="s">
        <v>0</v>
      </c>
      <c r="B5" s="3">
        <v>130630737</v>
      </c>
      <c r="C5" s="3">
        <v>12168811</v>
      </c>
      <c r="D5" s="3">
        <v>142799548</v>
      </c>
      <c r="E5" s="3">
        <v>127688486</v>
      </c>
      <c r="F5" s="3">
        <v>2683319</v>
      </c>
      <c r="G5" s="3">
        <v>130371805</v>
      </c>
      <c r="H5" s="4">
        <f aca="true" t="shared" si="0" ref="H5:J51">ROUND(E5/B5*100,1)</f>
        <v>97.7</v>
      </c>
      <c r="I5" s="4">
        <f t="shared" si="0"/>
        <v>22.1</v>
      </c>
      <c r="J5" s="4">
        <f t="shared" si="0"/>
        <v>91.3</v>
      </c>
      <c r="K5" s="3">
        <v>1297672</v>
      </c>
      <c r="L5" s="3">
        <v>0</v>
      </c>
      <c r="M5" s="3">
        <v>1297672</v>
      </c>
      <c r="N5" s="3">
        <v>1297672</v>
      </c>
      <c r="O5" s="3">
        <v>0</v>
      </c>
      <c r="P5" s="3">
        <v>1297672</v>
      </c>
    </row>
    <row r="6" spans="1:16" ht="13.5">
      <c r="A6" s="5" t="s">
        <v>1</v>
      </c>
      <c r="B6" s="6">
        <v>41563728</v>
      </c>
      <c r="C6" s="6">
        <v>2449885</v>
      </c>
      <c r="D6" s="6">
        <v>44013613</v>
      </c>
      <c r="E6" s="6">
        <v>40789181</v>
      </c>
      <c r="F6" s="6">
        <v>713202</v>
      </c>
      <c r="G6" s="6">
        <v>41502383</v>
      </c>
      <c r="H6" s="7">
        <f t="shared" si="0"/>
        <v>98.1</v>
      </c>
      <c r="I6" s="7">
        <f t="shared" si="0"/>
        <v>29.1</v>
      </c>
      <c r="J6" s="7">
        <f t="shared" si="0"/>
        <v>94.3</v>
      </c>
      <c r="K6" s="6">
        <v>495072</v>
      </c>
      <c r="L6" s="6">
        <v>0</v>
      </c>
      <c r="M6" s="6">
        <v>495072</v>
      </c>
      <c r="N6" s="6">
        <v>495072</v>
      </c>
      <c r="O6" s="6">
        <v>0</v>
      </c>
      <c r="P6" s="6">
        <v>495072</v>
      </c>
    </row>
    <row r="7" spans="1:16" ht="13.5">
      <c r="A7" s="5" t="s">
        <v>2</v>
      </c>
      <c r="B7" s="6">
        <v>8381914</v>
      </c>
      <c r="C7" s="6">
        <v>585505</v>
      </c>
      <c r="D7" s="6">
        <v>8967419</v>
      </c>
      <c r="E7" s="6">
        <v>8221635</v>
      </c>
      <c r="F7" s="6">
        <v>148677</v>
      </c>
      <c r="G7" s="6">
        <v>8370312</v>
      </c>
      <c r="H7" s="7">
        <f t="shared" si="0"/>
        <v>98.1</v>
      </c>
      <c r="I7" s="7">
        <f t="shared" si="0"/>
        <v>25.4</v>
      </c>
      <c r="J7" s="7">
        <f t="shared" si="0"/>
        <v>93.3</v>
      </c>
      <c r="K7" s="6">
        <v>61004</v>
      </c>
      <c r="L7" s="6">
        <v>0</v>
      </c>
      <c r="M7" s="6">
        <v>61004</v>
      </c>
      <c r="N7" s="6">
        <v>61004</v>
      </c>
      <c r="O7" s="6">
        <v>0</v>
      </c>
      <c r="P7" s="6">
        <v>61004</v>
      </c>
    </row>
    <row r="8" spans="1:16" ht="13.5">
      <c r="A8" s="5" t="s">
        <v>3</v>
      </c>
      <c r="B8" s="6">
        <v>26640386</v>
      </c>
      <c r="C8" s="6">
        <v>2349185</v>
      </c>
      <c r="D8" s="6">
        <v>28989571</v>
      </c>
      <c r="E8" s="6">
        <v>26115328</v>
      </c>
      <c r="F8" s="6">
        <v>454594</v>
      </c>
      <c r="G8" s="6">
        <v>26569922</v>
      </c>
      <c r="H8" s="7">
        <f t="shared" si="0"/>
        <v>98</v>
      </c>
      <c r="I8" s="7">
        <f t="shared" si="0"/>
        <v>19.4</v>
      </c>
      <c r="J8" s="7">
        <f t="shared" si="0"/>
        <v>91.7</v>
      </c>
      <c r="K8" s="6">
        <v>330425</v>
      </c>
      <c r="L8" s="6">
        <v>0</v>
      </c>
      <c r="M8" s="6">
        <v>330425</v>
      </c>
      <c r="N8" s="6">
        <v>330425</v>
      </c>
      <c r="O8" s="6">
        <v>0</v>
      </c>
      <c r="P8" s="6">
        <v>330425</v>
      </c>
    </row>
    <row r="9" spans="1:16" ht="13.5">
      <c r="A9" s="5" t="s">
        <v>4</v>
      </c>
      <c r="B9" s="6">
        <v>6528150</v>
      </c>
      <c r="C9" s="6">
        <v>464073</v>
      </c>
      <c r="D9" s="6">
        <v>6992223</v>
      </c>
      <c r="E9" s="6">
        <v>6417982</v>
      </c>
      <c r="F9" s="6">
        <v>103968</v>
      </c>
      <c r="G9" s="6">
        <v>6521950</v>
      </c>
      <c r="H9" s="7">
        <f t="shared" si="0"/>
        <v>98.3</v>
      </c>
      <c r="I9" s="7">
        <f t="shared" si="0"/>
        <v>22.4</v>
      </c>
      <c r="J9" s="7">
        <f t="shared" si="0"/>
        <v>93.3</v>
      </c>
      <c r="K9" s="6">
        <v>91204</v>
      </c>
      <c r="L9" s="6">
        <v>0</v>
      </c>
      <c r="M9" s="6">
        <v>91204</v>
      </c>
      <c r="N9" s="6">
        <v>91204</v>
      </c>
      <c r="O9" s="6">
        <v>0</v>
      </c>
      <c r="P9" s="6">
        <v>91204</v>
      </c>
    </row>
    <row r="10" spans="1:16" ht="13.5">
      <c r="A10" s="5" t="s">
        <v>5</v>
      </c>
      <c r="B10" s="6">
        <v>24606229</v>
      </c>
      <c r="C10" s="6">
        <v>1272536</v>
      </c>
      <c r="D10" s="6">
        <v>25878765</v>
      </c>
      <c r="E10" s="6">
        <v>24301335</v>
      </c>
      <c r="F10" s="6">
        <v>264185</v>
      </c>
      <c r="G10" s="6">
        <v>24565520</v>
      </c>
      <c r="H10" s="7">
        <f t="shared" si="0"/>
        <v>98.8</v>
      </c>
      <c r="I10" s="7">
        <f t="shared" si="0"/>
        <v>20.8</v>
      </c>
      <c r="J10" s="7">
        <f t="shared" si="0"/>
        <v>94.9</v>
      </c>
      <c r="K10" s="6">
        <v>279393</v>
      </c>
      <c r="L10" s="6">
        <v>0</v>
      </c>
      <c r="M10" s="6">
        <v>279393</v>
      </c>
      <c r="N10" s="6">
        <v>279393</v>
      </c>
      <c r="O10" s="6">
        <v>0</v>
      </c>
      <c r="P10" s="6">
        <v>279393</v>
      </c>
    </row>
    <row r="11" spans="1:16" ht="13.5">
      <c r="A11" s="5" t="s">
        <v>6</v>
      </c>
      <c r="B11" s="6">
        <v>3467082</v>
      </c>
      <c r="C11" s="6">
        <v>166776</v>
      </c>
      <c r="D11" s="6">
        <v>3633858</v>
      </c>
      <c r="E11" s="6">
        <v>3413183</v>
      </c>
      <c r="F11" s="6">
        <v>48822</v>
      </c>
      <c r="G11" s="6">
        <v>3462005</v>
      </c>
      <c r="H11" s="7">
        <f t="shared" si="0"/>
        <v>98.4</v>
      </c>
      <c r="I11" s="7">
        <f t="shared" si="0"/>
        <v>29.3</v>
      </c>
      <c r="J11" s="7">
        <f t="shared" si="0"/>
        <v>95.3</v>
      </c>
      <c r="K11" s="6">
        <v>32849</v>
      </c>
      <c r="L11" s="6">
        <v>0</v>
      </c>
      <c r="M11" s="6">
        <v>32849</v>
      </c>
      <c r="N11" s="6">
        <v>32849</v>
      </c>
      <c r="O11" s="6">
        <v>0</v>
      </c>
      <c r="P11" s="6">
        <v>32849</v>
      </c>
    </row>
    <row r="12" spans="1:16" ht="13.5">
      <c r="A12" s="5" t="s">
        <v>7</v>
      </c>
      <c r="B12" s="6">
        <v>19453417</v>
      </c>
      <c r="C12" s="6">
        <v>848392</v>
      </c>
      <c r="D12" s="6">
        <v>20301809</v>
      </c>
      <c r="E12" s="6">
        <v>19235182</v>
      </c>
      <c r="F12" s="6">
        <v>270755</v>
      </c>
      <c r="G12" s="6">
        <v>19505937</v>
      </c>
      <c r="H12" s="7">
        <f t="shared" si="0"/>
        <v>98.9</v>
      </c>
      <c r="I12" s="7">
        <f t="shared" si="0"/>
        <v>31.9</v>
      </c>
      <c r="J12" s="7">
        <f t="shared" si="0"/>
        <v>96.1</v>
      </c>
      <c r="K12" s="6">
        <v>266790</v>
      </c>
      <c r="L12" s="6">
        <v>0</v>
      </c>
      <c r="M12" s="6">
        <v>266790</v>
      </c>
      <c r="N12" s="6">
        <v>266790</v>
      </c>
      <c r="O12" s="6">
        <v>0</v>
      </c>
      <c r="P12" s="6">
        <v>266790</v>
      </c>
    </row>
    <row r="13" spans="1:16" ht="13.5">
      <c r="A13" s="5" t="s">
        <v>8</v>
      </c>
      <c r="B13" s="6">
        <v>3804220</v>
      </c>
      <c r="C13" s="6">
        <v>224641</v>
      </c>
      <c r="D13" s="6">
        <v>4028861</v>
      </c>
      <c r="E13" s="6">
        <v>3734989</v>
      </c>
      <c r="F13" s="6">
        <v>56478</v>
      </c>
      <c r="G13" s="6">
        <v>3791467</v>
      </c>
      <c r="H13" s="7">
        <f t="shared" si="0"/>
        <v>98.2</v>
      </c>
      <c r="I13" s="7">
        <f t="shared" si="0"/>
        <v>25.1</v>
      </c>
      <c r="J13" s="7">
        <f t="shared" si="0"/>
        <v>94.1</v>
      </c>
      <c r="K13" s="6">
        <v>37166</v>
      </c>
      <c r="L13" s="6">
        <v>0</v>
      </c>
      <c r="M13" s="6">
        <v>37166</v>
      </c>
      <c r="N13" s="6">
        <v>37166</v>
      </c>
      <c r="O13" s="6">
        <v>0</v>
      </c>
      <c r="P13" s="6">
        <v>37166</v>
      </c>
    </row>
    <row r="14" spans="1:16" ht="13.5">
      <c r="A14" s="5" t="s">
        <v>9</v>
      </c>
      <c r="B14" s="6">
        <v>6310415</v>
      </c>
      <c r="C14" s="6">
        <v>918517</v>
      </c>
      <c r="D14" s="6">
        <v>7228932</v>
      </c>
      <c r="E14" s="6">
        <v>6104919</v>
      </c>
      <c r="F14" s="6">
        <v>161588</v>
      </c>
      <c r="G14" s="6">
        <v>6266507</v>
      </c>
      <c r="H14" s="7">
        <f t="shared" si="0"/>
        <v>96.7</v>
      </c>
      <c r="I14" s="7">
        <f t="shared" si="0"/>
        <v>17.6</v>
      </c>
      <c r="J14" s="7">
        <f t="shared" si="0"/>
        <v>86.7</v>
      </c>
      <c r="K14" s="6">
        <v>51105</v>
      </c>
      <c r="L14" s="6">
        <v>0</v>
      </c>
      <c r="M14" s="6">
        <v>51105</v>
      </c>
      <c r="N14" s="6">
        <v>51105</v>
      </c>
      <c r="O14" s="6">
        <v>0</v>
      </c>
      <c r="P14" s="6">
        <v>51105</v>
      </c>
    </row>
    <row r="15" spans="1:16" ht="13.5">
      <c r="A15" s="5" t="s">
        <v>10</v>
      </c>
      <c r="B15" s="6">
        <v>21888365</v>
      </c>
      <c r="C15" s="6">
        <v>1123021</v>
      </c>
      <c r="D15" s="6">
        <v>23011386</v>
      </c>
      <c r="E15" s="6">
        <v>21640226</v>
      </c>
      <c r="F15" s="6">
        <v>294200</v>
      </c>
      <c r="G15" s="6">
        <v>21934426</v>
      </c>
      <c r="H15" s="7">
        <f t="shared" si="0"/>
        <v>98.9</v>
      </c>
      <c r="I15" s="7">
        <f t="shared" si="0"/>
        <v>26.2</v>
      </c>
      <c r="J15" s="7">
        <f t="shared" si="0"/>
        <v>95.3</v>
      </c>
      <c r="K15" s="6">
        <v>238533</v>
      </c>
      <c r="L15" s="6">
        <v>0</v>
      </c>
      <c r="M15" s="6">
        <v>238533</v>
      </c>
      <c r="N15" s="6">
        <v>238533</v>
      </c>
      <c r="O15" s="6">
        <v>0</v>
      </c>
      <c r="P15" s="6">
        <v>238533</v>
      </c>
    </row>
    <row r="16" spans="1:16" ht="13.5">
      <c r="A16" s="5" t="s">
        <v>11</v>
      </c>
      <c r="B16" s="6">
        <v>16714478</v>
      </c>
      <c r="C16" s="6">
        <v>932945</v>
      </c>
      <c r="D16" s="6">
        <v>17647423</v>
      </c>
      <c r="E16" s="6">
        <v>16462925</v>
      </c>
      <c r="F16" s="6">
        <v>193495</v>
      </c>
      <c r="G16" s="6">
        <v>16656420</v>
      </c>
      <c r="H16" s="7">
        <f t="shared" si="0"/>
        <v>98.5</v>
      </c>
      <c r="I16" s="7">
        <f t="shared" si="0"/>
        <v>20.7</v>
      </c>
      <c r="J16" s="7">
        <f t="shared" si="0"/>
        <v>94.4</v>
      </c>
      <c r="K16" s="6">
        <v>174091</v>
      </c>
      <c r="L16" s="6">
        <v>0</v>
      </c>
      <c r="M16" s="6">
        <v>174091</v>
      </c>
      <c r="N16" s="6">
        <v>174091</v>
      </c>
      <c r="O16" s="6">
        <v>0</v>
      </c>
      <c r="P16" s="6">
        <v>174091</v>
      </c>
    </row>
    <row r="17" spans="1:16" ht="13.5">
      <c r="A17" s="5" t="s">
        <v>12</v>
      </c>
      <c r="B17" s="6">
        <v>12859700</v>
      </c>
      <c r="C17" s="6">
        <v>451533</v>
      </c>
      <c r="D17" s="6">
        <v>13311233</v>
      </c>
      <c r="E17" s="6">
        <v>12648715</v>
      </c>
      <c r="F17" s="6">
        <v>178242</v>
      </c>
      <c r="G17" s="6">
        <v>12826957</v>
      </c>
      <c r="H17" s="7">
        <f t="shared" si="0"/>
        <v>98.4</v>
      </c>
      <c r="I17" s="7">
        <f t="shared" si="0"/>
        <v>39.5</v>
      </c>
      <c r="J17" s="7">
        <f t="shared" si="0"/>
        <v>96.4</v>
      </c>
      <c r="K17" s="6">
        <v>148700</v>
      </c>
      <c r="L17" s="6">
        <v>0</v>
      </c>
      <c r="M17" s="6">
        <v>148700</v>
      </c>
      <c r="N17" s="6">
        <v>148700</v>
      </c>
      <c r="O17" s="6">
        <v>0</v>
      </c>
      <c r="P17" s="6">
        <v>148700</v>
      </c>
    </row>
    <row r="18" spans="1:16" ht="13.5">
      <c r="A18" s="5" t="s">
        <v>13</v>
      </c>
      <c r="B18" s="6">
        <v>4268082</v>
      </c>
      <c r="C18" s="6">
        <v>196916</v>
      </c>
      <c r="D18" s="6">
        <v>4464998</v>
      </c>
      <c r="E18" s="6">
        <v>4208699</v>
      </c>
      <c r="F18" s="6">
        <v>69516</v>
      </c>
      <c r="G18" s="6">
        <v>4278215</v>
      </c>
      <c r="H18" s="7">
        <f t="shared" si="0"/>
        <v>98.6</v>
      </c>
      <c r="I18" s="7">
        <f t="shared" si="0"/>
        <v>35.3</v>
      </c>
      <c r="J18" s="7">
        <f t="shared" si="0"/>
        <v>95.8</v>
      </c>
      <c r="K18" s="6">
        <v>33191</v>
      </c>
      <c r="L18" s="6">
        <v>0</v>
      </c>
      <c r="M18" s="6">
        <v>33191</v>
      </c>
      <c r="N18" s="6">
        <v>33191</v>
      </c>
      <c r="O18" s="6">
        <v>0</v>
      </c>
      <c r="P18" s="6">
        <v>33191</v>
      </c>
    </row>
    <row r="19" spans="1:16" ht="13.5">
      <c r="A19" s="5" t="s">
        <v>14</v>
      </c>
      <c r="B19" s="6">
        <v>5925518</v>
      </c>
      <c r="C19" s="6">
        <v>441131</v>
      </c>
      <c r="D19" s="6">
        <v>6366649</v>
      </c>
      <c r="E19" s="6">
        <v>5818775</v>
      </c>
      <c r="F19" s="6">
        <v>104557</v>
      </c>
      <c r="G19" s="6">
        <v>5923332</v>
      </c>
      <c r="H19" s="7">
        <f t="shared" si="0"/>
        <v>98.2</v>
      </c>
      <c r="I19" s="7">
        <f t="shared" si="0"/>
        <v>23.7</v>
      </c>
      <c r="J19" s="7">
        <f t="shared" si="0"/>
        <v>93</v>
      </c>
      <c r="K19" s="6">
        <v>91168</v>
      </c>
      <c r="L19" s="6">
        <v>0</v>
      </c>
      <c r="M19" s="6">
        <v>91168</v>
      </c>
      <c r="N19" s="6">
        <v>91168</v>
      </c>
      <c r="O19" s="6">
        <v>0</v>
      </c>
      <c r="P19" s="6">
        <v>91168</v>
      </c>
    </row>
    <row r="20" spans="1:16" ht="13.5">
      <c r="A20" s="5" t="s">
        <v>15</v>
      </c>
      <c r="B20" s="6">
        <v>10712341</v>
      </c>
      <c r="C20" s="6">
        <v>957234</v>
      </c>
      <c r="D20" s="6">
        <v>11669575</v>
      </c>
      <c r="E20" s="6">
        <v>10425491</v>
      </c>
      <c r="F20" s="6">
        <v>263099</v>
      </c>
      <c r="G20" s="6">
        <v>10688590</v>
      </c>
      <c r="H20" s="7">
        <f t="shared" si="0"/>
        <v>97.3</v>
      </c>
      <c r="I20" s="7">
        <f t="shared" si="0"/>
        <v>27.5</v>
      </c>
      <c r="J20" s="7">
        <f t="shared" si="0"/>
        <v>91.6</v>
      </c>
      <c r="K20" s="6">
        <v>92369</v>
      </c>
      <c r="L20" s="6">
        <v>0</v>
      </c>
      <c r="M20" s="6">
        <v>92369</v>
      </c>
      <c r="N20" s="6">
        <v>92369</v>
      </c>
      <c r="O20" s="6">
        <v>0</v>
      </c>
      <c r="P20" s="6">
        <v>92369</v>
      </c>
    </row>
    <row r="21" spans="1:16" ht="13.5">
      <c r="A21" s="5" t="s">
        <v>16</v>
      </c>
      <c r="B21" s="6">
        <v>5829199</v>
      </c>
      <c r="C21" s="6">
        <v>218689</v>
      </c>
      <c r="D21" s="6">
        <v>6047888</v>
      </c>
      <c r="E21" s="6">
        <v>5761443</v>
      </c>
      <c r="F21" s="6">
        <v>59453</v>
      </c>
      <c r="G21" s="6">
        <v>5820896</v>
      </c>
      <c r="H21" s="7">
        <f t="shared" si="0"/>
        <v>98.8</v>
      </c>
      <c r="I21" s="7">
        <f t="shared" si="0"/>
        <v>27.2</v>
      </c>
      <c r="J21" s="7">
        <f t="shared" si="0"/>
        <v>96.2</v>
      </c>
      <c r="K21" s="6">
        <v>105965</v>
      </c>
      <c r="L21" s="6">
        <v>0</v>
      </c>
      <c r="M21" s="6">
        <v>105965</v>
      </c>
      <c r="N21" s="6">
        <v>105965</v>
      </c>
      <c r="O21" s="6">
        <v>0</v>
      </c>
      <c r="P21" s="6">
        <v>105965</v>
      </c>
    </row>
    <row r="22" spans="1:16" ht="13.5">
      <c r="A22" s="5" t="s">
        <v>17</v>
      </c>
      <c r="B22" s="6">
        <v>5001154</v>
      </c>
      <c r="C22" s="6">
        <v>334576</v>
      </c>
      <c r="D22" s="6">
        <v>5335730</v>
      </c>
      <c r="E22" s="6">
        <v>4893232</v>
      </c>
      <c r="F22" s="6">
        <v>102393</v>
      </c>
      <c r="G22" s="6">
        <v>4995625</v>
      </c>
      <c r="H22" s="7">
        <f t="shared" si="0"/>
        <v>97.8</v>
      </c>
      <c r="I22" s="7">
        <f t="shared" si="0"/>
        <v>30.6</v>
      </c>
      <c r="J22" s="7">
        <f t="shared" si="0"/>
        <v>93.6</v>
      </c>
      <c r="K22" s="6">
        <v>48186</v>
      </c>
      <c r="L22" s="6">
        <v>0</v>
      </c>
      <c r="M22" s="6">
        <v>48186</v>
      </c>
      <c r="N22" s="6">
        <v>48186</v>
      </c>
      <c r="O22" s="6">
        <v>0</v>
      </c>
      <c r="P22" s="6">
        <v>48186</v>
      </c>
    </row>
    <row r="23" spans="1:16" ht="13.5">
      <c r="A23" s="5" t="s">
        <v>18</v>
      </c>
      <c r="B23" s="6">
        <v>5323549</v>
      </c>
      <c r="C23" s="6">
        <v>582954</v>
      </c>
      <c r="D23" s="6">
        <v>5906503</v>
      </c>
      <c r="E23" s="6">
        <v>5167995</v>
      </c>
      <c r="F23" s="6">
        <v>127236</v>
      </c>
      <c r="G23" s="6">
        <v>5295231</v>
      </c>
      <c r="H23" s="7">
        <f t="shared" si="0"/>
        <v>97.1</v>
      </c>
      <c r="I23" s="7">
        <f t="shared" si="0"/>
        <v>21.8</v>
      </c>
      <c r="J23" s="7">
        <f t="shared" si="0"/>
        <v>89.7</v>
      </c>
      <c r="K23" s="6">
        <v>39815</v>
      </c>
      <c r="L23" s="6">
        <v>0</v>
      </c>
      <c r="M23" s="6">
        <v>39815</v>
      </c>
      <c r="N23" s="6">
        <v>39815</v>
      </c>
      <c r="O23" s="6">
        <v>0</v>
      </c>
      <c r="P23" s="6">
        <v>39815</v>
      </c>
    </row>
    <row r="24" spans="1:16" ht="13.5">
      <c r="A24" s="5" t="s">
        <v>19</v>
      </c>
      <c r="B24" s="6">
        <v>8714540</v>
      </c>
      <c r="C24" s="6">
        <v>489231</v>
      </c>
      <c r="D24" s="6">
        <v>9203771</v>
      </c>
      <c r="E24" s="6">
        <v>8585001</v>
      </c>
      <c r="F24" s="6">
        <v>122898</v>
      </c>
      <c r="G24" s="6">
        <v>8707899</v>
      </c>
      <c r="H24" s="7">
        <f t="shared" si="0"/>
        <v>98.5</v>
      </c>
      <c r="I24" s="7">
        <f t="shared" si="0"/>
        <v>25.1</v>
      </c>
      <c r="J24" s="7">
        <f t="shared" si="0"/>
        <v>94.6</v>
      </c>
      <c r="K24" s="6">
        <v>100793</v>
      </c>
      <c r="L24" s="6">
        <v>0</v>
      </c>
      <c r="M24" s="6">
        <v>100793</v>
      </c>
      <c r="N24" s="6">
        <v>100793</v>
      </c>
      <c r="O24" s="6">
        <v>0</v>
      </c>
      <c r="P24" s="6">
        <v>100793</v>
      </c>
    </row>
    <row r="25" spans="1:16" ht="13.5">
      <c r="A25" s="5" t="s">
        <v>20</v>
      </c>
      <c r="B25" s="6">
        <v>9869488</v>
      </c>
      <c r="C25" s="6">
        <v>727690</v>
      </c>
      <c r="D25" s="6">
        <v>10597178</v>
      </c>
      <c r="E25" s="6">
        <v>9723245</v>
      </c>
      <c r="F25" s="6">
        <v>115104</v>
      </c>
      <c r="G25" s="6">
        <v>9838349</v>
      </c>
      <c r="H25" s="7">
        <f t="shared" si="0"/>
        <v>98.5</v>
      </c>
      <c r="I25" s="7">
        <f t="shared" si="0"/>
        <v>15.8</v>
      </c>
      <c r="J25" s="7">
        <f t="shared" si="0"/>
        <v>92.8</v>
      </c>
      <c r="K25" s="6">
        <v>162128</v>
      </c>
      <c r="L25" s="6">
        <v>0</v>
      </c>
      <c r="M25" s="6">
        <v>162128</v>
      </c>
      <c r="N25" s="6">
        <v>162128</v>
      </c>
      <c r="O25" s="6">
        <v>0</v>
      </c>
      <c r="P25" s="6">
        <v>162128</v>
      </c>
    </row>
    <row r="26" spans="1:16" ht="13.5">
      <c r="A26" s="5" t="s">
        <v>21</v>
      </c>
      <c r="B26" s="6">
        <v>3347388</v>
      </c>
      <c r="C26" s="6">
        <v>207299</v>
      </c>
      <c r="D26" s="6">
        <v>3554687</v>
      </c>
      <c r="E26" s="6">
        <v>3286898</v>
      </c>
      <c r="F26" s="6">
        <v>60359</v>
      </c>
      <c r="G26" s="6">
        <v>3347257</v>
      </c>
      <c r="H26" s="7">
        <f t="shared" si="0"/>
        <v>98.2</v>
      </c>
      <c r="I26" s="7">
        <f t="shared" si="0"/>
        <v>29.1</v>
      </c>
      <c r="J26" s="7">
        <f t="shared" si="0"/>
        <v>94.2</v>
      </c>
      <c r="K26" s="6">
        <v>37838</v>
      </c>
      <c r="L26" s="6">
        <v>0</v>
      </c>
      <c r="M26" s="6">
        <v>37838</v>
      </c>
      <c r="N26" s="6">
        <v>37838</v>
      </c>
      <c r="O26" s="6">
        <v>0</v>
      </c>
      <c r="P26" s="6">
        <v>37838</v>
      </c>
    </row>
    <row r="27" spans="1:16" ht="13.5">
      <c r="A27" s="5" t="s">
        <v>22</v>
      </c>
      <c r="B27" s="6">
        <v>5097697</v>
      </c>
      <c r="C27" s="6">
        <v>441929</v>
      </c>
      <c r="D27" s="6">
        <v>5539626</v>
      </c>
      <c r="E27" s="6">
        <v>4997519</v>
      </c>
      <c r="F27" s="6">
        <v>113341</v>
      </c>
      <c r="G27" s="6">
        <v>5110860</v>
      </c>
      <c r="H27" s="7">
        <f t="shared" si="0"/>
        <v>98</v>
      </c>
      <c r="I27" s="7">
        <f t="shared" si="0"/>
        <v>25.6</v>
      </c>
      <c r="J27" s="7">
        <f t="shared" si="0"/>
        <v>92.3</v>
      </c>
      <c r="K27" s="6">
        <v>70082</v>
      </c>
      <c r="L27" s="6">
        <v>0</v>
      </c>
      <c r="M27" s="6">
        <v>70082</v>
      </c>
      <c r="N27" s="6">
        <v>70082</v>
      </c>
      <c r="O27" s="6">
        <v>0</v>
      </c>
      <c r="P27" s="6">
        <v>70082</v>
      </c>
    </row>
    <row r="28" spans="1:16" ht="13.5">
      <c r="A28" s="5" t="s">
        <v>23</v>
      </c>
      <c r="B28" s="6">
        <v>4950541</v>
      </c>
      <c r="C28" s="6">
        <v>836092</v>
      </c>
      <c r="D28" s="6">
        <v>5786633</v>
      </c>
      <c r="E28" s="6">
        <v>4787338</v>
      </c>
      <c r="F28" s="6">
        <v>164699</v>
      </c>
      <c r="G28" s="6">
        <v>4952037</v>
      </c>
      <c r="H28" s="7">
        <f t="shared" si="0"/>
        <v>96.7</v>
      </c>
      <c r="I28" s="7">
        <f t="shared" si="0"/>
        <v>19.7</v>
      </c>
      <c r="J28" s="7">
        <f t="shared" si="0"/>
        <v>85.6</v>
      </c>
      <c r="K28" s="6">
        <v>35860</v>
      </c>
      <c r="L28" s="6">
        <v>0</v>
      </c>
      <c r="M28" s="6">
        <v>35860</v>
      </c>
      <c r="N28" s="6">
        <v>35860</v>
      </c>
      <c r="O28" s="6">
        <v>0</v>
      </c>
      <c r="P28" s="6">
        <v>35860</v>
      </c>
    </row>
    <row r="29" spans="1:16" ht="13.5">
      <c r="A29" s="5" t="s">
        <v>24</v>
      </c>
      <c r="B29" s="6">
        <v>4037923</v>
      </c>
      <c r="C29" s="6">
        <v>477381</v>
      </c>
      <c r="D29" s="6">
        <v>4515304</v>
      </c>
      <c r="E29" s="6">
        <v>3917116</v>
      </c>
      <c r="F29" s="6">
        <v>126259</v>
      </c>
      <c r="G29" s="6">
        <v>4043375</v>
      </c>
      <c r="H29" s="7">
        <f t="shared" si="0"/>
        <v>97</v>
      </c>
      <c r="I29" s="7">
        <f t="shared" si="0"/>
        <v>26.4</v>
      </c>
      <c r="J29" s="7">
        <f t="shared" si="0"/>
        <v>89.5</v>
      </c>
      <c r="K29" s="6">
        <v>25050</v>
      </c>
      <c r="L29" s="6">
        <v>0</v>
      </c>
      <c r="M29" s="6">
        <v>25050</v>
      </c>
      <c r="N29" s="6">
        <v>25050</v>
      </c>
      <c r="O29" s="6">
        <v>0</v>
      </c>
      <c r="P29" s="6">
        <v>25050</v>
      </c>
    </row>
    <row r="30" spans="1:16" ht="13.5">
      <c r="A30" s="5" t="s">
        <v>25</v>
      </c>
      <c r="B30" s="6">
        <v>3034578</v>
      </c>
      <c r="C30" s="6">
        <v>227541</v>
      </c>
      <c r="D30" s="6">
        <v>3262119</v>
      </c>
      <c r="E30" s="6">
        <v>2979934</v>
      </c>
      <c r="F30" s="6">
        <v>55191</v>
      </c>
      <c r="G30" s="6">
        <v>3035125</v>
      </c>
      <c r="H30" s="7">
        <f t="shared" si="0"/>
        <v>98.2</v>
      </c>
      <c r="I30" s="7">
        <f t="shared" si="0"/>
        <v>24.3</v>
      </c>
      <c r="J30" s="7">
        <f t="shared" si="0"/>
        <v>93</v>
      </c>
      <c r="K30" s="6">
        <v>24797</v>
      </c>
      <c r="L30" s="6">
        <v>0</v>
      </c>
      <c r="M30" s="6">
        <v>24797</v>
      </c>
      <c r="N30" s="6">
        <v>24797</v>
      </c>
      <c r="O30" s="6">
        <v>0</v>
      </c>
      <c r="P30" s="6">
        <v>24797</v>
      </c>
    </row>
    <row r="31" spans="1:16" ht="13.5">
      <c r="A31" s="5" t="s">
        <v>26</v>
      </c>
      <c r="B31" s="6">
        <v>3217460</v>
      </c>
      <c r="C31" s="6">
        <v>165104</v>
      </c>
      <c r="D31" s="6">
        <v>3382564</v>
      </c>
      <c r="E31" s="6">
        <v>3160412</v>
      </c>
      <c r="F31" s="6">
        <v>48481</v>
      </c>
      <c r="G31" s="6">
        <v>3208893</v>
      </c>
      <c r="H31" s="7">
        <f t="shared" si="0"/>
        <v>98.2</v>
      </c>
      <c r="I31" s="7">
        <f t="shared" si="0"/>
        <v>29.4</v>
      </c>
      <c r="J31" s="7">
        <f t="shared" si="0"/>
        <v>94.9</v>
      </c>
      <c r="K31" s="6">
        <v>33281</v>
      </c>
      <c r="L31" s="6">
        <v>0</v>
      </c>
      <c r="M31" s="6">
        <v>33281</v>
      </c>
      <c r="N31" s="6">
        <v>33281</v>
      </c>
      <c r="O31" s="6">
        <v>0</v>
      </c>
      <c r="P31" s="6">
        <v>33281</v>
      </c>
    </row>
    <row r="32" spans="1:16" ht="13.5">
      <c r="A32" s="5" t="s">
        <v>27</v>
      </c>
      <c r="B32" s="6">
        <v>22047824</v>
      </c>
      <c r="C32" s="6">
        <v>1655338</v>
      </c>
      <c r="D32" s="6">
        <v>23703162</v>
      </c>
      <c r="E32" s="6">
        <v>21265257</v>
      </c>
      <c r="F32" s="6">
        <v>588069</v>
      </c>
      <c r="G32" s="6">
        <v>21853326</v>
      </c>
      <c r="H32" s="7">
        <f t="shared" si="0"/>
        <v>96.5</v>
      </c>
      <c r="I32" s="7">
        <f t="shared" si="0"/>
        <v>35.5</v>
      </c>
      <c r="J32" s="7">
        <f t="shared" si="0"/>
        <v>92.2</v>
      </c>
      <c r="K32" s="6">
        <v>184160</v>
      </c>
      <c r="L32" s="6">
        <v>0</v>
      </c>
      <c r="M32" s="6">
        <v>184160</v>
      </c>
      <c r="N32" s="6">
        <v>184160</v>
      </c>
      <c r="O32" s="6">
        <v>0</v>
      </c>
      <c r="P32" s="6">
        <v>184160</v>
      </c>
    </row>
    <row r="33" spans="1:16" ht="13.5">
      <c r="A33" s="5" t="s">
        <v>28</v>
      </c>
      <c r="B33" s="6">
        <v>2271307</v>
      </c>
      <c r="C33" s="6">
        <v>107577</v>
      </c>
      <c r="D33" s="6">
        <v>2378884</v>
      </c>
      <c r="E33" s="6">
        <v>2221613</v>
      </c>
      <c r="F33" s="6">
        <v>33293</v>
      </c>
      <c r="G33" s="6">
        <v>2254906</v>
      </c>
      <c r="H33" s="7">
        <f t="shared" si="0"/>
        <v>97.8</v>
      </c>
      <c r="I33" s="7">
        <f t="shared" si="0"/>
        <v>30.9</v>
      </c>
      <c r="J33" s="7">
        <f t="shared" si="0"/>
        <v>94.8</v>
      </c>
      <c r="K33" s="6">
        <v>22236</v>
      </c>
      <c r="L33" s="6">
        <v>0</v>
      </c>
      <c r="M33" s="6">
        <v>22236</v>
      </c>
      <c r="N33" s="6">
        <v>22236</v>
      </c>
      <c r="O33" s="6">
        <v>0</v>
      </c>
      <c r="P33" s="6">
        <v>22236</v>
      </c>
    </row>
    <row r="34" spans="1:16" ht="13.5">
      <c r="A34" s="5" t="s">
        <v>29</v>
      </c>
      <c r="B34" s="6">
        <v>2645609</v>
      </c>
      <c r="C34" s="6">
        <v>194029</v>
      </c>
      <c r="D34" s="6">
        <v>2839638</v>
      </c>
      <c r="E34" s="6">
        <v>2598788</v>
      </c>
      <c r="F34" s="6">
        <v>51590</v>
      </c>
      <c r="G34" s="6">
        <v>2650378</v>
      </c>
      <c r="H34" s="7">
        <f t="shared" si="0"/>
        <v>98.2</v>
      </c>
      <c r="I34" s="7">
        <f t="shared" si="0"/>
        <v>26.6</v>
      </c>
      <c r="J34" s="7">
        <f t="shared" si="0"/>
        <v>93.3</v>
      </c>
      <c r="K34" s="6">
        <v>32666</v>
      </c>
      <c r="L34" s="6">
        <v>0</v>
      </c>
      <c r="M34" s="6">
        <v>32666</v>
      </c>
      <c r="N34" s="6">
        <v>32666</v>
      </c>
      <c r="O34" s="6">
        <v>0</v>
      </c>
      <c r="P34" s="6">
        <v>32666</v>
      </c>
    </row>
    <row r="35" spans="1:16" ht="13.5">
      <c r="A35" s="5" t="s">
        <v>30</v>
      </c>
      <c r="B35" s="6">
        <v>4225146</v>
      </c>
      <c r="C35" s="6">
        <v>167679</v>
      </c>
      <c r="D35" s="6">
        <v>4392825</v>
      </c>
      <c r="E35" s="6">
        <v>4183238</v>
      </c>
      <c r="F35" s="6">
        <v>56590</v>
      </c>
      <c r="G35" s="6">
        <v>4239828</v>
      </c>
      <c r="H35" s="7">
        <f t="shared" si="0"/>
        <v>99</v>
      </c>
      <c r="I35" s="7">
        <f t="shared" si="0"/>
        <v>33.7</v>
      </c>
      <c r="J35" s="7">
        <f t="shared" si="0"/>
        <v>96.5</v>
      </c>
      <c r="K35" s="6">
        <v>54315</v>
      </c>
      <c r="L35" s="6">
        <v>0</v>
      </c>
      <c r="M35" s="6">
        <v>54315</v>
      </c>
      <c r="N35" s="6">
        <v>54315</v>
      </c>
      <c r="O35" s="6">
        <v>0</v>
      </c>
      <c r="P35" s="6">
        <v>54315</v>
      </c>
    </row>
    <row r="36" spans="1:16" ht="13.5">
      <c r="A36" s="5" t="s">
        <v>31</v>
      </c>
      <c r="B36" s="6">
        <v>3363553</v>
      </c>
      <c r="C36" s="6">
        <v>260980</v>
      </c>
      <c r="D36" s="6">
        <v>3624533</v>
      </c>
      <c r="E36" s="6">
        <v>3312095</v>
      </c>
      <c r="F36" s="6">
        <v>40630</v>
      </c>
      <c r="G36" s="6">
        <v>3352725</v>
      </c>
      <c r="H36" s="7">
        <f t="shared" si="0"/>
        <v>98.5</v>
      </c>
      <c r="I36" s="7">
        <f t="shared" si="0"/>
        <v>15.6</v>
      </c>
      <c r="J36" s="7">
        <f t="shared" si="0"/>
        <v>92.5</v>
      </c>
      <c r="K36" s="6">
        <v>58630</v>
      </c>
      <c r="L36" s="6">
        <v>0</v>
      </c>
      <c r="M36" s="6">
        <v>58630</v>
      </c>
      <c r="N36" s="6">
        <v>58630</v>
      </c>
      <c r="O36" s="6">
        <v>0</v>
      </c>
      <c r="P36" s="6">
        <v>58630</v>
      </c>
    </row>
    <row r="37" spans="1:16" ht="13.5">
      <c r="A37" s="5" t="s">
        <v>32</v>
      </c>
      <c r="B37" s="6">
        <v>2427505</v>
      </c>
      <c r="C37" s="6">
        <v>151404</v>
      </c>
      <c r="D37" s="6">
        <v>2578909</v>
      </c>
      <c r="E37" s="6">
        <v>2383015</v>
      </c>
      <c r="F37" s="6">
        <v>37056</v>
      </c>
      <c r="G37" s="6">
        <v>2420071</v>
      </c>
      <c r="H37" s="7">
        <f t="shared" si="0"/>
        <v>98.2</v>
      </c>
      <c r="I37" s="7">
        <f t="shared" si="0"/>
        <v>24.5</v>
      </c>
      <c r="J37" s="7">
        <f t="shared" si="0"/>
        <v>93.8</v>
      </c>
      <c r="K37" s="6">
        <v>24661</v>
      </c>
      <c r="L37" s="6">
        <v>0</v>
      </c>
      <c r="M37" s="6">
        <v>24661</v>
      </c>
      <c r="N37" s="6">
        <v>24661</v>
      </c>
      <c r="O37" s="6">
        <v>0</v>
      </c>
      <c r="P37" s="6">
        <v>24661</v>
      </c>
    </row>
    <row r="38" spans="1:16" ht="13.5">
      <c r="A38" s="5" t="s">
        <v>33</v>
      </c>
      <c r="B38" s="6">
        <v>1723183</v>
      </c>
      <c r="C38" s="6">
        <v>76885</v>
      </c>
      <c r="D38" s="6">
        <v>1800068</v>
      </c>
      <c r="E38" s="6">
        <v>1706227</v>
      </c>
      <c r="F38" s="6">
        <v>14910</v>
      </c>
      <c r="G38" s="6">
        <v>1721137</v>
      </c>
      <c r="H38" s="7">
        <f t="shared" si="0"/>
        <v>99</v>
      </c>
      <c r="I38" s="7">
        <f t="shared" si="0"/>
        <v>19.4</v>
      </c>
      <c r="J38" s="7">
        <f t="shared" si="0"/>
        <v>95.6</v>
      </c>
      <c r="K38" s="6">
        <v>18436</v>
      </c>
      <c r="L38" s="6">
        <v>0</v>
      </c>
      <c r="M38" s="6">
        <v>18436</v>
      </c>
      <c r="N38" s="6">
        <v>18436</v>
      </c>
      <c r="O38" s="6">
        <v>0</v>
      </c>
      <c r="P38" s="6">
        <v>18436</v>
      </c>
    </row>
    <row r="39" spans="1:16" ht="13.5">
      <c r="A39" s="5" t="s">
        <v>34</v>
      </c>
      <c r="B39" s="6">
        <v>1307887</v>
      </c>
      <c r="C39" s="6">
        <v>19631</v>
      </c>
      <c r="D39" s="6">
        <v>1327518</v>
      </c>
      <c r="E39" s="6">
        <v>1299752</v>
      </c>
      <c r="F39" s="6">
        <v>7925</v>
      </c>
      <c r="G39" s="6">
        <v>1307677</v>
      </c>
      <c r="H39" s="7">
        <f t="shared" si="0"/>
        <v>99.4</v>
      </c>
      <c r="I39" s="7">
        <f t="shared" si="0"/>
        <v>40.4</v>
      </c>
      <c r="J39" s="7">
        <f t="shared" si="0"/>
        <v>98.5</v>
      </c>
      <c r="K39" s="6">
        <v>31595</v>
      </c>
      <c r="L39" s="6">
        <v>0</v>
      </c>
      <c r="M39" s="6">
        <v>31595</v>
      </c>
      <c r="N39" s="6">
        <v>31595</v>
      </c>
      <c r="O39" s="6">
        <v>0</v>
      </c>
      <c r="P39" s="6">
        <v>31595</v>
      </c>
    </row>
    <row r="40" spans="1:16" ht="13.5">
      <c r="A40" s="5" t="s">
        <v>35</v>
      </c>
      <c r="B40" s="6">
        <v>454073</v>
      </c>
      <c r="C40" s="6">
        <v>37125</v>
      </c>
      <c r="D40" s="6">
        <v>491198</v>
      </c>
      <c r="E40" s="6">
        <v>447804</v>
      </c>
      <c r="F40" s="6">
        <v>8783</v>
      </c>
      <c r="G40" s="6">
        <v>456587</v>
      </c>
      <c r="H40" s="7">
        <f t="shared" si="0"/>
        <v>98.6</v>
      </c>
      <c r="I40" s="7">
        <f t="shared" si="0"/>
        <v>23.7</v>
      </c>
      <c r="J40" s="7">
        <f t="shared" si="0"/>
        <v>93</v>
      </c>
      <c r="K40" s="6">
        <v>8114</v>
      </c>
      <c r="L40" s="6">
        <v>0</v>
      </c>
      <c r="M40" s="6">
        <v>8114</v>
      </c>
      <c r="N40" s="6">
        <v>8114</v>
      </c>
      <c r="O40" s="6">
        <v>0</v>
      </c>
      <c r="P40" s="6">
        <v>8114</v>
      </c>
    </row>
    <row r="41" spans="1:16" ht="13.5">
      <c r="A41" s="5" t="s">
        <v>36</v>
      </c>
      <c r="B41" s="6">
        <v>676289</v>
      </c>
      <c r="C41" s="6">
        <v>38713</v>
      </c>
      <c r="D41" s="6">
        <v>715002</v>
      </c>
      <c r="E41" s="6">
        <v>666785</v>
      </c>
      <c r="F41" s="6">
        <v>14956</v>
      </c>
      <c r="G41" s="6">
        <v>681741</v>
      </c>
      <c r="H41" s="7">
        <f t="shared" si="0"/>
        <v>98.6</v>
      </c>
      <c r="I41" s="7">
        <f t="shared" si="0"/>
        <v>38.6</v>
      </c>
      <c r="J41" s="7">
        <f t="shared" si="0"/>
        <v>95.3</v>
      </c>
      <c r="K41" s="6">
        <v>9492</v>
      </c>
      <c r="L41" s="6">
        <v>0</v>
      </c>
      <c r="M41" s="6">
        <v>9492</v>
      </c>
      <c r="N41" s="6">
        <v>9492</v>
      </c>
      <c r="O41" s="6">
        <v>0</v>
      </c>
      <c r="P41" s="6">
        <v>9492</v>
      </c>
    </row>
    <row r="42" spans="1:16" ht="13.5">
      <c r="A42" s="5" t="s">
        <v>37</v>
      </c>
      <c r="B42" s="6">
        <v>2190943</v>
      </c>
      <c r="C42" s="6">
        <v>96536</v>
      </c>
      <c r="D42" s="6">
        <v>2287479</v>
      </c>
      <c r="E42" s="6">
        <v>2162935</v>
      </c>
      <c r="F42" s="6">
        <v>32798</v>
      </c>
      <c r="G42" s="6">
        <v>2195733</v>
      </c>
      <c r="H42" s="7">
        <f t="shared" si="0"/>
        <v>98.7</v>
      </c>
      <c r="I42" s="7">
        <f t="shared" si="0"/>
        <v>34</v>
      </c>
      <c r="J42" s="7">
        <f t="shared" si="0"/>
        <v>96</v>
      </c>
      <c r="K42" s="6">
        <v>32317</v>
      </c>
      <c r="L42" s="6">
        <v>0</v>
      </c>
      <c r="M42" s="6">
        <v>32317</v>
      </c>
      <c r="N42" s="6">
        <v>32317</v>
      </c>
      <c r="O42" s="6">
        <v>0</v>
      </c>
      <c r="P42" s="6">
        <v>32317</v>
      </c>
    </row>
    <row r="43" spans="1:16" ht="13.5">
      <c r="A43" s="5" t="s">
        <v>38</v>
      </c>
      <c r="B43" s="6">
        <v>340920</v>
      </c>
      <c r="C43" s="6">
        <v>8279</v>
      </c>
      <c r="D43" s="6">
        <v>349199</v>
      </c>
      <c r="E43" s="6">
        <v>336420</v>
      </c>
      <c r="F43" s="6">
        <v>2779</v>
      </c>
      <c r="G43" s="6">
        <v>339199</v>
      </c>
      <c r="H43" s="7">
        <f t="shared" si="0"/>
        <v>98.7</v>
      </c>
      <c r="I43" s="7">
        <f t="shared" si="0"/>
        <v>33.6</v>
      </c>
      <c r="J43" s="7">
        <f t="shared" si="0"/>
        <v>97.1</v>
      </c>
      <c r="K43" s="6">
        <v>1620</v>
      </c>
      <c r="L43" s="6">
        <v>0</v>
      </c>
      <c r="M43" s="6">
        <v>1620</v>
      </c>
      <c r="N43" s="6">
        <v>1620</v>
      </c>
      <c r="O43" s="6">
        <v>0</v>
      </c>
      <c r="P43" s="6">
        <v>1620</v>
      </c>
    </row>
    <row r="44" spans="1:16" ht="13.5">
      <c r="A44" s="5" t="s">
        <v>39</v>
      </c>
      <c r="B44" s="6">
        <v>676860</v>
      </c>
      <c r="C44" s="6">
        <v>41741</v>
      </c>
      <c r="D44" s="6">
        <v>718601</v>
      </c>
      <c r="E44" s="6">
        <v>666353</v>
      </c>
      <c r="F44" s="6">
        <v>10912</v>
      </c>
      <c r="G44" s="6">
        <v>677265</v>
      </c>
      <c r="H44" s="7">
        <f t="shared" si="0"/>
        <v>98.4</v>
      </c>
      <c r="I44" s="7">
        <f t="shared" si="0"/>
        <v>26.1</v>
      </c>
      <c r="J44" s="7">
        <f t="shared" si="0"/>
        <v>94.2</v>
      </c>
      <c r="K44" s="6">
        <v>8331</v>
      </c>
      <c r="L44" s="6">
        <v>0</v>
      </c>
      <c r="M44" s="6">
        <v>8331</v>
      </c>
      <c r="N44" s="6">
        <v>8331</v>
      </c>
      <c r="O44" s="6">
        <v>0</v>
      </c>
      <c r="P44" s="6">
        <v>8331</v>
      </c>
    </row>
    <row r="45" spans="1:16" ht="13.5">
      <c r="A45" s="5" t="s">
        <v>40</v>
      </c>
      <c r="B45" s="6">
        <v>643296</v>
      </c>
      <c r="C45" s="6">
        <v>29214</v>
      </c>
      <c r="D45" s="6">
        <v>672510</v>
      </c>
      <c r="E45" s="6">
        <v>633994</v>
      </c>
      <c r="F45" s="6">
        <v>9065</v>
      </c>
      <c r="G45" s="6">
        <v>643059</v>
      </c>
      <c r="H45" s="7">
        <f t="shared" si="0"/>
        <v>98.6</v>
      </c>
      <c r="I45" s="7">
        <f t="shared" si="0"/>
        <v>31</v>
      </c>
      <c r="J45" s="7">
        <f t="shared" si="0"/>
        <v>95.6</v>
      </c>
      <c r="K45" s="6">
        <v>10945</v>
      </c>
      <c r="L45" s="6">
        <v>0</v>
      </c>
      <c r="M45" s="6">
        <v>10945</v>
      </c>
      <c r="N45" s="6">
        <v>10945</v>
      </c>
      <c r="O45" s="6">
        <v>0</v>
      </c>
      <c r="P45" s="6">
        <v>10945</v>
      </c>
    </row>
    <row r="46" spans="1:16" ht="13.5">
      <c r="A46" s="5" t="s">
        <v>41</v>
      </c>
      <c r="B46" s="6">
        <v>754862</v>
      </c>
      <c r="C46" s="6">
        <v>51639</v>
      </c>
      <c r="D46" s="6">
        <v>806501</v>
      </c>
      <c r="E46" s="6">
        <v>743274</v>
      </c>
      <c r="F46" s="6">
        <v>11542</v>
      </c>
      <c r="G46" s="6">
        <v>754816</v>
      </c>
      <c r="H46" s="7">
        <f t="shared" si="0"/>
        <v>98.5</v>
      </c>
      <c r="I46" s="7">
        <f t="shared" si="0"/>
        <v>22.4</v>
      </c>
      <c r="J46" s="7">
        <f t="shared" si="0"/>
        <v>93.6</v>
      </c>
      <c r="K46" s="6">
        <v>14650</v>
      </c>
      <c r="L46" s="6">
        <v>0</v>
      </c>
      <c r="M46" s="6">
        <v>14650</v>
      </c>
      <c r="N46" s="6">
        <v>14650</v>
      </c>
      <c r="O46" s="6">
        <v>0</v>
      </c>
      <c r="P46" s="6">
        <v>14650</v>
      </c>
    </row>
    <row r="47" spans="1:16" ht="13.5">
      <c r="A47" s="5" t="s">
        <v>42</v>
      </c>
      <c r="B47" s="6">
        <v>239185</v>
      </c>
      <c r="C47" s="6">
        <v>11903</v>
      </c>
      <c r="D47" s="6">
        <v>251088</v>
      </c>
      <c r="E47" s="6">
        <v>238330</v>
      </c>
      <c r="F47" s="6">
        <v>3877</v>
      </c>
      <c r="G47" s="6">
        <v>242207</v>
      </c>
      <c r="H47" s="7">
        <f t="shared" si="0"/>
        <v>99.6</v>
      </c>
      <c r="I47" s="7">
        <f t="shared" si="0"/>
        <v>32.6</v>
      </c>
      <c r="J47" s="7">
        <f t="shared" si="0"/>
        <v>96.5</v>
      </c>
      <c r="K47" s="6">
        <v>5050</v>
      </c>
      <c r="L47" s="6">
        <v>0</v>
      </c>
      <c r="M47" s="6">
        <v>5050</v>
      </c>
      <c r="N47" s="6">
        <v>5050</v>
      </c>
      <c r="O47" s="6">
        <v>0</v>
      </c>
      <c r="P47" s="6">
        <v>5050</v>
      </c>
    </row>
    <row r="48" spans="1:16" ht="13.5">
      <c r="A48" s="2" t="s">
        <v>53</v>
      </c>
      <c r="B48" s="3">
        <f aca="true" t="shared" si="1" ref="B48:G48">SUM(B7:B37)</f>
        <v>266964758</v>
      </c>
      <c r="C48" s="3">
        <f t="shared" si="1"/>
        <v>18177898</v>
      </c>
      <c r="D48" s="3">
        <f t="shared" si="1"/>
        <v>285142656</v>
      </c>
      <c r="E48" s="3">
        <f t="shared" si="1"/>
        <v>261973523</v>
      </c>
      <c r="F48" s="3">
        <f t="shared" si="1"/>
        <v>4514818</v>
      </c>
      <c r="G48" s="3">
        <f t="shared" si="1"/>
        <v>266488341</v>
      </c>
      <c r="H48" s="4">
        <f t="shared" si="0"/>
        <v>98.1</v>
      </c>
      <c r="I48" s="4">
        <f t="shared" si="0"/>
        <v>24.8</v>
      </c>
      <c r="J48" s="4">
        <f t="shared" si="0"/>
        <v>93.5</v>
      </c>
      <c r="K48" s="3">
        <f aca="true" t="shared" si="2" ref="K48:P48">SUM(K7:K37)</f>
        <v>2988451</v>
      </c>
      <c r="L48" s="3">
        <f t="shared" si="2"/>
        <v>0</v>
      </c>
      <c r="M48" s="3">
        <f t="shared" si="2"/>
        <v>2988451</v>
      </c>
      <c r="N48" s="3">
        <f t="shared" si="2"/>
        <v>2988451</v>
      </c>
      <c r="O48" s="3">
        <f t="shared" si="2"/>
        <v>0</v>
      </c>
      <c r="P48" s="3">
        <f t="shared" si="2"/>
        <v>2988451</v>
      </c>
    </row>
    <row r="49" spans="1:16" ht="13.5">
      <c r="A49" s="5" t="s">
        <v>54</v>
      </c>
      <c r="B49" s="6">
        <f aca="true" t="shared" si="3" ref="B49:G49">SUM(B38:B47)</f>
        <v>9007498</v>
      </c>
      <c r="C49" s="6">
        <f t="shared" si="3"/>
        <v>411666</v>
      </c>
      <c r="D49" s="6">
        <f t="shared" si="3"/>
        <v>9419164</v>
      </c>
      <c r="E49" s="6">
        <f t="shared" si="3"/>
        <v>8901874</v>
      </c>
      <c r="F49" s="6">
        <f t="shared" si="3"/>
        <v>117547</v>
      </c>
      <c r="G49" s="6">
        <f t="shared" si="3"/>
        <v>9019421</v>
      </c>
      <c r="H49" s="7">
        <f t="shared" si="0"/>
        <v>98.8</v>
      </c>
      <c r="I49" s="7">
        <f t="shared" si="0"/>
        <v>28.6</v>
      </c>
      <c r="J49" s="7">
        <f t="shared" si="0"/>
        <v>95.8</v>
      </c>
      <c r="K49" s="6">
        <f aca="true" t="shared" si="4" ref="K49:P49">SUM(K38:K47)</f>
        <v>140550</v>
      </c>
      <c r="L49" s="6">
        <f t="shared" si="4"/>
        <v>0</v>
      </c>
      <c r="M49" s="6">
        <f t="shared" si="4"/>
        <v>140550</v>
      </c>
      <c r="N49" s="6">
        <f t="shared" si="4"/>
        <v>140550</v>
      </c>
      <c r="O49" s="6">
        <f t="shared" si="4"/>
        <v>0</v>
      </c>
      <c r="P49" s="6">
        <f t="shared" si="4"/>
        <v>140550</v>
      </c>
    </row>
    <row r="50" spans="1:16" ht="13.5">
      <c r="A50" s="5" t="s">
        <v>55</v>
      </c>
      <c r="B50" s="6">
        <f aca="true" t="shared" si="5" ref="B50:G50">B48+B49</f>
        <v>275972256</v>
      </c>
      <c r="C50" s="6">
        <f t="shared" si="5"/>
        <v>18589564</v>
      </c>
      <c r="D50" s="6">
        <f t="shared" si="5"/>
        <v>294561820</v>
      </c>
      <c r="E50" s="6">
        <f t="shared" si="5"/>
        <v>270875397</v>
      </c>
      <c r="F50" s="6">
        <f t="shared" si="5"/>
        <v>4632365</v>
      </c>
      <c r="G50" s="6">
        <f t="shared" si="5"/>
        <v>275507762</v>
      </c>
      <c r="H50" s="7">
        <f t="shared" si="0"/>
        <v>98.2</v>
      </c>
      <c r="I50" s="7">
        <f t="shared" si="0"/>
        <v>24.9</v>
      </c>
      <c r="J50" s="7">
        <f t="shared" si="0"/>
        <v>93.5</v>
      </c>
      <c r="K50" s="6">
        <f aca="true" t="shared" si="6" ref="K50:P50">K48+K49</f>
        <v>3129001</v>
      </c>
      <c r="L50" s="6">
        <f t="shared" si="6"/>
        <v>0</v>
      </c>
      <c r="M50" s="6">
        <f t="shared" si="6"/>
        <v>3129001</v>
      </c>
      <c r="N50" s="6">
        <f t="shared" si="6"/>
        <v>3129001</v>
      </c>
      <c r="O50" s="6">
        <f t="shared" si="6"/>
        <v>0</v>
      </c>
      <c r="P50" s="6">
        <f t="shared" si="6"/>
        <v>3129001</v>
      </c>
    </row>
    <row r="51" spans="1:16" ht="13.5">
      <c r="A51" s="8" t="s">
        <v>56</v>
      </c>
      <c r="B51" s="9">
        <f aca="true" t="shared" si="7" ref="B51:G51">B5+B6+B50</f>
        <v>448166721</v>
      </c>
      <c r="C51" s="9">
        <f t="shared" si="7"/>
        <v>33208260</v>
      </c>
      <c r="D51" s="9">
        <f t="shared" si="7"/>
        <v>481374981</v>
      </c>
      <c r="E51" s="9">
        <f t="shared" si="7"/>
        <v>439353064</v>
      </c>
      <c r="F51" s="9">
        <f t="shared" si="7"/>
        <v>8028886</v>
      </c>
      <c r="G51" s="9">
        <f t="shared" si="7"/>
        <v>447381950</v>
      </c>
      <c r="H51" s="10">
        <f t="shared" si="0"/>
        <v>98</v>
      </c>
      <c r="I51" s="10">
        <f t="shared" si="0"/>
        <v>24.2</v>
      </c>
      <c r="J51" s="10">
        <f t="shared" si="0"/>
        <v>92.9</v>
      </c>
      <c r="K51" s="9">
        <f aca="true" t="shared" si="8" ref="K51:P51">K5+K6+K50</f>
        <v>4921745</v>
      </c>
      <c r="L51" s="9">
        <f t="shared" si="8"/>
        <v>0</v>
      </c>
      <c r="M51" s="9">
        <f t="shared" si="8"/>
        <v>4921745</v>
      </c>
      <c r="N51" s="9">
        <f t="shared" si="8"/>
        <v>4921745</v>
      </c>
      <c r="O51" s="9">
        <f t="shared" si="8"/>
        <v>0</v>
      </c>
      <c r="P51" s="9">
        <f t="shared" si="8"/>
        <v>4921745</v>
      </c>
    </row>
    <row r="52" spans="1:16" ht="14.25">
      <c r="A52" s="16" t="s">
        <v>64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</row>
  </sheetData>
  <sheetProtection/>
  <mergeCells count="9">
    <mergeCell ref="A1:A4"/>
    <mergeCell ref="E3:G3"/>
    <mergeCell ref="K3:M3"/>
    <mergeCell ref="N3:P3"/>
    <mergeCell ref="K1:P1"/>
    <mergeCell ref="B3:D3"/>
    <mergeCell ref="B1:J2"/>
    <mergeCell ref="H3:J3"/>
    <mergeCell ref="K2:P2"/>
  </mergeCells>
  <printOptions/>
  <pageMargins left="0.5905511811023623" right="0.3937007874015748" top="0.7874015748031497" bottom="0.5905511811023623" header="0.5118110236220472" footer="0.5118110236220472"/>
  <pageSetup horizontalDpi="600" verticalDpi="600" orientation="landscape" paperSize="9" scale="68" r:id="rId1"/>
  <headerFooter alignWithMargins="0">
    <oddHeader>&amp;L&amp;"ＭＳ 明朝,太字"&amp;16市町村民税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53"/>
  <sheetViews>
    <sheetView zoomScale="75" zoomScaleNormal="75" zoomScalePageLayoutView="0" workbookViewId="0" topLeftCell="A1">
      <selection activeCell="A1" sqref="A1:A4"/>
    </sheetView>
  </sheetViews>
  <sheetFormatPr defaultColWidth="9.00390625" defaultRowHeight="13.5"/>
  <cols>
    <col min="1" max="1" width="11.625" style="0" customWidth="1"/>
    <col min="2" max="2" width="13.25390625" style="0" bestFit="1" customWidth="1"/>
    <col min="3" max="3" width="12.125" style="0" bestFit="1" customWidth="1"/>
    <col min="4" max="5" width="13.00390625" style="0" bestFit="1" customWidth="1"/>
    <col min="6" max="6" width="12.125" style="0" bestFit="1" customWidth="1"/>
    <col min="7" max="7" width="12.75390625" style="0" bestFit="1" customWidth="1"/>
    <col min="8" max="8" width="12.125" style="0" customWidth="1"/>
    <col min="9" max="9" width="12.125" style="0" bestFit="1" customWidth="1"/>
  </cols>
  <sheetData>
    <row r="1" spans="1:10" ht="13.5">
      <c r="A1" s="28"/>
      <c r="B1" s="31" t="s">
        <v>62</v>
      </c>
      <c r="C1" s="32"/>
      <c r="D1" s="32"/>
      <c r="E1" s="32"/>
      <c r="F1" s="32"/>
      <c r="G1" s="32"/>
      <c r="H1" s="32"/>
      <c r="I1" s="32"/>
      <c r="J1" s="33"/>
    </row>
    <row r="2" spans="1:10" ht="13.5">
      <c r="A2" s="29"/>
      <c r="B2" s="34"/>
      <c r="C2" s="35"/>
      <c r="D2" s="35"/>
      <c r="E2" s="35"/>
      <c r="F2" s="35"/>
      <c r="G2" s="35"/>
      <c r="H2" s="35"/>
      <c r="I2" s="35"/>
      <c r="J2" s="36"/>
    </row>
    <row r="3" spans="1:10" ht="13.5">
      <c r="A3" s="29"/>
      <c r="B3" s="37" t="s">
        <v>44</v>
      </c>
      <c r="C3" s="37"/>
      <c r="D3" s="37"/>
      <c r="E3" s="37" t="s">
        <v>45</v>
      </c>
      <c r="F3" s="37"/>
      <c r="G3" s="37"/>
      <c r="H3" s="38" t="s">
        <v>46</v>
      </c>
      <c r="I3" s="39"/>
      <c r="J3" s="40"/>
    </row>
    <row r="4" spans="1:10" ht="13.5">
      <c r="A4" s="30"/>
      <c r="B4" s="1" t="s">
        <v>47</v>
      </c>
      <c r="C4" s="1" t="s">
        <v>48</v>
      </c>
      <c r="D4" s="1" t="s">
        <v>49</v>
      </c>
      <c r="E4" s="1" t="s">
        <v>47</v>
      </c>
      <c r="F4" s="1" t="s">
        <v>48</v>
      </c>
      <c r="G4" s="1" t="s">
        <v>49</v>
      </c>
      <c r="H4" s="1" t="s">
        <v>50</v>
      </c>
      <c r="I4" s="1" t="s">
        <v>51</v>
      </c>
      <c r="J4" s="1" t="s">
        <v>52</v>
      </c>
    </row>
    <row r="5" spans="1:10" ht="13.5">
      <c r="A5" s="2" t="s">
        <v>0</v>
      </c>
      <c r="B5" s="3">
        <v>17707517</v>
      </c>
      <c r="C5" s="3">
        <v>123041</v>
      </c>
      <c r="D5" s="3">
        <v>17830558</v>
      </c>
      <c r="E5" s="3">
        <v>17661712</v>
      </c>
      <c r="F5" s="3">
        <v>25089</v>
      </c>
      <c r="G5" s="3">
        <v>17686801</v>
      </c>
      <c r="H5" s="23">
        <f aca="true" t="shared" si="0" ref="H5:J20">ROUND(E5/B5*100,1)</f>
        <v>99.7</v>
      </c>
      <c r="I5" s="24">
        <f t="shared" si="0"/>
        <v>20.4</v>
      </c>
      <c r="J5" s="23">
        <f t="shared" si="0"/>
        <v>99.2</v>
      </c>
    </row>
    <row r="6" spans="1:10" ht="13.5">
      <c r="A6" s="5" t="s">
        <v>1</v>
      </c>
      <c r="B6" s="6">
        <v>2174701</v>
      </c>
      <c r="C6" s="6">
        <v>29997</v>
      </c>
      <c r="D6" s="6">
        <v>2204698</v>
      </c>
      <c r="E6" s="6">
        <v>2164009</v>
      </c>
      <c r="F6" s="6">
        <v>4716</v>
      </c>
      <c r="G6" s="6">
        <v>2168725</v>
      </c>
      <c r="H6" s="25">
        <f t="shared" si="0"/>
        <v>99.5</v>
      </c>
      <c r="I6" s="25">
        <f t="shared" si="0"/>
        <v>15.7</v>
      </c>
      <c r="J6" s="25">
        <f t="shared" si="0"/>
        <v>98.4</v>
      </c>
    </row>
    <row r="7" spans="1:10" ht="13.5">
      <c r="A7" s="5" t="s">
        <v>2</v>
      </c>
      <c r="B7" s="6">
        <v>443938</v>
      </c>
      <c r="C7" s="6">
        <v>14280</v>
      </c>
      <c r="D7" s="6">
        <v>458218</v>
      </c>
      <c r="E7" s="6">
        <v>435054</v>
      </c>
      <c r="F7" s="6">
        <v>6226</v>
      </c>
      <c r="G7" s="6">
        <v>441280</v>
      </c>
      <c r="H7" s="25">
        <f t="shared" si="0"/>
        <v>98</v>
      </c>
      <c r="I7" s="25">
        <f t="shared" si="0"/>
        <v>43.6</v>
      </c>
      <c r="J7" s="25">
        <f t="shared" si="0"/>
        <v>96.3</v>
      </c>
    </row>
    <row r="8" spans="1:10" ht="13.5">
      <c r="A8" s="5" t="s">
        <v>3</v>
      </c>
      <c r="B8" s="6">
        <v>1046422</v>
      </c>
      <c r="C8" s="6">
        <v>61794</v>
      </c>
      <c r="D8" s="6">
        <v>1108216</v>
      </c>
      <c r="E8" s="6">
        <v>1040991</v>
      </c>
      <c r="F8" s="6">
        <v>11885</v>
      </c>
      <c r="G8" s="6">
        <v>1052876</v>
      </c>
      <c r="H8" s="25">
        <f t="shared" si="0"/>
        <v>99.5</v>
      </c>
      <c r="I8" s="26">
        <f t="shared" si="0"/>
        <v>19.2</v>
      </c>
      <c r="J8" s="25">
        <f t="shared" si="0"/>
        <v>95</v>
      </c>
    </row>
    <row r="9" spans="1:10" ht="13.5">
      <c r="A9" s="5" t="s">
        <v>4</v>
      </c>
      <c r="B9" s="6">
        <v>284024</v>
      </c>
      <c r="C9" s="6">
        <v>14053</v>
      </c>
      <c r="D9" s="6">
        <v>298077</v>
      </c>
      <c r="E9" s="6">
        <v>279430</v>
      </c>
      <c r="F9" s="6">
        <v>4709</v>
      </c>
      <c r="G9" s="6">
        <v>284139</v>
      </c>
      <c r="H9" s="25">
        <f t="shared" si="0"/>
        <v>98.4</v>
      </c>
      <c r="I9" s="25">
        <f t="shared" si="0"/>
        <v>33.5</v>
      </c>
      <c r="J9" s="25">
        <f t="shared" si="0"/>
        <v>95.3</v>
      </c>
    </row>
    <row r="10" spans="1:10" ht="13.5">
      <c r="A10" s="5" t="s">
        <v>5</v>
      </c>
      <c r="B10" s="6">
        <v>1087675</v>
      </c>
      <c r="C10" s="6">
        <v>34546</v>
      </c>
      <c r="D10" s="6">
        <v>1122221</v>
      </c>
      <c r="E10" s="6">
        <v>1077565</v>
      </c>
      <c r="F10" s="6">
        <v>7389</v>
      </c>
      <c r="G10" s="6">
        <v>1084954</v>
      </c>
      <c r="H10" s="25">
        <f t="shared" si="0"/>
        <v>99.1</v>
      </c>
      <c r="I10" s="25">
        <f t="shared" si="0"/>
        <v>21.4</v>
      </c>
      <c r="J10" s="25">
        <f t="shared" si="0"/>
        <v>96.7</v>
      </c>
    </row>
    <row r="11" spans="1:10" ht="13.5">
      <c r="A11" s="5" t="s">
        <v>6</v>
      </c>
      <c r="B11" s="6">
        <v>256871</v>
      </c>
      <c r="C11" s="6">
        <v>3850</v>
      </c>
      <c r="D11" s="6">
        <v>260721</v>
      </c>
      <c r="E11" s="6">
        <v>256237</v>
      </c>
      <c r="F11" s="6">
        <v>1757</v>
      </c>
      <c r="G11" s="6">
        <v>257994</v>
      </c>
      <c r="H11" s="25">
        <f t="shared" si="0"/>
        <v>99.8</v>
      </c>
      <c r="I11" s="25">
        <f t="shared" si="0"/>
        <v>45.6</v>
      </c>
      <c r="J11" s="25">
        <f t="shared" si="0"/>
        <v>99</v>
      </c>
    </row>
    <row r="12" spans="1:10" ht="13.5">
      <c r="A12" s="5" t="s">
        <v>7</v>
      </c>
      <c r="B12" s="6">
        <v>745246</v>
      </c>
      <c r="C12" s="6">
        <v>27155</v>
      </c>
      <c r="D12" s="6">
        <v>772401</v>
      </c>
      <c r="E12" s="6">
        <v>743033</v>
      </c>
      <c r="F12" s="6">
        <v>5265</v>
      </c>
      <c r="G12" s="6">
        <v>748298</v>
      </c>
      <c r="H12" s="25">
        <f t="shared" si="0"/>
        <v>99.7</v>
      </c>
      <c r="I12" s="25">
        <f t="shared" si="0"/>
        <v>19.4</v>
      </c>
      <c r="J12" s="25">
        <f t="shared" si="0"/>
        <v>96.9</v>
      </c>
    </row>
    <row r="13" spans="1:10" ht="13.5">
      <c r="A13" s="5" t="s">
        <v>8</v>
      </c>
      <c r="B13" s="6">
        <v>181854</v>
      </c>
      <c r="C13" s="6">
        <v>1250</v>
      </c>
      <c r="D13" s="6">
        <v>183104</v>
      </c>
      <c r="E13" s="6">
        <v>181440</v>
      </c>
      <c r="F13" s="6">
        <v>447</v>
      </c>
      <c r="G13" s="6">
        <v>181887</v>
      </c>
      <c r="H13" s="25">
        <f t="shared" si="0"/>
        <v>99.8</v>
      </c>
      <c r="I13" s="25">
        <f t="shared" si="0"/>
        <v>35.8</v>
      </c>
      <c r="J13" s="25">
        <f t="shared" si="0"/>
        <v>99.3</v>
      </c>
    </row>
    <row r="14" spans="1:10" ht="13.5">
      <c r="A14" s="5" t="s">
        <v>9</v>
      </c>
      <c r="B14" s="6">
        <v>477786</v>
      </c>
      <c r="C14" s="6">
        <v>9154</v>
      </c>
      <c r="D14" s="6">
        <v>486940</v>
      </c>
      <c r="E14" s="6">
        <v>473768</v>
      </c>
      <c r="F14" s="6">
        <v>3667</v>
      </c>
      <c r="G14" s="6">
        <v>477435</v>
      </c>
      <c r="H14" s="25">
        <f t="shared" si="0"/>
        <v>99.2</v>
      </c>
      <c r="I14" s="25">
        <f t="shared" si="0"/>
        <v>40.1</v>
      </c>
      <c r="J14" s="25">
        <f t="shared" si="0"/>
        <v>98</v>
      </c>
    </row>
    <row r="15" spans="1:10" ht="13.5">
      <c r="A15" s="5" t="s">
        <v>10</v>
      </c>
      <c r="B15" s="6">
        <v>675052</v>
      </c>
      <c r="C15" s="6">
        <v>5819</v>
      </c>
      <c r="D15" s="6">
        <v>680871</v>
      </c>
      <c r="E15" s="6">
        <v>673319</v>
      </c>
      <c r="F15" s="6">
        <v>1316</v>
      </c>
      <c r="G15" s="6">
        <v>674635</v>
      </c>
      <c r="H15" s="25">
        <f t="shared" si="0"/>
        <v>99.7</v>
      </c>
      <c r="I15" s="25">
        <f t="shared" si="0"/>
        <v>22.6</v>
      </c>
      <c r="J15" s="25">
        <f t="shared" si="0"/>
        <v>99.1</v>
      </c>
    </row>
    <row r="16" spans="1:10" ht="13.5">
      <c r="A16" s="5" t="s">
        <v>11</v>
      </c>
      <c r="B16" s="6">
        <v>719041</v>
      </c>
      <c r="C16" s="6">
        <v>7148</v>
      </c>
      <c r="D16" s="6">
        <v>726189</v>
      </c>
      <c r="E16" s="6">
        <v>717639</v>
      </c>
      <c r="F16" s="6">
        <v>1178</v>
      </c>
      <c r="G16" s="6">
        <v>718817</v>
      </c>
      <c r="H16" s="25">
        <f t="shared" si="0"/>
        <v>99.8</v>
      </c>
      <c r="I16" s="25">
        <f t="shared" si="0"/>
        <v>16.5</v>
      </c>
      <c r="J16" s="25">
        <f t="shared" si="0"/>
        <v>99</v>
      </c>
    </row>
    <row r="17" spans="1:10" ht="13.5">
      <c r="A17" s="5" t="s">
        <v>12</v>
      </c>
      <c r="B17" s="6">
        <v>691647</v>
      </c>
      <c r="C17" s="6">
        <v>21119</v>
      </c>
      <c r="D17" s="6">
        <v>712766</v>
      </c>
      <c r="E17" s="6">
        <v>689878</v>
      </c>
      <c r="F17" s="6">
        <v>2847</v>
      </c>
      <c r="G17" s="6">
        <v>692725</v>
      </c>
      <c r="H17" s="25">
        <f t="shared" si="0"/>
        <v>99.7</v>
      </c>
      <c r="I17" s="25">
        <f t="shared" si="0"/>
        <v>13.5</v>
      </c>
      <c r="J17" s="25">
        <f t="shared" si="0"/>
        <v>97.2</v>
      </c>
    </row>
    <row r="18" spans="1:10" ht="13.5">
      <c r="A18" s="5" t="s">
        <v>13</v>
      </c>
      <c r="B18" s="6">
        <v>429144</v>
      </c>
      <c r="C18" s="6">
        <v>4989</v>
      </c>
      <c r="D18" s="6">
        <v>434133</v>
      </c>
      <c r="E18" s="6">
        <v>428925</v>
      </c>
      <c r="F18" s="6">
        <v>2002</v>
      </c>
      <c r="G18" s="6">
        <v>430927</v>
      </c>
      <c r="H18" s="25">
        <f t="shared" si="0"/>
        <v>99.9</v>
      </c>
      <c r="I18" s="25">
        <f t="shared" si="0"/>
        <v>40.1</v>
      </c>
      <c r="J18" s="25">
        <f t="shared" si="0"/>
        <v>99.3</v>
      </c>
    </row>
    <row r="19" spans="1:10" ht="13.5">
      <c r="A19" s="5" t="s">
        <v>14</v>
      </c>
      <c r="B19" s="6">
        <v>191030</v>
      </c>
      <c r="C19" s="6">
        <v>2671</v>
      </c>
      <c r="D19" s="6">
        <v>193701</v>
      </c>
      <c r="E19" s="6">
        <v>190152</v>
      </c>
      <c r="F19" s="6">
        <v>1212</v>
      </c>
      <c r="G19" s="6">
        <v>191364</v>
      </c>
      <c r="H19" s="25">
        <f t="shared" si="0"/>
        <v>99.5</v>
      </c>
      <c r="I19" s="25">
        <f t="shared" si="0"/>
        <v>45.4</v>
      </c>
      <c r="J19" s="25">
        <f t="shared" si="0"/>
        <v>98.8</v>
      </c>
    </row>
    <row r="20" spans="1:10" ht="13.5">
      <c r="A20" s="5" t="s">
        <v>15</v>
      </c>
      <c r="B20" s="6">
        <v>528804</v>
      </c>
      <c r="C20" s="6">
        <v>18049</v>
      </c>
      <c r="D20" s="6">
        <v>546853</v>
      </c>
      <c r="E20" s="6">
        <v>523044</v>
      </c>
      <c r="F20" s="6">
        <v>6045</v>
      </c>
      <c r="G20" s="6">
        <v>529089</v>
      </c>
      <c r="H20" s="25">
        <f t="shared" si="0"/>
        <v>98.9</v>
      </c>
      <c r="I20" s="25">
        <f t="shared" si="0"/>
        <v>33.5</v>
      </c>
      <c r="J20" s="25">
        <f t="shared" si="0"/>
        <v>96.8</v>
      </c>
    </row>
    <row r="21" spans="1:10" ht="13.5">
      <c r="A21" s="5" t="s">
        <v>16</v>
      </c>
      <c r="B21" s="6">
        <v>193204</v>
      </c>
      <c r="C21" s="6">
        <v>7930</v>
      </c>
      <c r="D21" s="6">
        <v>201134</v>
      </c>
      <c r="E21" s="6">
        <v>192083</v>
      </c>
      <c r="F21" s="6">
        <v>836</v>
      </c>
      <c r="G21" s="6">
        <v>192919</v>
      </c>
      <c r="H21" s="25">
        <f aca="true" t="shared" si="1" ref="H21:J51">ROUND(E21/B21*100,1)</f>
        <v>99.4</v>
      </c>
      <c r="I21" s="25">
        <f t="shared" si="1"/>
        <v>10.5</v>
      </c>
      <c r="J21" s="25">
        <f t="shared" si="1"/>
        <v>95.9</v>
      </c>
    </row>
    <row r="22" spans="1:10" ht="13.5">
      <c r="A22" s="5" t="s">
        <v>17</v>
      </c>
      <c r="B22" s="6">
        <v>253410</v>
      </c>
      <c r="C22" s="6">
        <v>3450</v>
      </c>
      <c r="D22" s="6">
        <v>256860</v>
      </c>
      <c r="E22" s="6">
        <v>252428</v>
      </c>
      <c r="F22" s="6">
        <v>736</v>
      </c>
      <c r="G22" s="6">
        <v>253164</v>
      </c>
      <c r="H22" s="25">
        <f t="shared" si="1"/>
        <v>99.6</v>
      </c>
      <c r="I22" s="25">
        <f t="shared" si="1"/>
        <v>21.3</v>
      </c>
      <c r="J22" s="25">
        <f t="shared" si="1"/>
        <v>98.6</v>
      </c>
    </row>
    <row r="23" spans="1:10" ht="13.5">
      <c r="A23" s="5" t="s">
        <v>18</v>
      </c>
      <c r="B23" s="6">
        <v>346640</v>
      </c>
      <c r="C23" s="6">
        <v>3948</v>
      </c>
      <c r="D23" s="6">
        <v>350588</v>
      </c>
      <c r="E23" s="6">
        <v>343823</v>
      </c>
      <c r="F23" s="6">
        <v>1629</v>
      </c>
      <c r="G23" s="6">
        <v>345452</v>
      </c>
      <c r="H23" s="25">
        <f t="shared" si="1"/>
        <v>99.2</v>
      </c>
      <c r="I23" s="25">
        <f t="shared" si="1"/>
        <v>41.3</v>
      </c>
      <c r="J23" s="25">
        <f t="shared" si="1"/>
        <v>98.5</v>
      </c>
    </row>
    <row r="24" spans="1:10" ht="13.5">
      <c r="A24" s="5" t="s">
        <v>19</v>
      </c>
      <c r="B24" s="6">
        <v>384376</v>
      </c>
      <c r="C24" s="6">
        <v>8935</v>
      </c>
      <c r="D24" s="6">
        <v>393311</v>
      </c>
      <c r="E24" s="6">
        <v>382678</v>
      </c>
      <c r="F24" s="6">
        <v>2008</v>
      </c>
      <c r="G24" s="6">
        <v>384686</v>
      </c>
      <c r="H24" s="25">
        <f t="shared" si="1"/>
        <v>99.6</v>
      </c>
      <c r="I24" s="25">
        <f t="shared" si="1"/>
        <v>22.5</v>
      </c>
      <c r="J24" s="25">
        <f t="shared" si="1"/>
        <v>97.8</v>
      </c>
    </row>
    <row r="25" spans="1:10" ht="13.5">
      <c r="A25" s="5" t="s">
        <v>20</v>
      </c>
      <c r="B25" s="6">
        <v>351665</v>
      </c>
      <c r="C25" s="6">
        <v>20277</v>
      </c>
      <c r="D25" s="6">
        <v>371942</v>
      </c>
      <c r="E25" s="6">
        <v>346209</v>
      </c>
      <c r="F25" s="6">
        <v>3923</v>
      </c>
      <c r="G25" s="6">
        <v>350132</v>
      </c>
      <c r="H25" s="25">
        <f t="shared" si="1"/>
        <v>98.4</v>
      </c>
      <c r="I25" s="25">
        <f t="shared" si="1"/>
        <v>19.3</v>
      </c>
      <c r="J25" s="25">
        <f t="shared" si="1"/>
        <v>94.1</v>
      </c>
    </row>
    <row r="26" spans="1:10" ht="13.5">
      <c r="A26" s="5" t="s">
        <v>21</v>
      </c>
      <c r="B26" s="6">
        <v>131216</v>
      </c>
      <c r="C26" s="6">
        <v>4090</v>
      </c>
      <c r="D26" s="6">
        <v>135306</v>
      </c>
      <c r="E26" s="6">
        <v>129142</v>
      </c>
      <c r="F26" s="6">
        <v>2059</v>
      </c>
      <c r="G26" s="6">
        <v>131201</v>
      </c>
      <c r="H26" s="25">
        <f t="shared" si="1"/>
        <v>98.4</v>
      </c>
      <c r="I26" s="25">
        <f t="shared" si="1"/>
        <v>50.3</v>
      </c>
      <c r="J26" s="25">
        <f t="shared" si="1"/>
        <v>97</v>
      </c>
    </row>
    <row r="27" spans="1:10" ht="13.5">
      <c r="A27" s="5" t="s">
        <v>22</v>
      </c>
      <c r="B27" s="6">
        <v>191256</v>
      </c>
      <c r="C27" s="6">
        <v>14333</v>
      </c>
      <c r="D27" s="6">
        <v>205589</v>
      </c>
      <c r="E27" s="6">
        <v>190075</v>
      </c>
      <c r="F27" s="6">
        <v>1558</v>
      </c>
      <c r="G27" s="6">
        <v>191633</v>
      </c>
      <c r="H27" s="25">
        <f t="shared" si="1"/>
        <v>99.4</v>
      </c>
      <c r="I27" s="25">
        <f t="shared" si="1"/>
        <v>10.9</v>
      </c>
      <c r="J27" s="25">
        <f t="shared" si="1"/>
        <v>93.2</v>
      </c>
    </row>
    <row r="28" spans="1:10" ht="13.5">
      <c r="A28" s="5" t="s">
        <v>23</v>
      </c>
      <c r="B28" s="6">
        <v>431760</v>
      </c>
      <c r="C28" s="6">
        <v>4960</v>
      </c>
      <c r="D28" s="6">
        <v>436720</v>
      </c>
      <c r="E28" s="6">
        <v>430976</v>
      </c>
      <c r="F28" s="6">
        <v>1461</v>
      </c>
      <c r="G28" s="6">
        <v>432437</v>
      </c>
      <c r="H28" s="25">
        <f t="shared" si="1"/>
        <v>99.8</v>
      </c>
      <c r="I28" s="25">
        <f t="shared" si="1"/>
        <v>29.5</v>
      </c>
      <c r="J28" s="25">
        <f t="shared" si="1"/>
        <v>99</v>
      </c>
    </row>
    <row r="29" spans="1:10" ht="13.5">
      <c r="A29" s="5" t="s">
        <v>24</v>
      </c>
      <c r="B29" s="6">
        <v>344836</v>
      </c>
      <c r="C29" s="6">
        <v>4785</v>
      </c>
      <c r="D29" s="6">
        <v>349621</v>
      </c>
      <c r="E29" s="6">
        <v>343083</v>
      </c>
      <c r="F29" s="6">
        <v>753</v>
      </c>
      <c r="G29" s="6">
        <v>343836</v>
      </c>
      <c r="H29" s="25">
        <f t="shared" si="1"/>
        <v>99.5</v>
      </c>
      <c r="I29" s="25">
        <f t="shared" si="1"/>
        <v>15.7</v>
      </c>
      <c r="J29" s="25">
        <f t="shared" si="1"/>
        <v>98.3</v>
      </c>
    </row>
    <row r="30" spans="1:10" ht="13.5">
      <c r="A30" s="5" t="s">
        <v>25</v>
      </c>
      <c r="B30" s="6">
        <v>158440</v>
      </c>
      <c r="C30" s="6">
        <v>4140</v>
      </c>
      <c r="D30" s="6">
        <v>162580</v>
      </c>
      <c r="E30" s="6">
        <v>157799</v>
      </c>
      <c r="F30" s="6">
        <v>440</v>
      </c>
      <c r="G30" s="6">
        <v>158239</v>
      </c>
      <c r="H30" s="25">
        <f t="shared" si="1"/>
        <v>99.6</v>
      </c>
      <c r="I30" s="25">
        <f t="shared" si="1"/>
        <v>10.6</v>
      </c>
      <c r="J30" s="25">
        <f t="shared" si="1"/>
        <v>97.3</v>
      </c>
    </row>
    <row r="31" spans="1:10" ht="13.5">
      <c r="A31" s="5" t="s">
        <v>26</v>
      </c>
      <c r="B31" s="6">
        <v>141716</v>
      </c>
      <c r="C31" s="6">
        <v>12700</v>
      </c>
      <c r="D31" s="6">
        <v>154416</v>
      </c>
      <c r="E31" s="6">
        <v>139568</v>
      </c>
      <c r="F31" s="6">
        <v>2521</v>
      </c>
      <c r="G31" s="6">
        <v>142089</v>
      </c>
      <c r="H31" s="25">
        <f t="shared" si="1"/>
        <v>98.5</v>
      </c>
      <c r="I31" s="25">
        <f t="shared" si="1"/>
        <v>19.9</v>
      </c>
      <c r="J31" s="25">
        <f t="shared" si="1"/>
        <v>92</v>
      </c>
    </row>
    <row r="32" spans="1:10" ht="13.5">
      <c r="A32" s="5" t="s">
        <v>27</v>
      </c>
      <c r="B32" s="6">
        <v>1491111</v>
      </c>
      <c r="C32" s="6">
        <v>39269</v>
      </c>
      <c r="D32" s="6">
        <v>1530380</v>
      </c>
      <c r="E32" s="6">
        <v>1490332</v>
      </c>
      <c r="F32" s="6">
        <v>12553</v>
      </c>
      <c r="G32" s="6">
        <v>1502885</v>
      </c>
      <c r="H32" s="25">
        <f t="shared" si="1"/>
        <v>99.9</v>
      </c>
      <c r="I32" s="25">
        <f t="shared" si="1"/>
        <v>32</v>
      </c>
      <c r="J32" s="25">
        <f t="shared" si="1"/>
        <v>98.2</v>
      </c>
    </row>
    <row r="33" spans="1:10" ht="13.5">
      <c r="A33" s="5" t="s">
        <v>28</v>
      </c>
      <c r="B33" s="6">
        <v>199477</v>
      </c>
      <c r="C33" s="6">
        <v>1967</v>
      </c>
      <c r="D33" s="6">
        <v>201444</v>
      </c>
      <c r="E33" s="6">
        <v>198670</v>
      </c>
      <c r="F33" s="6">
        <v>648</v>
      </c>
      <c r="G33" s="6">
        <v>199318</v>
      </c>
      <c r="H33" s="25">
        <f t="shared" si="1"/>
        <v>99.6</v>
      </c>
      <c r="I33" s="25">
        <f t="shared" si="1"/>
        <v>32.9</v>
      </c>
      <c r="J33" s="25">
        <f t="shared" si="1"/>
        <v>98.9</v>
      </c>
    </row>
    <row r="34" spans="1:10" ht="13.5">
      <c r="A34" s="5" t="s">
        <v>29</v>
      </c>
      <c r="B34" s="6">
        <v>106898</v>
      </c>
      <c r="C34" s="6">
        <v>8034</v>
      </c>
      <c r="D34" s="6">
        <v>114932</v>
      </c>
      <c r="E34" s="6">
        <v>103712</v>
      </c>
      <c r="F34" s="6">
        <v>1191</v>
      </c>
      <c r="G34" s="6">
        <v>104903</v>
      </c>
      <c r="H34" s="25">
        <f t="shared" si="1"/>
        <v>97</v>
      </c>
      <c r="I34" s="25">
        <f t="shared" si="1"/>
        <v>14.8</v>
      </c>
      <c r="J34" s="25">
        <f t="shared" si="1"/>
        <v>91.3</v>
      </c>
    </row>
    <row r="35" spans="1:10" ht="13.5">
      <c r="A35" s="5" t="s">
        <v>30</v>
      </c>
      <c r="B35" s="6">
        <v>123181</v>
      </c>
      <c r="C35" s="6">
        <v>5029</v>
      </c>
      <c r="D35" s="6">
        <v>128210</v>
      </c>
      <c r="E35" s="6">
        <v>122428</v>
      </c>
      <c r="F35" s="6">
        <v>1336</v>
      </c>
      <c r="G35" s="6">
        <v>123764</v>
      </c>
      <c r="H35" s="25">
        <f t="shared" si="1"/>
        <v>99.4</v>
      </c>
      <c r="I35" s="25">
        <f t="shared" si="1"/>
        <v>26.6</v>
      </c>
      <c r="J35" s="25">
        <f t="shared" si="1"/>
        <v>96.5</v>
      </c>
    </row>
    <row r="36" spans="1:10" ht="13.5">
      <c r="A36" s="5" t="s">
        <v>31</v>
      </c>
      <c r="B36" s="6">
        <v>100474</v>
      </c>
      <c r="C36" s="6">
        <v>4615</v>
      </c>
      <c r="D36" s="6">
        <v>105089</v>
      </c>
      <c r="E36" s="6">
        <v>99773</v>
      </c>
      <c r="F36" s="6">
        <v>1008</v>
      </c>
      <c r="G36" s="6">
        <v>100781</v>
      </c>
      <c r="H36" s="25">
        <f t="shared" si="1"/>
        <v>99.3</v>
      </c>
      <c r="I36" s="25">
        <f t="shared" si="1"/>
        <v>21.8</v>
      </c>
      <c r="J36" s="25">
        <f t="shared" si="1"/>
        <v>95.9</v>
      </c>
    </row>
    <row r="37" spans="1:10" ht="13.5">
      <c r="A37" s="5" t="s">
        <v>32</v>
      </c>
      <c r="B37" s="6">
        <v>69488</v>
      </c>
      <c r="C37" s="6">
        <v>3743</v>
      </c>
      <c r="D37" s="6">
        <v>73231</v>
      </c>
      <c r="E37" s="6">
        <v>68970</v>
      </c>
      <c r="F37" s="6">
        <v>572</v>
      </c>
      <c r="G37" s="6">
        <v>69542</v>
      </c>
      <c r="H37" s="25">
        <f t="shared" si="1"/>
        <v>99.3</v>
      </c>
      <c r="I37" s="25">
        <f t="shared" si="1"/>
        <v>15.3</v>
      </c>
      <c r="J37" s="25">
        <f t="shared" si="1"/>
        <v>95</v>
      </c>
    </row>
    <row r="38" spans="1:10" ht="13.5">
      <c r="A38" s="5" t="s">
        <v>33</v>
      </c>
      <c r="B38" s="6">
        <v>58309</v>
      </c>
      <c r="C38" s="6">
        <v>953</v>
      </c>
      <c r="D38" s="6">
        <v>59262</v>
      </c>
      <c r="E38" s="6">
        <v>57973</v>
      </c>
      <c r="F38" s="6">
        <v>387</v>
      </c>
      <c r="G38" s="6">
        <v>58360</v>
      </c>
      <c r="H38" s="25">
        <f t="shared" si="1"/>
        <v>99.4</v>
      </c>
      <c r="I38" s="25">
        <f t="shared" si="1"/>
        <v>40.6</v>
      </c>
      <c r="J38" s="25">
        <f t="shared" si="1"/>
        <v>98.5</v>
      </c>
    </row>
    <row r="39" spans="1:10" ht="13.5">
      <c r="A39" s="5" t="s">
        <v>34</v>
      </c>
      <c r="B39" s="6">
        <v>17810</v>
      </c>
      <c r="C39" s="6">
        <v>648</v>
      </c>
      <c r="D39" s="6">
        <v>18458</v>
      </c>
      <c r="E39" s="6">
        <v>17511</v>
      </c>
      <c r="F39" s="6">
        <v>299</v>
      </c>
      <c r="G39" s="6">
        <v>17810</v>
      </c>
      <c r="H39" s="25">
        <f t="shared" si="1"/>
        <v>98.3</v>
      </c>
      <c r="I39" s="25">
        <f t="shared" si="1"/>
        <v>46.1</v>
      </c>
      <c r="J39" s="25">
        <f t="shared" si="1"/>
        <v>96.5</v>
      </c>
    </row>
    <row r="40" spans="1:10" ht="13.5">
      <c r="A40" s="5" t="s">
        <v>35</v>
      </c>
      <c r="B40" s="6">
        <v>22026</v>
      </c>
      <c r="C40" s="6">
        <v>2240</v>
      </c>
      <c r="D40" s="6">
        <v>24266</v>
      </c>
      <c r="E40" s="6">
        <v>21528</v>
      </c>
      <c r="F40" s="6">
        <v>225</v>
      </c>
      <c r="G40" s="6">
        <v>21753</v>
      </c>
      <c r="H40" s="25">
        <f t="shared" si="1"/>
        <v>97.7</v>
      </c>
      <c r="I40" s="25">
        <f t="shared" si="1"/>
        <v>10</v>
      </c>
      <c r="J40" s="25">
        <f t="shared" si="1"/>
        <v>89.6</v>
      </c>
    </row>
    <row r="41" spans="1:10" ht="13.5">
      <c r="A41" s="5" t="s">
        <v>36</v>
      </c>
      <c r="B41" s="6">
        <v>49592</v>
      </c>
      <c r="C41" s="6">
        <v>942</v>
      </c>
      <c r="D41" s="6">
        <v>50534</v>
      </c>
      <c r="E41" s="6">
        <v>49114</v>
      </c>
      <c r="F41" s="6">
        <v>261</v>
      </c>
      <c r="G41" s="6">
        <v>49375</v>
      </c>
      <c r="H41" s="25">
        <f t="shared" si="1"/>
        <v>99</v>
      </c>
      <c r="I41" s="25">
        <f t="shared" si="1"/>
        <v>27.7</v>
      </c>
      <c r="J41" s="25">
        <f t="shared" si="1"/>
        <v>97.7</v>
      </c>
    </row>
    <row r="42" spans="1:10" ht="13.5">
      <c r="A42" s="5" t="s">
        <v>37</v>
      </c>
      <c r="B42" s="6">
        <v>44769</v>
      </c>
      <c r="C42" s="6">
        <v>1049</v>
      </c>
      <c r="D42" s="6">
        <v>45818</v>
      </c>
      <c r="E42" s="6">
        <v>44263</v>
      </c>
      <c r="F42" s="6">
        <v>507</v>
      </c>
      <c r="G42" s="6">
        <v>44770</v>
      </c>
      <c r="H42" s="25">
        <f t="shared" si="1"/>
        <v>98.9</v>
      </c>
      <c r="I42" s="25">
        <f t="shared" si="1"/>
        <v>48.3</v>
      </c>
      <c r="J42" s="25">
        <f t="shared" si="1"/>
        <v>97.7</v>
      </c>
    </row>
    <row r="43" spans="1:10" ht="13.5">
      <c r="A43" s="5" t="s">
        <v>38</v>
      </c>
      <c r="B43" s="6">
        <v>42634</v>
      </c>
      <c r="C43" s="6">
        <v>283</v>
      </c>
      <c r="D43" s="6">
        <v>42917</v>
      </c>
      <c r="E43" s="6">
        <v>42584</v>
      </c>
      <c r="F43" s="6">
        <v>42</v>
      </c>
      <c r="G43" s="6">
        <v>42626</v>
      </c>
      <c r="H43" s="25">
        <f t="shared" si="1"/>
        <v>99.9</v>
      </c>
      <c r="I43" s="25">
        <f t="shared" si="1"/>
        <v>14.8</v>
      </c>
      <c r="J43" s="25">
        <f t="shared" si="1"/>
        <v>99.3</v>
      </c>
    </row>
    <row r="44" spans="1:10" ht="13.5">
      <c r="A44" s="5" t="s">
        <v>39</v>
      </c>
      <c r="B44" s="6">
        <v>30603</v>
      </c>
      <c r="C44" s="6">
        <v>764</v>
      </c>
      <c r="D44" s="6">
        <v>31367</v>
      </c>
      <c r="E44" s="6">
        <v>29508</v>
      </c>
      <c r="F44" s="6">
        <v>462</v>
      </c>
      <c r="G44" s="6">
        <v>29970</v>
      </c>
      <c r="H44" s="25">
        <f t="shared" si="1"/>
        <v>96.4</v>
      </c>
      <c r="I44" s="25">
        <f t="shared" si="1"/>
        <v>60.5</v>
      </c>
      <c r="J44" s="25">
        <f t="shared" si="1"/>
        <v>95.5</v>
      </c>
    </row>
    <row r="45" spans="1:10" ht="13.5">
      <c r="A45" s="5" t="s">
        <v>40</v>
      </c>
      <c r="B45" s="6">
        <v>16637</v>
      </c>
      <c r="C45" s="6">
        <v>1568</v>
      </c>
      <c r="D45" s="6">
        <v>18205</v>
      </c>
      <c r="E45" s="6">
        <v>16202</v>
      </c>
      <c r="F45" s="6">
        <v>608</v>
      </c>
      <c r="G45" s="6">
        <v>16810</v>
      </c>
      <c r="H45" s="25">
        <f t="shared" si="1"/>
        <v>97.4</v>
      </c>
      <c r="I45" s="25">
        <f t="shared" si="1"/>
        <v>38.8</v>
      </c>
      <c r="J45" s="25">
        <f t="shared" si="1"/>
        <v>92.3</v>
      </c>
    </row>
    <row r="46" spans="1:10" ht="13.5">
      <c r="A46" s="5" t="s">
        <v>41</v>
      </c>
      <c r="B46" s="6">
        <v>21328</v>
      </c>
      <c r="C46" s="6">
        <v>2869</v>
      </c>
      <c r="D46" s="6">
        <v>24197</v>
      </c>
      <c r="E46" s="6">
        <v>20713</v>
      </c>
      <c r="F46" s="6">
        <v>472</v>
      </c>
      <c r="G46" s="6">
        <v>21185</v>
      </c>
      <c r="H46" s="25">
        <f t="shared" si="1"/>
        <v>97.1</v>
      </c>
      <c r="I46" s="25">
        <f t="shared" si="1"/>
        <v>16.5</v>
      </c>
      <c r="J46" s="25">
        <f t="shared" si="1"/>
        <v>87.6</v>
      </c>
    </row>
    <row r="47" spans="1:10" ht="13.5">
      <c r="A47" s="5" t="s">
        <v>42</v>
      </c>
      <c r="B47" s="6">
        <v>13617</v>
      </c>
      <c r="C47" s="6">
        <v>543</v>
      </c>
      <c r="D47" s="6">
        <v>14160</v>
      </c>
      <c r="E47" s="6">
        <v>13617</v>
      </c>
      <c r="F47" s="6">
        <v>273</v>
      </c>
      <c r="G47" s="6">
        <v>13890</v>
      </c>
      <c r="H47" s="25">
        <f t="shared" si="1"/>
        <v>100</v>
      </c>
      <c r="I47" s="25">
        <f t="shared" si="1"/>
        <v>50.3</v>
      </c>
      <c r="J47" s="25">
        <f t="shared" si="1"/>
        <v>98.1</v>
      </c>
    </row>
    <row r="48" spans="1:10" ht="13.5">
      <c r="A48" s="2" t="s">
        <v>53</v>
      </c>
      <c r="B48" s="3">
        <f aca="true" t="shared" si="2" ref="B48:G48">SUM(B7:B37)</f>
        <v>12777682</v>
      </c>
      <c r="C48" s="3">
        <f t="shared" si="2"/>
        <v>378082</v>
      </c>
      <c r="D48" s="3">
        <f t="shared" si="2"/>
        <v>13155764</v>
      </c>
      <c r="E48" s="3">
        <f t="shared" si="2"/>
        <v>12702224</v>
      </c>
      <c r="F48" s="3">
        <f t="shared" si="2"/>
        <v>91177</v>
      </c>
      <c r="G48" s="3">
        <f t="shared" si="2"/>
        <v>12793401</v>
      </c>
      <c r="H48" s="4">
        <f t="shared" si="1"/>
        <v>99.4</v>
      </c>
      <c r="I48" s="4">
        <f t="shared" si="1"/>
        <v>24.1</v>
      </c>
      <c r="J48" s="4">
        <f t="shared" si="1"/>
        <v>97.2</v>
      </c>
    </row>
    <row r="49" spans="1:10" ht="13.5">
      <c r="A49" s="5" t="s">
        <v>54</v>
      </c>
      <c r="B49" s="6">
        <f aca="true" t="shared" si="3" ref="B49:G49">SUM(B38:B47)</f>
        <v>317325</v>
      </c>
      <c r="C49" s="6">
        <f t="shared" si="3"/>
        <v>11859</v>
      </c>
      <c r="D49" s="6">
        <f t="shared" si="3"/>
        <v>329184</v>
      </c>
      <c r="E49" s="6">
        <f t="shared" si="3"/>
        <v>313013</v>
      </c>
      <c r="F49" s="6">
        <f t="shared" si="3"/>
        <v>3536</v>
      </c>
      <c r="G49" s="6">
        <f t="shared" si="3"/>
        <v>316549</v>
      </c>
      <c r="H49" s="7">
        <f t="shared" si="1"/>
        <v>98.6</v>
      </c>
      <c r="I49" s="7">
        <f t="shared" si="1"/>
        <v>29.8</v>
      </c>
      <c r="J49" s="7">
        <f t="shared" si="1"/>
        <v>96.2</v>
      </c>
    </row>
    <row r="50" spans="1:10" ht="13.5">
      <c r="A50" s="5" t="s">
        <v>55</v>
      </c>
      <c r="B50" s="6">
        <f aca="true" t="shared" si="4" ref="B50:G50">B48+B49</f>
        <v>13095007</v>
      </c>
      <c r="C50" s="6">
        <f t="shared" si="4"/>
        <v>389941</v>
      </c>
      <c r="D50" s="6">
        <f t="shared" si="4"/>
        <v>13484948</v>
      </c>
      <c r="E50" s="6">
        <f t="shared" si="4"/>
        <v>13015237</v>
      </c>
      <c r="F50" s="6">
        <f t="shared" si="4"/>
        <v>94713</v>
      </c>
      <c r="G50" s="6">
        <f t="shared" si="4"/>
        <v>13109950</v>
      </c>
      <c r="H50" s="7">
        <f t="shared" si="1"/>
        <v>99.4</v>
      </c>
      <c r="I50" s="7">
        <f t="shared" si="1"/>
        <v>24.3</v>
      </c>
      <c r="J50" s="7">
        <f t="shared" si="1"/>
        <v>97.2</v>
      </c>
    </row>
    <row r="51" spans="1:10" ht="13.5">
      <c r="A51" s="8" t="s">
        <v>56</v>
      </c>
      <c r="B51" s="9">
        <f aca="true" t="shared" si="5" ref="B51:G51">B5+B6+B50</f>
        <v>32977225</v>
      </c>
      <c r="C51" s="9">
        <f t="shared" si="5"/>
        <v>542979</v>
      </c>
      <c r="D51" s="9">
        <f t="shared" si="5"/>
        <v>33520204</v>
      </c>
      <c r="E51" s="9">
        <f t="shared" si="5"/>
        <v>32840958</v>
      </c>
      <c r="F51" s="9">
        <f t="shared" si="5"/>
        <v>124518</v>
      </c>
      <c r="G51" s="9">
        <f t="shared" si="5"/>
        <v>32965476</v>
      </c>
      <c r="H51" s="10">
        <f t="shared" si="1"/>
        <v>99.6</v>
      </c>
      <c r="I51" s="10">
        <f t="shared" si="1"/>
        <v>22.9</v>
      </c>
      <c r="J51" s="10">
        <f t="shared" si="1"/>
        <v>98.3</v>
      </c>
    </row>
    <row r="52" spans="1:10" ht="14.25">
      <c r="A52" s="18" t="s">
        <v>64</v>
      </c>
      <c r="B52" s="19"/>
      <c r="C52" s="19"/>
      <c r="D52" s="19"/>
      <c r="E52" s="19"/>
      <c r="F52" s="19"/>
      <c r="G52" s="19"/>
      <c r="H52" s="19"/>
      <c r="I52" s="19"/>
      <c r="J52" s="19"/>
    </row>
    <row r="53" ht="13.5">
      <c r="A53" s="22"/>
    </row>
  </sheetData>
  <sheetProtection/>
  <mergeCells count="5">
    <mergeCell ref="A1:A4"/>
    <mergeCell ref="B1:J2"/>
    <mergeCell ref="B3:D3"/>
    <mergeCell ref="E3:G3"/>
    <mergeCell ref="H3:J3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landscape" paperSize="9" scale="75" r:id="rId1"/>
  <headerFooter alignWithMargins="0">
    <oddHeader>&amp;L&amp;"ＭＳ 明朝,太字"&amp;16市町村民税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53"/>
  <sheetViews>
    <sheetView zoomScale="75" zoomScaleNormal="75" zoomScalePageLayoutView="0" workbookViewId="0" topLeftCell="A1">
      <selection activeCell="A1" sqref="A1:A4"/>
    </sheetView>
  </sheetViews>
  <sheetFormatPr defaultColWidth="9.00390625" defaultRowHeight="13.5"/>
  <cols>
    <col min="1" max="1" width="11.625" style="0" customWidth="1"/>
    <col min="2" max="2" width="14.50390625" style="0" bestFit="1" customWidth="1"/>
    <col min="3" max="3" width="12.00390625" style="0" bestFit="1" customWidth="1"/>
    <col min="4" max="5" width="14.00390625" style="0" bestFit="1" customWidth="1"/>
    <col min="6" max="6" width="11.00390625" style="0" customWidth="1"/>
    <col min="7" max="7" width="13.875" style="0" bestFit="1" customWidth="1"/>
    <col min="8" max="9" width="12.125" style="0" bestFit="1" customWidth="1"/>
  </cols>
  <sheetData>
    <row r="1" spans="1:10" ht="13.5">
      <c r="A1" s="28"/>
      <c r="B1" s="31" t="s">
        <v>63</v>
      </c>
      <c r="C1" s="32"/>
      <c r="D1" s="32"/>
      <c r="E1" s="32"/>
      <c r="F1" s="32"/>
      <c r="G1" s="32"/>
      <c r="H1" s="32"/>
      <c r="I1" s="32"/>
      <c r="J1" s="33"/>
    </row>
    <row r="2" spans="1:10" ht="13.5">
      <c r="A2" s="29"/>
      <c r="B2" s="34"/>
      <c r="C2" s="35"/>
      <c r="D2" s="35"/>
      <c r="E2" s="35"/>
      <c r="F2" s="35"/>
      <c r="G2" s="35"/>
      <c r="H2" s="35"/>
      <c r="I2" s="35"/>
      <c r="J2" s="36"/>
    </row>
    <row r="3" spans="1:10" ht="13.5">
      <c r="A3" s="29"/>
      <c r="B3" s="37" t="s">
        <v>44</v>
      </c>
      <c r="C3" s="37"/>
      <c r="D3" s="37"/>
      <c r="E3" s="37" t="s">
        <v>45</v>
      </c>
      <c r="F3" s="37"/>
      <c r="G3" s="37"/>
      <c r="H3" s="38" t="s">
        <v>46</v>
      </c>
      <c r="I3" s="39"/>
      <c r="J3" s="40"/>
    </row>
    <row r="4" spans="1:10" ht="13.5">
      <c r="A4" s="30"/>
      <c r="B4" s="1" t="s">
        <v>47</v>
      </c>
      <c r="C4" s="1" t="s">
        <v>48</v>
      </c>
      <c r="D4" s="1" t="s">
        <v>49</v>
      </c>
      <c r="E4" s="1" t="s">
        <v>47</v>
      </c>
      <c r="F4" s="1" t="s">
        <v>48</v>
      </c>
      <c r="G4" s="1" t="s">
        <v>49</v>
      </c>
      <c r="H4" s="1" t="s">
        <v>50</v>
      </c>
      <c r="I4" s="1" t="s">
        <v>51</v>
      </c>
      <c r="J4" s="1" t="s">
        <v>52</v>
      </c>
    </row>
    <row r="5" spans="1:10" ht="13.5">
      <c r="A5" s="2" t="s">
        <v>0</v>
      </c>
      <c r="B5" s="3">
        <v>100662232</v>
      </c>
      <c r="C5" s="3">
        <v>927644</v>
      </c>
      <c r="D5" s="3">
        <v>101589876</v>
      </c>
      <c r="E5" s="3">
        <v>100330917</v>
      </c>
      <c r="F5" s="3">
        <v>189152</v>
      </c>
      <c r="G5" s="3">
        <v>100520069</v>
      </c>
      <c r="H5" s="4">
        <f aca="true" t="shared" si="0" ref="H5:J51">ROUND(E5/B5*100,1)</f>
        <v>99.7</v>
      </c>
      <c r="I5" s="4">
        <f t="shared" si="0"/>
        <v>20.4</v>
      </c>
      <c r="J5" s="4">
        <f t="shared" si="0"/>
        <v>98.9</v>
      </c>
    </row>
    <row r="6" spans="1:10" ht="13.5">
      <c r="A6" s="5" t="s">
        <v>1</v>
      </c>
      <c r="B6" s="6">
        <v>8246079</v>
      </c>
      <c r="C6" s="6">
        <v>148277</v>
      </c>
      <c r="D6" s="6">
        <v>8394356</v>
      </c>
      <c r="E6" s="6">
        <v>8191419</v>
      </c>
      <c r="F6" s="6">
        <v>23311</v>
      </c>
      <c r="G6" s="6">
        <v>8214730</v>
      </c>
      <c r="H6" s="7">
        <f t="shared" si="0"/>
        <v>99.3</v>
      </c>
      <c r="I6" s="7">
        <f t="shared" si="0"/>
        <v>15.7</v>
      </c>
      <c r="J6" s="7">
        <f t="shared" si="0"/>
        <v>97.9</v>
      </c>
    </row>
    <row r="7" spans="1:10" ht="13.5">
      <c r="A7" s="5" t="s">
        <v>2</v>
      </c>
      <c r="B7" s="6">
        <v>1245033</v>
      </c>
      <c r="C7" s="6">
        <v>2538</v>
      </c>
      <c r="D7" s="6">
        <v>1247571</v>
      </c>
      <c r="E7" s="6">
        <v>1258270</v>
      </c>
      <c r="F7" s="6">
        <v>1106</v>
      </c>
      <c r="G7" s="6">
        <v>1259376</v>
      </c>
      <c r="H7" s="7">
        <f t="shared" si="0"/>
        <v>101.1</v>
      </c>
      <c r="I7" s="7">
        <f t="shared" si="0"/>
        <v>43.6</v>
      </c>
      <c r="J7" s="7">
        <f t="shared" si="0"/>
        <v>100.9</v>
      </c>
    </row>
    <row r="8" spans="1:10" ht="13.5">
      <c r="A8" s="5" t="s">
        <v>3</v>
      </c>
      <c r="B8" s="6">
        <v>3455944</v>
      </c>
      <c r="C8" s="6">
        <v>13609</v>
      </c>
      <c r="D8" s="6">
        <v>3469553</v>
      </c>
      <c r="E8" s="6">
        <v>3437479</v>
      </c>
      <c r="F8" s="6">
        <v>2618</v>
      </c>
      <c r="G8" s="6">
        <v>3440097</v>
      </c>
      <c r="H8" s="7">
        <f t="shared" si="0"/>
        <v>99.5</v>
      </c>
      <c r="I8" s="7">
        <f t="shared" si="0"/>
        <v>19.2</v>
      </c>
      <c r="J8" s="7">
        <f t="shared" si="0"/>
        <v>99.2</v>
      </c>
    </row>
    <row r="9" spans="1:10" ht="13.5">
      <c r="A9" s="5" t="s">
        <v>4</v>
      </c>
      <c r="B9" s="6">
        <v>2740055</v>
      </c>
      <c r="C9" s="6">
        <v>1353</v>
      </c>
      <c r="D9" s="6">
        <v>2741408</v>
      </c>
      <c r="E9" s="6">
        <v>2739978</v>
      </c>
      <c r="F9" s="6">
        <v>1108</v>
      </c>
      <c r="G9" s="6">
        <v>2741086</v>
      </c>
      <c r="H9" s="7">
        <f t="shared" si="0"/>
        <v>100</v>
      </c>
      <c r="I9" s="7">
        <f t="shared" si="0"/>
        <v>81.9</v>
      </c>
      <c r="J9" s="7">
        <f t="shared" si="0"/>
        <v>100</v>
      </c>
    </row>
    <row r="10" spans="1:10" ht="13.5">
      <c r="A10" s="5" t="s">
        <v>5</v>
      </c>
      <c r="B10" s="6">
        <v>4098665</v>
      </c>
      <c r="C10" s="6">
        <v>7562</v>
      </c>
      <c r="D10" s="6">
        <v>4106227</v>
      </c>
      <c r="E10" s="6">
        <v>4102824</v>
      </c>
      <c r="F10" s="6">
        <v>2460</v>
      </c>
      <c r="G10" s="6">
        <v>4105284</v>
      </c>
      <c r="H10" s="7">
        <f t="shared" si="0"/>
        <v>100.1</v>
      </c>
      <c r="I10" s="7">
        <f t="shared" si="0"/>
        <v>32.5</v>
      </c>
      <c r="J10" s="7">
        <f t="shared" si="0"/>
        <v>100</v>
      </c>
    </row>
    <row r="11" spans="1:10" ht="13.5">
      <c r="A11" s="5" t="s">
        <v>6</v>
      </c>
      <c r="B11" s="6">
        <v>514862</v>
      </c>
      <c r="C11" s="6">
        <v>7716</v>
      </c>
      <c r="D11" s="6">
        <v>522578</v>
      </c>
      <c r="E11" s="6">
        <v>513590</v>
      </c>
      <c r="F11" s="6">
        <v>3521</v>
      </c>
      <c r="G11" s="6">
        <v>517111</v>
      </c>
      <c r="H11" s="7">
        <f t="shared" si="0"/>
        <v>99.8</v>
      </c>
      <c r="I11" s="7">
        <f t="shared" si="0"/>
        <v>45.6</v>
      </c>
      <c r="J11" s="7">
        <f t="shared" si="0"/>
        <v>99</v>
      </c>
    </row>
    <row r="12" spans="1:10" ht="13.5">
      <c r="A12" s="5" t="s">
        <v>7</v>
      </c>
      <c r="B12" s="6">
        <v>2337604</v>
      </c>
      <c r="C12" s="6">
        <v>12507</v>
      </c>
      <c r="D12" s="6">
        <v>2350111</v>
      </c>
      <c r="E12" s="6">
        <v>2330662</v>
      </c>
      <c r="F12" s="6">
        <v>2425</v>
      </c>
      <c r="G12" s="6">
        <v>2333087</v>
      </c>
      <c r="H12" s="7">
        <f t="shared" si="0"/>
        <v>99.7</v>
      </c>
      <c r="I12" s="7">
        <f t="shared" si="0"/>
        <v>19.4</v>
      </c>
      <c r="J12" s="7">
        <f t="shared" si="0"/>
        <v>99.3</v>
      </c>
    </row>
    <row r="13" spans="1:10" ht="13.5">
      <c r="A13" s="5" t="s">
        <v>8</v>
      </c>
      <c r="B13" s="6">
        <v>494896</v>
      </c>
      <c r="C13" s="6">
        <v>3403</v>
      </c>
      <c r="D13" s="6">
        <v>498299</v>
      </c>
      <c r="E13" s="6">
        <v>493812</v>
      </c>
      <c r="F13" s="6">
        <v>1218</v>
      </c>
      <c r="G13" s="6">
        <v>495030</v>
      </c>
      <c r="H13" s="7">
        <f t="shared" si="0"/>
        <v>99.8</v>
      </c>
      <c r="I13" s="7">
        <f t="shared" si="0"/>
        <v>35.8</v>
      </c>
      <c r="J13" s="7">
        <f t="shared" si="0"/>
        <v>99.3</v>
      </c>
    </row>
    <row r="14" spans="1:10" ht="13.5">
      <c r="A14" s="5" t="s">
        <v>9</v>
      </c>
      <c r="B14" s="6">
        <v>1082441</v>
      </c>
      <c r="C14" s="6">
        <v>20530</v>
      </c>
      <c r="D14" s="6">
        <v>1102971</v>
      </c>
      <c r="E14" s="6">
        <v>1060683</v>
      </c>
      <c r="F14" s="6">
        <v>8223</v>
      </c>
      <c r="G14" s="6">
        <v>1068906</v>
      </c>
      <c r="H14" s="7">
        <f t="shared" si="0"/>
        <v>98</v>
      </c>
      <c r="I14" s="7">
        <f t="shared" si="0"/>
        <v>40.1</v>
      </c>
      <c r="J14" s="7">
        <f t="shared" si="0"/>
        <v>96.9</v>
      </c>
    </row>
    <row r="15" spans="1:10" ht="13.5">
      <c r="A15" s="5" t="s">
        <v>10</v>
      </c>
      <c r="B15" s="6">
        <v>2452462</v>
      </c>
      <c r="C15" s="6">
        <v>21138</v>
      </c>
      <c r="D15" s="6">
        <v>2473600</v>
      </c>
      <c r="E15" s="6">
        <v>2446165</v>
      </c>
      <c r="F15" s="6">
        <v>4782</v>
      </c>
      <c r="G15" s="6">
        <v>2450947</v>
      </c>
      <c r="H15" s="7">
        <f t="shared" si="0"/>
        <v>99.7</v>
      </c>
      <c r="I15" s="7">
        <f t="shared" si="0"/>
        <v>22.6</v>
      </c>
      <c r="J15" s="7">
        <f t="shared" si="0"/>
        <v>99.1</v>
      </c>
    </row>
    <row r="16" spans="1:10" ht="13.5">
      <c r="A16" s="5" t="s">
        <v>11</v>
      </c>
      <c r="B16" s="6">
        <v>2506650</v>
      </c>
      <c r="C16" s="6">
        <v>24920</v>
      </c>
      <c r="D16" s="6">
        <v>2531570</v>
      </c>
      <c r="E16" s="6">
        <v>2501764</v>
      </c>
      <c r="F16" s="6">
        <v>4107</v>
      </c>
      <c r="G16" s="6">
        <v>2505871</v>
      </c>
      <c r="H16" s="7">
        <f t="shared" si="0"/>
        <v>99.8</v>
      </c>
      <c r="I16" s="7">
        <f t="shared" si="0"/>
        <v>16.5</v>
      </c>
      <c r="J16" s="7">
        <f t="shared" si="0"/>
        <v>99</v>
      </c>
    </row>
    <row r="17" spans="1:10" ht="13.5">
      <c r="A17" s="5" t="s">
        <v>12</v>
      </c>
      <c r="B17" s="6">
        <v>2355754</v>
      </c>
      <c r="C17" s="6">
        <v>70380</v>
      </c>
      <c r="D17" s="6">
        <v>2426134</v>
      </c>
      <c r="E17" s="6">
        <v>2347082</v>
      </c>
      <c r="F17" s="6">
        <v>9489</v>
      </c>
      <c r="G17" s="6">
        <v>2356571</v>
      </c>
      <c r="H17" s="7">
        <f t="shared" si="0"/>
        <v>99.6</v>
      </c>
      <c r="I17" s="7">
        <f t="shared" si="0"/>
        <v>13.5</v>
      </c>
      <c r="J17" s="7">
        <f t="shared" si="0"/>
        <v>97.1</v>
      </c>
    </row>
    <row r="18" spans="1:10" ht="13.5">
      <c r="A18" s="5" t="s">
        <v>13</v>
      </c>
      <c r="B18" s="6">
        <v>999773</v>
      </c>
      <c r="C18" s="6">
        <v>6984</v>
      </c>
      <c r="D18" s="6">
        <v>1006757</v>
      </c>
      <c r="E18" s="6">
        <v>999264</v>
      </c>
      <c r="F18" s="6">
        <v>2804</v>
      </c>
      <c r="G18" s="6">
        <v>1002068</v>
      </c>
      <c r="H18" s="7">
        <f t="shared" si="0"/>
        <v>99.9</v>
      </c>
      <c r="I18" s="7">
        <f t="shared" si="0"/>
        <v>40.1</v>
      </c>
      <c r="J18" s="7">
        <f t="shared" si="0"/>
        <v>99.5</v>
      </c>
    </row>
    <row r="19" spans="1:10" ht="13.5">
      <c r="A19" s="5" t="s">
        <v>14</v>
      </c>
      <c r="B19" s="6">
        <v>428431</v>
      </c>
      <c r="C19" s="6">
        <v>6424</v>
      </c>
      <c r="D19" s="6">
        <v>434855</v>
      </c>
      <c r="E19" s="6">
        <v>426464</v>
      </c>
      <c r="F19" s="6">
        <v>2914</v>
      </c>
      <c r="G19" s="6">
        <v>429378</v>
      </c>
      <c r="H19" s="7">
        <f t="shared" si="0"/>
        <v>99.5</v>
      </c>
      <c r="I19" s="7">
        <f t="shared" si="0"/>
        <v>45.4</v>
      </c>
      <c r="J19" s="7">
        <f t="shared" si="0"/>
        <v>98.7</v>
      </c>
    </row>
    <row r="20" spans="1:10" ht="13.5">
      <c r="A20" s="5" t="s">
        <v>15</v>
      </c>
      <c r="B20" s="6">
        <v>1318665</v>
      </c>
      <c r="C20" s="6">
        <v>54729</v>
      </c>
      <c r="D20" s="6">
        <v>1373394</v>
      </c>
      <c r="E20" s="6">
        <v>1304301</v>
      </c>
      <c r="F20" s="6">
        <v>18329</v>
      </c>
      <c r="G20" s="6">
        <v>1322630</v>
      </c>
      <c r="H20" s="7">
        <f t="shared" si="0"/>
        <v>98.9</v>
      </c>
      <c r="I20" s="7">
        <f t="shared" si="0"/>
        <v>33.5</v>
      </c>
      <c r="J20" s="7">
        <f t="shared" si="0"/>
        <v>96.3</v>
      </c>
    </row>
    <row r="21" spans="1:10" ht="13.5">
      <c r="A21" s="5" t="s">
        <v>16</v>
      </c>
      <c r="B21" s="6">
        <v>385600</v>
      </c>
      <c r="C21" s="6">
        <v>20460</v>
      </c>
      <c r="D21" s="6">
        <v>406060</v>
      </c>
      <c r="E21" s="6">
        <v>383362</v>
      </c>
      <c r="F21" s="6">
        <v>2157</v>
      </c>
      <c r="G21" s="6">
        <v>385519</v>
      </c>
      <c r="H21" s="7">
        <f t="shared" si="0"/>
        <v>99.4</v>
      </c>
      <c r="I21" s="7">
        <f t="shared" si="0"/>
        <v>10.5</v>
      </c>
      <c r="J21" s="7">
        <f t="shared" si="0"/>
        <v>94.9</v>
      </c>
    </row>
    <row r="22" spans="1:10" ht="13.5">
      <c r="A22" s="5" t="s">
        <v>17</v>
      </c>
      <c r="B22" s="6">
        <v>741174</v>
      </c>
      <c r="C22" s="6">
        <v>10091</v>
      </c>
      <c r="D22" s="6">
        <v>751265</v>
      </c>
      <c r="E22" s="6">
        <v>738300</v>
      </c>
      <c r="F22" s="6">
        <v>2154</v>
      </c>
      <c r="G22" s="6">
        <v>740454</v>
      </c>
      <c r="H22" s="7">
        <f t="shared" si="0"/>
        <v>99.6</v>
      </c>
      <c r="I22" s="7">
        <f t="shared" si="0"/>
        <v>21.3</v>
      </c>
      <c r="J22" s="7">
        <f t="shared" si="0"/>
        <v>98.6</v>
      </c>
    </row>
    <row r="23" spans="1:10" ht="13.5">
      <c r="A23" s="5" t="s">
        <v>18</v>
      </c>
      <c r="B23" s="6">
        <v>974871</v>
      </c>
      <c r="C23" s="6">
        <v>11104</v>
      </c>
      <c r="D23" s="6">
        <v>985975</v>
      </c>
      <c r="E23" s="6">
        <v>966977</v>
      </c>
      <c r="F23" s="6">
        <v>4580</v>
      </c>
      <c r="G23" s="6">
        <v>971557</v>
      </c>
      <c r="H23" s="7">
        <f t="shared" si="0"/>
        <v>99.2</v>
      </c>
      <c r="I23" s="7">
        <f t="shared" si="0"/>
        <v>41.2</v>
      </c>
      <c r="J23" s="7">
        <f t="shared" si="0"/>
        <v>98.5</v>
      </c>
    </row>
    <row r="24" spans="1:10" ht="13.5">
      <c r="A24" s="5" t="s">
        <v>19</v>
      </c>
      <c r="B24" s="6">
        <v>670209</v>
      </c>
      <c r="C24" s="6">
        <v>15578</v>
      </c>
      <c r="D24" s="6">
        <v>685787</v>
      </c>
      <c r="E24" s="6">
        <v>667248</v>
      </c>
      <c r="F24" s="6">
        <v>3502</v>
      </c>
      <c r="G24" s="6">
        <v>670750</v>
      </c>
      <c r="H24" s="7">
        <f t="shared" si="0"/>
        <v>99.6</v>
      </c>
      <c r="I24" s="7">
        <f t="shared" si="0"/>
        <v>22.5</v>
      </c>
      <c r="J24" s="7">
        <f t="shared" si="0"/>
        <v>97.8</v>
      </c>
    </row>
    <row r="25" spans="1:10" ht="13.5">
      <c r="A25" s="5" t="s">
        <v>20</v>
      </c>
      <c r="B25" s="6">
        <v>736062</v>
      </c>
      <c r="C25" s="6">
        <v>6194</v>
      </c>
      <c r="D25" s="6">
        <v>742256</v>
      </c>
      <c r="E25" s="6">
        <v>759231</v>
      </c>
      <c r="F25" s="6">
        <v>1773</v>
      </c>
      <c r="G25" s="6">
        <v>761004</v>
      </c>
      <c r="H25" s="7">
        <f t="shared" si="0"/>
        <v>103.1</v>
      </c>
      <c r="I25" s="7">
        <f t="shared" si="0"/>
        <v>28.6</v>
      </c>
      <c r="J25" s="7">
        <f t="shared" si="0"/>
        <v>102.5</v>
      </c>
    </row>
    <row r="26" spans="1:10" ht="13.5">
      <c r="A26" s="5" t="s">
        <v>21</v>
      </c>
      <c r="B26" s="6">
        <v>536495</v>
      </c>
      <c r="C26" s="6">
        <v>3731</v>
      </c>
      <c r="D26" s="6">
        <v>540226</v>
      </c>
      <c r="E26" s="6">
        <v>536156</v>
      </c>
      <c r="F26" s="6">
        <v>403</v>
      </c>
      <c r="G26" s="6">
        <v>536559</v>
      </c>
      <c r="H26" s="7">
        <f t="shared" si="0"/>
        <v>99.9</v>
      </c>
      <c r="I26" s="7">
        <f t="shared" si="0"/>
        <v>10.8</v>
      </c>
      <c r="J26" s="7">
        <f t="shared" si="0"/>
        <v>99.3</v>
      </c>
    </row>
    <row r="27" spans="1:10" ht="13.5">
      <c r="A27" s="5" t="s">
        <v>22</v>
      </c>
      <c r="B27" s="6">
        <v>427254</v>
      </c>
      <c r="C27" s="6">
        <v>32019</v>
      </c>
      <c r="D27" s="6">
        <v>459273</v>
      </c>
      <c r="E27" s="6">
        <v>424615</v>
      </c>
      <c r="F27" s="6">
        <v>3481</v>
      </c>
      <c r="G27" s="6">
        <v>428096</v>
      </c>
      <c r="H27" s="7">
        <f t="shared" si="0"/>
        <v>99.4</v>
      </c>
      <c r="I27" s="7">
        <f t="shared" si="0"/>
        <v>10.9</v>
      </c>
      <c r="J27" s="7">
        <f t="shared" si="0"/>
        <v>93.2</v>
      </c>
    </row>
    <row r="28" spans="1:10" ht="13.5">
      <c r="A28" s="5" t="s">
        <v>23</v>
      </c>
      <c r="B28" s="6">
        <v>1018376</v>
      </c>
      <c r="C28" s="6">
        <v>14271</v>
      </c>
      <c r="D28" s="6">
        <v>1032647</v>
      </c>
      <c r="E28" s="6">
        <v>1016525</v>
      </c>
      <c r="F28" s="6">
        <v>4205</v>
      </c>
      <c r="G28" s="6">
        <v>1020730</v>
      </c>
      <c r="H28" s="7">
        <f t="shared" si="0"/>
        <v>99.8</v>
      </c>
      <c r="I28" s="7">
        <f t="shared" si="0"/>
        <v>29.5</v>
      </c>
      <c r="J28" s="7">
        <f t="shared" si="0"/>
        <v>98.8</v>
      </c>
    </row>
    <row r="29" spans="1:10" ht="13.5">
      <c r="A29" s="5" t="s">
        <v>24</v>
      </c>
      <c r="B29" s="6">
        <v>1613064</v>
      </c>
      <c r="C29" s="6">
        <v>22382</v>
      </c>
      <c r="D29" s="6">
        <v>1635446</v>
      </c>
      <c r="E29" s="6">
        <v>1604862</v>
      </c>
      <c r="F29" s="6">
        <v>3522</v>
      </c>
      <c r="G29" s="6">
        <v>1608384</v>
      </c>
      <c r="H29" s="7">
        <f t="shared" si="0"/>
        <v>99.5</v>
      </c>
      <c r="I29" s="7">
        <f t="shared" si="0"/>
        <v>15.7</v>
      </c>
      <c r="J29" s="7">
        <f t="shared" si="0"/>
        <v>98.3</v>
      </c>
    </row>
    <row r="30" spans="1:10" ht="13.5">
      <c r="A30" s="5" t="s">
        <v>25</v>
      </c>
      <c r="B30" s="6">
        <v>590921</v>
      </c>
      <c r="C30" s="6">
        <v>15440</v>
      </c>
      <c r="D30" s="6">
        <v>606361</v>
      </c>
      <c r="E30" s="6">
        <v>588529</v>
      </c>
      <c r="F30" s="6">
        <v>1643</v>
      </c>
      <c r="G30" s="6">
        <v>590172</v>
      </c>
      <c r="H30" s="7">
        <f t="shared" si="0"/>
        <v>99.6</v>
      </c>
      <c r="I30" s="7">
        <f t="shared" si="0"/>
        <v>10.6</v>
      </c>
      <c r="J30" s="7">
        <f t="shared" si="0"/>
        <v>97.3</v>
      </c>
    </row>
    <row r="31" spans="1:10" ht="13.5">
      <c r="A31" s="5" t="s">
        <v>26</v>
      </c>
      <c r="B31" s="6">
        <v>360920</v>
      </c>
      <c r="C31" s="6">
        <v>57193</v>
      </c>
      <c r="D31" s="6">
        <v>418113</v>
      </c>
      <c r="E31" s="6">
        <v>354462</v>
      </c>
      <c r="F31" s="6">
        <v>14544</v>
      </c>
      <c r="G31" s="6">
        <v>369006</v>
      </c>
      <c r="H31" s="7">
        <f t="shared" si="0"/>
        <v>98.2</v>
      </c>
      <c r="I31" s="7">
        <f t="shared" si="0"/>
        <v>25.4</v>
      </c>
      <c r="J31" s="7">
        <f t="shared" si="0"/>
        <v>88.3</v>
      </c>
    </row>
    <row r="32" spans="1:10" ht="13.5">
      <c r="A32" s="5" t="s">
        <v>27</v>
      </c>
      <c r="B32" s="6">
        <v>5524983</v>
      </c>
      <c r="C32" s="6">
        <v>92285</v>
      </c>
      <c r="D32" s="6">
        <v>5617268</v>
      </c>
      <c r="E32" s="6">
        <v>5522097</v>
      </c>
      <c r="F32" s="6">
        <v>29500</v>
      </c>
      <c r="G32" s="6">
        <v>5551597</v>
      </c>
      <c r="H32" s="7">
        <f t="shared" si="0"/>
        <v>99.9</v>
      </c>
      <c r="I32" s="7">
        <f t="shared" si="0"/>
        <v>32</v>
      </c>
      <c r="J32" s="7">
        <f t="shared" si="0"/>
        <v>98.8</v>
      </c>
    </row>
    <row r="33" spans="1:10" ht="13.5">
      <c r="A33" s="5" t="s">
        <v>28</v>
      </c>
      <c r="B33" s="6">
        <v>353964</v>
      </c>
      <c r="C33" s="6">
        <v>3490</v>
      </c>
      <c r="D33" s="6">
        <v>357454</v>
      </c>
      <c r="E33" s="6">
        <v>352533</v>
      </c>
      <c r="F33" s="6">
        <v>1149</v>
      </c>
      <c r="G33" s="6">
        <v>353682</v>
      </c>
      <c r="H33" s="7">
        <f t="shared" si="0"/>
        <v>99.6</v>
      </c>
      <c r="I33" s="7">
        <f t="shared" si="0"/>
        <v>32.9</v>
      </c>
      <c r="J33" s="7">
        <f t="shared" si="0"/>
        <v>98.9</v>
      </c>
    </row>
    <row r="34" spans="1:10" ht="13.5">
      <c r="A34" s="5" t="s">
        <v>29</v>
      </c>
      <c r="B34" s="6">
        <v>112333</v>
      </c>
      <c r="C34" s="6">
        <v>1357</v>
      </c>
      <c r="D34" s="6">
        <v>113690</v>
      </c>
      <c r="E34" s="6">
        <v>112303</v>
      </c>
      <c r="F34" s="6">
        <v>294</v>
      </c>
      <c r="G34" s="6">
        <v>112597</v>
      </c>
      <c r="H34" s="7">
        <f t="shared" si="0"/>
        <v>100</v>
      </c>
      <c r="I34" s="7">
        <f t="shared" si="0"/>
        <v>21.7</v>
      </c>
      <c r="J34" s="7">
        <f t="shared" si="0"/>
        <v>99</v>
      </c>
    </row>
    <row r="35" spans="1:10" ht="13.5">
      <c r="A35" s="5" t="s">
        <v>30</v>
      </c>
      <c r="B35" s="6">
        <v>249990</v>
      </c>
      <c r="C35" s="6">
        <v>10207</v>
      </c>
      <c r="D35" s="6">
        <v>260197</v>
      </c>
      <c r="E35" s="6">
        <v>248461</v>
      </c>
      <c r="F35" s="6">
        <v>2712</v>
      </c>
      <c r="G35" s="6">
        <v>251173</v>
      </c>
      <c r="H35" s="7">
        <f t="shared" si="0"/>
        <v>99.4</v>
      </c>
      <c r="I35" s="7">
        <f t="shared" si="0"/>
        <v>26.6</v>
      </c>
      <c r="J35" s="7">
        <f t="shared" si="0"/>
        <v>96.5</v>
      </c>
    </row>
    <row r="36" spans="1:10" ht="13.5">
      <c r="A36" s="5" t="s">
        <v>31</v>
      </c>
      <c r="B36" s="6">
        <v>411761</v>
      </c>
      <c r="C36" s="6">
        <v>2341</v>
      </c>
      <c r="D36" s="6">
        <v>414102</v>
      </c>
      <c r="E36" s="6">
        <v>411712</v>
      </c>
      <c r="F36" s="6">
        <v>972</v>
      </c>
      <c r="G36" s="6">
        <v>412684</v>
      </c>
      <c r="H36" s="7">
        <f t="shared" si="0"/>
        <v>100</v>
      </c>
      <c r="I36" s="7">
        <f t="shared" si="0"/>
        <v>41.5</v>
      </c>
      <c r="J36" s="7">
        <f t="shared" si="0"/>
        <v>99.7</v>
      </c>
    </row>
    <row r="37" spans="1:10" ht="13.5">
      <c r="A37" s="5" t="s">
        <v>32</v>
      </c>
      <c r="B37" s="6">
        <v>93591</v>
      </c>
      <c r="C37" s="6">
        <v>289</v>
      </c>
      <c r="D37" s="6">
        <v>93880</v>
      </c>
      <c r="E37" s="6">
        <v>92894</v>
      </c>
      <c r="F37" s="6">
        <v>44</v>
      </c>
      <c r="G37" s="6">
        <v>92938</v>
      </c>
      <c r="H37" s="7">
        <f t="shared" si="0"/>
        <v>99.3</v>
      </c>
      <c r="I37" s="7">
        <f t="shared" si="0"/>
        <v>15.2</v>
      </c>
      <c r="J37" s="7">
        <f t="shared" si="0"/>
        <v>99</v>
      </c>
    </row>
    <row r="38" spans="1:10" ht="13.5">
      <c r="A38" s="5" t="s">
        <v>33</v>
      </c>
      <c r="B38" s="6">
        <v>550266</v>
      </c>
      <c r="C38" s="6">
        <v>1542</v>
      </c>
      <c r="D38" s="6">
        <v>551808</v>
      </c>
      <c r="E38" s="6">
        <v>550246</v>
      </c>
      <c r="F38" s="6">
        <v>125</v>
      </c>
      <c r="G38" s="6">
        <v>550371</v>
      </c>
      <c r="H38" s="7">
        <f t="shared" si="0"/>
        <v>100</v>
      </c>
      <c r="I38" s="7">
        <f t="shared" si="0"/>
        <v>8.1</v>
      </c>
      <c r="J38" s="7">
        <f t="shared" si="0"/>
        <v>99.7</v>
      </c>
    </row>
    <row r="39" spans="1:10" ht="13.5">
      <c r="A39" s="5" t="s">
        <v>34</v>
      </c>
      <c r="B39" s="6">
        <v>8192</v>
      </c>
      <c r="C39" s="6">
        <v>944</v>
      </c>
      <c r="D39" s="6">
        <v>9136</v>
      </c>
      <c r="E39" s="6">
        <v>7383</v>
      </c>
      <c r="F39" s="6">
        <v>0</v>
      </c>
      <c r="G39" s="6">
        <v>7383</v>
      </c>
      <c r="H39" s="7">
        <f t="shared" si="0"/>
        <v>90.1</v>
      </c>
      <c r="I39" s="7">
        <f t="shared" si="0"/>
        <v>0</v>
      </c>
      <c r="J39" s="7">
        <f t="shared" si="0"/>
        <v>80.8</v>
      </c>
    </row>
    <row r="40" spans="1:10" ht="13.5">
      <c r="A40" s="5" t="s">
        <v>35</v>
      </c>
      <c r="B40" s="6">
        <v>14191</v>
      </c>
      <c r="C40" s="6">
        <v>194</v>
      </c>
      <c r="D40" s="6">
        <v>14385</v>
      </c>
      <c r="E40" s="6">
        <v>14191</v>
      </c>
      <c r="F40" s="6">
        <v>92</v>
      </c>
      <c r="G40" s="6">
        <v>14283</v>
      </c>
      <c r="H40" s="7">
        <f t="shared" si="0"/>
        <v>100</v>
      </c>
      <c r="I40" s="7">
        <f t="shared" si="0"/>
        <v>47.4</v>
      </c>
      <c r="J40" s="7">
        <f t="shared" si="0"/>
        <v>99.3</v>
      </c>
    </row>
    <row r="41" spans="1:10" ht="13.5">
      <c r="A41" s="5" t="s">
        <v>36</v>
      </c>
      <c r="B41" s="6">
        <v>129435</v>
      </c>
      <c r="C41" s="6">
        <v>224</v>
      </c>
      <c r="D41" s="6">
        <v>129659</v>
      </c>
      <c r="E41" s="6">
        <v>129423</v>
      </c>
      <c r="F41" s="6">
        <v>33</v>
      </c>
      <c r="G41" s="6">
        <v>129456</v>
      </c>
      <c r="H41" s="7">
        <f t="shared" si="0"/>
        <v>100</v>
      </c>
      <c r="I41" s="7">
        <f t="shared" si="0"/>
        <v>14.7</v>
      </c>
      <c r="J41" s="7">
        <f t="shared" si="0"/>
        <v>99.8</v>
      </c>
    </row>
    <row r="42" spans="1:10" ht="13.5">
      <c r="A42" s="5" t="s">
        <v>37</v>
      </c>
      <c r="B42" s="6">
        <v>155439</v>
      </c>
      <c r="C42" s="6">
        <v>3640</v>
      </c>
      <c r="D42" s="6">
        <v>159079</v>
      </c>
      <c r="E42" s="6">
        <v>155314</v>
      </c>
      <c r="F42" s="6">
        <v>1780</v>
      </c>
      <c r="G42" s="6">
        <v>157094</v>
      </c>
      <c r="H42" s="7">
        <f t="shared" si="0"/>
        <v>99.9</v>
      </c>
      <c r="I42" s="7">
        <f t="shared" si="0"/>
        <v>48.9</v>
      </c>
      <c r="J42" s="7">
        <f t="shared" si="0"/>
        <v>98.8</v>
      </c>
    </row>
    <row r="43" spans="1:10" ht="13.5">
      <c r="A43" s="5" t="s">
        <v>38</v>
      </c>
      <c r="B43" s="6">
        <v>71303</v>
      </c>
      <c r="C43" s="6">
        <v>9</v>
      </c>
      <c r="D43" s="6">
        <v>71312</v>
      </c>
      <c r="E43" s="6">
        <v>71303</v>
      </c>
      <c r="F43" s="6">
        <v>2</v>
      </c>
      <c r="G43" s="6">
        <v>71305</v>
      </c>
      <c r="H43" s="7">
        <f t="shared" si="0"/>
        <v>100</v>
      </c>
      <c r="I43" s="7">
        <f t="shared" si="0"/>
        <v>22.2</v>
      </c>
      <c r="J43" s="7">
        <f t="shared" si="0"/>
        <v>100</v>
      </c>
    </row>
    <row r="44" spans="1:10" ht="13.5">
      <c r="A44" s="5" t="s">
        <v>39</v>
      </c>
      <c r="B44" s="6">
        <v>39161</v>
      </c>
      <c r="C44" s="6">
        <v>978</v>
      </c>
      <c r="D44" s="6">
        <v>40139</v>
      </c>
      <c r="E44" s="6">
        <v>38956</v>
      </c>
      <c r="F44" s="6">
        <v>591</v>
      </c>
      <c r="G44" s="6">
        <v>39547</v>
      </c>
      <c r="H44" s="7">
        <f t="shared" si="0"/>
        <v>99.5</v>
      </c>
      <c r="I44" s="7">
        <f t="shared" si="0"/>
        <v>60.4</v>
      </c>
      <c r="J44" s="7">
        <f t="shared" si="0"/>
        <v>98.5</v>
      </c>
    </row>
    <row r="45" spans="1:10" ht="13.5">
      <c r="A45" s="5" t="s">
        <v>40</v>
      </c>
      <c r="B45" s="6">
        <v>18247</v>
      </c>
      <c r="C45" s="6">
        <v>168</v>
      </c>
      <c r="D45" s="6">
        <v>18415</v>
      </c>
      <c r="E45" s="6">
        <v>18225</v>
      </c>
      <c r="F45" s="6">
        <v>124</v>
      </c>
      <c r="G45" s="6">
        <v>18349</v>
      </c>
      <c r="H45" s="7">
        <f t="shared" si="0"/>
        <v>99.9</v>
      </c>
      <c r="I45" s="7">
        <f t="shared" si="0"/>
        <v>73.8</v>
      </c>
      <c r="J45" s="7">
        <f t="shared" si="0"/>
        <v>99.6</v>
      </c>
    </row>
    <row r="46" spans="1:10" ht="13.5">
      <c r="A46" s="5" t="s">
        <v>41</v>
      </c>
      <c r="B46" s="6">
        <v>33021</v>
      </c>
      <c r="C46" s="6">
        <v>4650</v>
      </c>
      <c r="D46" s="6">
        <v>37671</v>
      </c>
      <c r="E46" s="6">
        <v>32977</v>
      </c>
      <c r="F46" s="6">
        <v>764</v>
      </c>
      <c r="G46" s="6">
        <v>33741</v>
      </c>
      <c r="H46" s="7">
        <f t="shared" si="0"/>
        <v>99.9</v>
      </c>
      <c r="I46" s="7">
        <f t="shared" si="0"/>
        <v>16.4</v>
      </c>
      <c r="J46" s="7">
        <f t="shared" si="0"/>
        <v>89.6</v>
      </c>
    </row>
    <row r="47" spans="1:10" ht="13.5">
      <c r="A47" s="5" t="s">
        <v>42</v>
      </c>
      <c r="B47" s="6">
        <v>17652</v>
      </c>
      <c r="C47" s="6">
        <v>0</v>
      </c>
      <c r="D47" s="6">
        <v>17652</v>
      </c>
      <c r="E47" s="6">
        <v>17652</v>
      </c>
      <c r="F47" s="6">
        <v>0</v>
      </c>
      <c r="G47" s="6">
        <v>17652</v>
      </c>
      <c r="H47" s="7">
        <f t="shared" si="0"/>
        <v>100</v>
      </c>
      <c r="I47" s="27"/>
      <c r="J47" s="7">
        <f t="shared" si="0"/>
        <v>100</v>
      </c>
    </row>
    <row r="48" spans="1:10" ht="13.5">
      <c r="A48" s="2" t="s">
        <v>53</v>
      </c>
      <c r="B48" s="3">
        <f aca="true" t="shared" si="1" ref="B48:G48">SUM(B7:B37)</f>
        <v>40832803</v>
      </c>
      <c r="C48" s="3">
        <f t="shared" si="1"/>
        <v>572225</v>
      </c>
      <c r="D48" s="3">
        <f t="shared" si="1"/>
        <v>41405028</v>
      </c>
      <c r="E48" s="3">
        <f t="shared" si="1"/>
        <v>40742605</v>
      </c>
      <c r="F48" s="3">
        <f t="shared" si="1"/>
        <v>141739</v>
      </c>
      <c r="G48" s="3">
        <f t="shared" si="1"/>
        <v>40884344</v>
      </c>
      <c r="H48" s="4">
        <f t="shared" si="0"/>
        <v>99.8</v>
      </c>
      <c r="I48" s="4">
        <f t="shared" si="0"/>
        <v>24.8</v>
      </c>
      <c r="J48" s="4">
        <f t="shared" si="0"/>
        <v>98.7</v>
      </c>
    </row>
    <row r="49" spans="1:10" ht="13.5">
      <c r="A49" s="5" t="s">
        <v>54</v>
      </c>
      <c r="B49" s="6">
        <f aca="true" t="shared" si="2" ref="B49:G49">SUM(B38:B47)</f>
        <v>1036907</v>
      </c>
      <c r="C49" s="6">
        <f t="shared" si="2"/>
        <v>12349</v>
      </c>
      <c r="D49" s="6">
        <f t="shared" si="2"/>
        <v>1049256</v>
      </c>
      <c r="E49" s="6">
        <f t="shared" si="2"/>
        <v>1035670</v>
      </c>
      <c r="F49" s="6">
        <f t="shared" si="2"/>
        <v>3511</v>
      </c>
      <c r="G49" s="6">
        <f t="shared" si="2"/>
        <v>1039181</v>
      </c>
      <c r="H49" s="7">
        <f t="shared" si="0"/>
        <v>99.9</v>
      </c>
      <c r="I49" s="7">
        <f t="shared" si="0"/>
        <v>28.4</v>
      </c>
      <c r="J49" s="7">
        <f t="shared" si="0"/>
        <v>99</v>
      </c>
    </row>
    <row r="50" spans="1:10" ht="13.5">
      <c r="A50" s="5" t="s">
        <v>55</v>
      </c>
      <c r="B50" s="6">
        <f aca="true" t="shared" si="3" ref="B50:G50">B48+B49</f>
        <v>41869710</v>
      </c>
      <c r="C50" s="6">
        <f t="shared" si="3"/>
        <v>584574</v>
      </c>
      <c r="D50" s="6">
        <f t="shared" si="3"/>
        <v>42454284</v>
      </c>
      <c r="E50" s="6">
        <f t="shared" si="3"/>
        <v>41778275</v>
      </c>
      <c r="F50" s="6">
        <f t="shared" si="3"/>
        <v>145250</v>
      </c>
      <c r="G50" s="6">
        <f t="shared" si="3"/>
        <v>41923525</v>
      </c>
      <c r="H50" s="7">
        <f t="shared" si="0"/>
        <v>99.8</v>
      </c>
      <c r="I50" s="7">
        <f t="shared" si="0"/>
        <v>24.8</v>
      </c>
      <c r="J50" s="7">
        <f t="shared" si="0"/>
        <v>98.7</v>
      </c>
    </row>
    <row r="51" spans="1:10" ht="13.5">
      <c r="A51" s="8" t="s">
        <v>56</v>
      </c>
      <c r="B51" s="9">
        <f aca="true" t="shared" si="4" ref="B51:G51">B5+B6+B50</f>
        <v>150778021</v>
      </c>
      <c r="C51" s="9">
        <f t="shared" si="4"/>
        <v>1660495</v>
      </c>
      <c r="D51" s="9">
        <f t="shared" si="4"/>
        <v>152438516</v>
      </c>
      <c r="E51" s="9">
        <f t="shared" si="4"/>
        <v>150300611</v>
      </c>
      <c r="F51" s="9">
        <f t="shared" si="4"/>
        <v>357713</v>
      </c>
      <c r="G51" s="9">
        <f t="shared" si="4"/>
        <v>150658324</v>
      </c>
      <c r="H51" s="10">
        <f t="shared" si="0"/>
        <v>99.7</v>
      </c>
      <c r="I51" s="10">
        <f t="shared" si="0"/>
        <v>21.5</v>
      </c>
      <c r="J51" s="10">
        <f t="shared" si="0"/>
        <v>98.8</v>
      </c>
    </row>
    <row r="52" spans="1:10" ht="14.25">
      <c r="A52" s="20" t="s">
        <v>64</v>
      </c>
      <c r="B52" s="21"/>
      <c r="C52" s="21"/>
      <c r="D52" s="21"/>
      <c r="E52" s="21"/>
      <c r="F52" s="21"/>
      <c r="G52" s="21"/>
      <c r="H52" s="21"/>
      <c r="I52" s="21"/>
      <c r="J52" s="21"/>
    </row>
    <row r="53" ht="13.5">
      <c r="A53" s="22" t="s">
        <v>65</v>
      </c>
    </row>
  </sheetData>
  <sheetProtection/>
  <mergeCells count="5">
    <mergeCell ref="A1:A4"/>
    <mergeCell ref="B1:J2"/>
    <mergeCell ref="B3:D3"/>
    <mergeCell ref="E3:G3"/>
    <mergeCell ref="H3:J3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landscape" paperSize="9" scale="75" r:id="rId1"/>
  <headerFooter alignWithMargins="0">
    <oddHeader>&amp;L&amp;"ＭＳ 明朝,太字"&amp;16市町村民税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HoriiHi</dc:creator>
  <cp:keywords/>
  <dc:description/>
  <cp:lastModifiedBy>大阪府庁</cp:lastModifiedBy>
  <cp:lastPrinted>2009-04-06T05:56:53Z</cp:lastPrinted>
  <dcterms:created xsi:type="dcterms:W3CDTF">2003-10-15T07:51:28Z</dcterms:created>
  <dcterms:modified xsi:type="dcterms:W3CDTF">2013-12-24T02:28:24Z</dcterms:modified>
  <cp:category/>
  <cp:version/>
  <cp:contentType/>
  <cp:contentStatus/>
</cp:coreProperties>
</file>