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徴収費" sheetId="1" r:id="rId1"/>
    <sheet name="徴税職員数" sheetId="2" r:id="rId2"/>
  </sheets>
  <definedNames>
    <definedName name="_xlnm.Print_Titles" localSheetId="0">'徴収費'!$A:$C</definedName>
  </definedNames>
  <calcPr fullCalcOnLoad="1"/>
</workbook>
</file>

<file path=xl/sharedStrings.xml><?xml version="1.0" encoding="utf-8"?>
<sst xmlns="http://schemas.openxmlformats.org/spreadsheetml/2006/main" count="377" uniqueCount="85">
  <si>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</si>
  <si>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</si>
  <si>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</si>
  <si>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</si>
  <si>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</si>
  <si>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</si>
  <si>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</si>
  <si>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</si>
  <si>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</si>
  <si>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</si>
  <si>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</si>
  <si>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</si>
  <si>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</si>
  <si>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</si>
  <si>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</si>
  <si>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</si>
  <si>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</si>
  <si>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</si>
  <si>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</si>
  <si>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</si>
  <si>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</si>
  <si>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</si>
  <si>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</si>
  <si>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</si>
  <si>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</si>
  <si>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</si>
  <si>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</si>
  <si>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</si>
  <si>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</si>
  <si>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</si>
  <si>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</si>
  <si>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</si>
  <si>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</si>
  <si>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</si>
  <si>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</si>
  <si>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</si>
  <si>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</si>
  <si>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</si>
  <si>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</si>
  <si>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</si>
  <si>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</si>
  <si>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</si>
  <si>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</si>
  <si>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</si>
  <si>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</si>
  <si>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区　分</t>
  </si>
  <si>
    <t>市町村名</t>
  </si>
  <si>
    <t>合　計</t>
  </si>
  <si>
    <t>税　　収　　入　　額</t>
  </si>
  <si>
    <t>人　　　　　件　　　　　費</t>
  </si>
  <si>
    <t>需　　　　　要　　　　　費</t>
  </si>
  <si>
    <t>報奨金及びこれに類する経費</t>
  </si>
  <si>
    <t>その他</t>
  </si>
  <si>
    <t>府　民　税　徴　収　取　扱　費</t>
  </si>
  <si>
    <t>市町村税</t>
  </si>
  <si>
    <t>個人の府民税</t>
  </si>
  <si>
    <t>合　計</t>
  </si>
  <si>
    <t>基本給</t>
  </si>
  <si>
    <t>諸手当</t>
  </si>
  <si>
    <t>内　　　　訳</t>
  </si>
  <si>
    <t>計</t>
  </si>
  <si>
    <t>旅　費</t>
  </si>
  <si>
    <t>賃　金</t>
  </si>
  <si>
    <t>納期前納付
の報奨金</t>
  </si>
  <si>
    <t>納税貯蓄組合
補助金</t>
  </si>
  <si>
    <t>超過勤務手当</t>
  </si>
  <si>
    <t>税務特別手当</t>
  </si>
  <si>
    <t>その他の手当</t>
  </si>
  <si>
    <t xml:space="preserve">
ほか臨時職員
　　　（人）</t>
  </si>
  <si>
    <t>総務関係</t>
  </si>
  <si>
    <t>課税関係</t>
  </si>
  <si>
    <t>徴収関係</t>
  </si>
  <si>
    <t>市計
（除政令市）</t>
  </si>
  <si>
    <t>市町村計
（除政令市）</t>
  </si>
  <si>
    <t>-</t>
  </si>
  <si>
    <t xml:space="preserve">
職　員
　　　（人）</t>
  </si>
  <si>
    <t>左　の　内　訳</t>
  </si>
  <si>
    <t>市計
（除政令市）</t>
  </si>
  <si>
    <t>　　　　　区　　分
市町村名</t>
  </si>
  <si>
    <t>-</t>
  </si>
  <si>
    <t>納税義務者数を
基準にした金額</t>
  </si>
  <si>
    <t>報奨金の額に
相当する金額</t>
  </si>
  <si>
    <t>　徴収費(平成23年度分)（千円）</t>
  </si>
  <si>
    <t>　徴税職員数（平成23年度）（人）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</si>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</sst>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 wrapText="1"/>
    </xf>
    <xf numFmtId="49" fontId="0" fillId="0" borderId="0" xfId="0" applyNumberFormat="1" applyAlignment="1">
      <alignment/>
    </xf>
    <xf numFmtId="178" fontId="0" fillId="0" borderId="26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28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178" fontId="0" fillId="0" borderId="32" xfId="0" applyNumberForma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34" xfId="0" applyNumberFormat="1" applyBorder="1" applyAlignment="1">
      <alignment horizontal="right" vertical="center"/>
    </xf>
    <xf numFmtId="178" fontId="0" fillId="0" borderId="30" xfId="0" applyNumberFormat="1" applyBorder="1" applyAlignment="1" quotePrefix="1">
      <alignment horizontal="right" vertical="center"/>
    </xf>
    <xf numFmtId="178" fontId="0" fillId="0" borderId="31" xfId="0" applyNumberFormat="1" applyBorder="1" applyAlignment="1" quotePrefix="1">
      <alignment horizontal="right" vertical="center"/>
    </xf>
    <xf numFmtId="178" fontId="0" fillId="0" borderId="35" xfId="0" applyNumberFormat="1" applyBorder="1" applyAlignment="1">
      <alignment horizontal="right" vertical="center"/>
    </xf>
    <xf numFmtId="178" fontId="0" fillId="0" borderId="36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78" fontId="0" fillId="0" borderId="38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39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40" xfId="0" applyNumberFormat="1" applyBorder="1" applyAlignment="1">
      <alignment horizontal="right" vertical="center"/>
    </xf>
    <xf numFmtId="178" fontId="0" fillId="0" borderId="41" xfId="0" applyNumberFormat="1" applyBorder="1" applyAlignment="1">
      <alignment horizontal="right" vertical="center"/>
    </xf>
    <xf numFmtId="178" fontId="0" fillId="0" borderId="42" xfId="0" applyNumberFormat="1" applyBorder="1" applyAlignment="1">
      <alignment horizontal="right" vertical="center"/>
    </xf>
    <xf numFmtId="178" fontId="0" fillId="0" borderId="43" xfId="0" applyNumberFormat="1" applyBorder="1" applyAlignment="1">
      <alignment horizontal="right" vertical="center"/>
    </xf>
    <xf numFmtId="178" fontId="0" fillId="0" borderId="44" xfId="0" applyNumberFormat="1" applyBorder="1" applyAlignment="1">
      <alignment horizontal="right" vertical="center"/>
    </xf>
    <xf numFmtId="178" fontId="0" fillId="0" borderId="45" xfId="0" applyNumberFormat="1" applyBorder="1" applyAlignment="1">
      <alignment horizontal="right" vertical="center"/>
    </xf>
    <xf numFmtId="178" fontId="0" fillId="0" borderId="46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0" fillId="0" borderId="47" xfId="0" applyNumberFormat="1" applyBorder="1" applyAlignment="1">
      <alignment horizontal="right" vertical="center"/>
    </xf>
    <xf numFmtId="178" fontId="0" fillId="0" borderId="48" xfId="0" applyNumberFormat="1" applyBorder="1" applyAlignment="1">
      <alignment horizontal="right" vertical="center"/>
    </xf>
    <xf numFmtId="178" fontId="0" fillId="0" borderId="4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50" xfId="0" applyNumberFormat="1" applyBorder="1" applyAlignment="1">
      <alignment horizontal="right" vertical="center"/>
    </xf>
    <xf numFmtId="178" fontId="0" fillId="0" borderId="51" xfId="0" applyNumberFormat="1" applyBorder="1" applyAlignment="1">
      <alignment horizontal="right" vertical="center"/>
    </xf>
    <xf numFmtId="178" fontId="0" fillId="0" borderId="52" xfId="0" applyNumberFormat="1" applyBorder="1" applyAlignment="1">
      <alignment horizontal="right" vertical="center"/>
    </xf>
    <xf numFmtId="178" fontId="0" fillId="0" borderId="53" xfId="0" applyNumberFormat="1" applyBorder="1" applyAlignment="1">
      <alignment horizontal="right" vertical="center"/>
    </xf>
    <xf numFmtId="178" fontId="0" fillId="0" borderId="54" xfId="0" applyNumberFormat="1" applyBorder="1" applyAlignment="1">
      <alignment horizontal="right" vertical="center"/>
    </xf>
    <xf numFmtId="0" fontId="0" fillId="0" borderId="0" xfId="0" applyNumberFormat="1" applyAlignment="1" quotePrefix="1">
      <alignment/>
    </xf>
    <xf numFmtId="178" fontId="0" fillId="0" borderId="55" xfId="62" applyNumberFormat="1" applyBorder="1" applyAlignment="1" quotePrefix="1">
      <alignment vertical="center"/>
      <protection/>
    </xf>
    <xf numFmtId="178" fontId="0" fillId="0" borderId="56" xfId="62" applyNumberFormat="1" applyBorder="1" applyAlignment="1" quotePrefix="1">
      <alignment vertical="center"/>
      <protection/>
    </xf>
    <xf numFmtId="178" fontId="0" fillId="0" borderId="57" xfId="62" applyNumberFormat="1" applyBorder="1" applyAlignment="1" quotePrefix="1">
      <alignment vertical="center"/>
      <protection/>
    </xf>
    <xf numFmtId="178" fontId="0" fillId="0" borderId="30" xfId="62" applyNumberFormat="1" applyBorder="1" applyAlignment="1" quotePrefix="1">
      <alignment vertical="center"/>
      <protection/>
    </xf>
    <xf numFmtId="178" fontId="0" fillId="0" borderId="31" xfId="62" applyNumberFormat="1" applyBorder="1" applyAlignment="1" quotePrefix="1">
      <alignment vertical="center"/>
      <protection/>
    </xf>
    <xf numFmtId="178" fontId="0" fillId="0" borderId="34" xfId="62" applyNumberFormat="1" applyBorder="1" applyAlignment="1" quotePrefix="1">
      <alignment vertical="center"/>
      <protection/>
    </xf>
    <xf numFmtId="178" fontId="0" fillId="0" borderId="34" xfId="62" applyNumberFormat="1" applyFont="1" applyBorder="1" applyAlignment="1">
      <alignment vertical="center"/>
      <protection/>
    </xf>
    <xf numFmtId="178" fontId="0" fillId="0" borderId="58" xfId="62" applyNumberFormat="1" applyBorder="1" applyAlignment="1" quotePrefix="1">
      <alignment vertical="center"/>
      <protection/>
    </xf>
    <xf numFmtId="178" fontId="0" fillId="0" borderId="59" xfId="62" applyNumberFormat="1" applyBorder="1" applyAlignment="1" quotePrefix="1">
      <alignment vertical="center"/>
      <protection/>
    </xf>
    <xf numFmtId="178" fontId="0" fillId="0" borderId="60" xfId="62" applyNumberFormat="1" applyBorder="1" applyAlignment="1">
      <alignment vertical="center"/>
      <protection/>
    </xf>
    <xf numFmtId="0" fontId="9" fillId="33" borderId="0" xfId="0" applyFont="1" applyFill="1" applyAlignment="1">
      <alignment horizontal="left" vertical="center"/>
    </xf>
    <xf numFmtId="0" fontId="0" fillId="0" borderId="0" xfId="61">
      <alignment/>
      <protection/>
    </xf>
    <xf numFmtId="0" fontId="0" fillId="0" borderId="0" xfId="61" applyFill="1" applyBorder="1" applyAlignment="1">
      <alignment horizontal="distributed" vertical="center"/>
      <protection/>
    </xf>
    <xf numFmtId="0" fontId="6" fillId="0" borderId="0" xfId="61" applyFont="1" applyAlignment="1">
      <alignment horizontal="left"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62" xfId="61" applyBorder="1" applyAlignment="1">
      <alignment horizontal="right" vertical="center"/>
      <protection/>
    </xf>
    <xf numFmtId="0" fontId="0" fillId="0" borderId="63" xfId="61" applyBorder="1" applyAlignment="1">
      <alignment horizontal="center" vertical="center"/>
      <protection/>
    </xf>
    <xf numFmtId="0" fontId="0" fillId="0" borderId="64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65" xfId="61" applyBorder="1" applyAlignment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0" fillId="0" borderId="67" xfId="61" applyBorder="1" applyAlignment="1">
      <alignment horizontal="center" vertical="center"/>
      <protection/>
    </xf>
    <xf numFmtId="0" fontId="0" fillId="0" borderId="10" xfId="61" applyBorder="1">
      <alignment/>
      <protection/>
    </xf>
    <xf numFmtId="0" fontId="0" fillId="0" borderId="11" xfId="61" applyBorder="1" applyAlignment="1">
      <alignment horizontal="distributed" vertical="center"/>
      <protection/>
    </xf>
    <xf numFmtId="0" fontId="0" fillId="0" borderId="11" xfId="61" applyBorder="1">
      <alignment/>
      <protection/>
    </xf>
    <xf numFmtId="0" fontId="0" fillId="0" borderId="13" xfId="61" applyBorder="1">
      <alignment/>
      <protection/>
    </xf>
    <xf numFmtId="0" fontId="0" fillId="0" borderId="14" xfId="61" applyBorder="1" applyAlignment="1">
      <alignment horizontal="distributed" vertical="center"/>
      <protection/>
    </xf>
    <xf numFmtId="0" fontId="0" fillId="0" borderId="14" xfId="61" applyBorder="1">
      <alignment/>
      <protection/>
    </xf>
    <xf numFmtId="0" fontId="0" fillId="0" borderId="16" xfId="61" applyBorder="1">
      <alignment/>
      <protection/>
    </xf>
    <xf numFmtId="0" fontId="0" fillId="0" borderId="17" xfId="61" applyBorder="1" applyAlignment="1">
      <alignment horizontal="distributed" vertical="center"/>
      <protection/>
    </xf>
    <xf numFmtId="0" fontId="0" fillId="0" borderId="17" xfId="61" applyBorder="1">
      <alignment/>
      <protection/>
    </xf>
    <xf numFmtId="0" fontId="0" fillId="0" borderId="19" xfId="61" applyBorder="1">
      <alignment/>
      <protection/>
    </xf>
    <xf numFmtId="0" fontId="2" fillId="0" borderId="20" xfId="61" applyFont="1" applyBorder="1" applyAlignment="1">
      <alignment horizontal="distributed" vertical="center" wrapText="1"/>
      <protection/>
    </xf>
    <xf numFmtId="0" fontId="2" fillId="0" borderId="20" xfId="61" applyFont="1" applyBorder="1" applyAlignment="1">
      <alignment vertical="center" wrapText="1"/>
      <protection/>
    </xf>
    <xf numFmtId="178" fontId="0" fillId="0" borderId="48" xfId="62" applyNumberFormat="1" applyBorder="1">
      <alignment vertical="center"/>
      <protection/>
    </xf>
    <xf numFmtId="178" fontId="0" fillId="0" borderId="41" xfId="62" applyNumberFormat="1" applyBorder="1">
      <alignment vertical="center"/>
      <protection/>
    </xf>
    <xf numFmtId="178" fontId="0" fillId="0" borderId="42" xfId="62" applyNumberFormat="1" applyBorder="1">
      <alignment vertical="center"/>
      <protection/>
    </xf>
    <xf numFmtId="0" fontId="0" fillId="0" borderId="21" xfId="61" applyBorder="1">
      <alignment/>
      <protection/>
    </xf>
    <xf numFmtId="0" fontId="0" fillId="0" borderId="22" xfId="61" applyBorder="1" applyAlignment="1">
      <alignment horizontal="distributed" vertical="center"/>
      <protection/>
    </xf>
    <xf numFmtId="0" fontId="0" fillId="0" borderId="22" xfId="61" applyBorder="1">
      <alignment/>
      <protection/>
    </xf>
    <xf numFmtId="0" fontId="0" fillId="0" borderId="20" xfId="61" applyBorder="1" applyAlignment="1">
      <alignment horizontal="distributed" vertical="center"/>
      <protection/>
    </xf>
    <xf numFmtId="0" fontId="0" fillId="0" borderId="20" xfId="61" applyBorder="1">
      <alignment/>
      <protection/>
    </xf>
    <xf numFmtId="0" fontId="0" fillId="0" borderId="24" xfId="61" applyBorder="1">
      <alignment/>
      <protection/>
    </xf>
    <xf numFmtId="0" fontId="0" fillId="0" borderId="25" xfId="61" applyBorder="1" applyAlignment="1">
      <alignment horizontal="distributed" vertical="center"/>
      <protection/>
    </xf>
    <xf numFmtId="0" fontId="0" fillId="0" borderId="25" xfId="61" applyBorder="1">
      <alignment/>
      <protection/>
    </xf>
    <xf numFmtId="178" fontId="0" fillId="0" borderId="68" xfId="62" applyNumberFormat="1" applyBorder="1">
      <alignment vertical="center"/>
      <protection/>
    </xf>
    <xf numFmtId="178" fontId="0" fillId="0" borderId="69" xfId="62" applyNumberFormat="1" applyBorder="1">
      <alignment vertical="center"/>
      <protection/>
    </xf>
    <xf numFmtId="178" fontId="0" fillId="0" borderId="70" xfId="62" applyNumberFormat="1" applyBorder="1">
      <alignment vertical="center"/>
      <protection/>
    </xf>
    <xf numFmtId="178" fontId="0" fillId="0" borderId="34" xfId="62" applyNumberFormat="1" applyFont="1" applyBorder="1" applyAlignment="1">
      <alignment horizontal="right" vertical="center"/>
      <protection/>
    </xf>
    <xf numFmtId="178" fontId="0" fillId="0" borderId="34" xfId="62" applyNumberFormat="1" applyBorder="1" applyAlignment="1" quotePrefix="1">
      <alignment horizontal="right" vertical="center"/>
      <protection/>
    </xf>
    <xf numFmtId="178" fontId="0" fillId="0" borderId="71" xfId="0" applyNumberFormat="1" applyBorder="1" applyAlignment="1">
      <alignment horizontal="right" vertical="center"/>
    </xf>
    <xf numFmtId="178" fontId="0" fillId="0" borderId="60" xfId="62" applyNumberFormat="1" applyFont="1" applyBorder="1" applyAlignment="1">
      <alignment horizontal="right" vertical="center"/>
      <protection/>
    </xf>
    <xf numFmtId="178" fontId="0" fillId="0" borderId="34" xfId="62" applyNumberFormat="1" applyFont="1" applyBorder="1" applyAlignment="1">
      <alignment horizontal="right" vertical="center"/>
      <protection/>
    </xf>
    <xf numFmtId="49" fontId="0" fillId="0" borderId="0" xfId="61" applyNumberFormat="1" applyFill="1">
      <alignment/>
      <protection/>
    </xf>
    <xf numFmtId="0" fontId="0" fillId="0" borderId="72" xfId="0" applyBorder="1" applyAlignment="1">
      <alignment/>
    </xf>
    <xf numFmtId="0" fontId="2" fillId="0" borderId="72" xfId="0" applyFont="1" applyBorder="1" applyAlignment="1">
      <alignment vertical="center" wrapText="1"/>
    </xf>
    <xf numFmtId="0" fontId="0" fillId="0" borderId="73" xfId="0" applyBorder="1" applyAlignment="1">
      <alignment/>
    </xf>
    <xf numFmtId="178" fontId="0" fillId="0" borderId="31" xfId="62" applyNumberFormat="1" applyFont="1" applyBorder="1" applyAlignment="1" quotePrefix="1">
      <alignment horizontal="right" vertical="center"/>
      <protection/>
    </xf>
    <xf numFmtId="178" fontId="0" fillId="0" borderId="31" xfId="62" applyNumberFormat="1" applyBorder="1" applyAlignment="1" quotePrefix="1">
      <alignment horizontal="right" vertical="center"/>
      <protection/>
    </xf>
    <xf numFmtId="0" fontId="0" fillId="0" borderId="64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74" xfId="0" applyNumberFormat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 wrapText="1"/>
    </xf>
    <xf numFmtId="0" fontId="0" fillId="0" borderId="76" xfId="0" applyNumberFormat="1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/>
    </xf>
    <xf numFmtId="0" fontId="0" fillId="0" borderId="78" xfId="0" applyNumberFormat="1" applyFill="1" applyBorder="1" applyAlignment="1">
      <alignment horizontal="center" vertical="center" wrapText="1"/>
    </xf>
    <xf numFmtId="0" fontId="0" fillId="0" borderId="76" xfId="0" applyNumberFormat="1" applyFill="1" applyBorder="1" applyAlignment="1">
      <alignment horizontal="center" vertical="center"/>
    </xf>
    <xf numFmtId="0" fontId="0" fillId="0" borderId="77" xfId="0" applyNumberFormat="1" applyFill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 wrapText="1"/>
    </xf>
    <xf numFmtId="0" fontId="0" fillId="0" borderId="69" xfId="0" applyNumberForma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9" xfId="0" applyNumberFormat="1" applyBorder="1" applyAlignment="1">
      <alignment horizontal="center" vertical="center"/>
    </xf>
    <xf numFmtId="0" fontId="0" fillId="0" borderId="80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82" xfId="0" applyNumberFormat="1" applyBorder="1" applyAlignment="1">
      <alignment horizontal="center" vertical="center" wrapText="1"/>
    </xf>
    <xf numFmtId="0" fontId="0" fillId="0" borderId="60" xfId="0" applyNumberFormat="1" applyBorder="1" applyAlignment="1">
      <alignment horizontal="center" vertical="center"/>
    </xf>
    <xf numFmtId="0" fontId="0" fillId="0" borderId="7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/>
    </xf>
    <xf numFmtId="0" fontId="0" fillId="0" borderId="80" xfId="0" applyNumberFormat="1" applyBorder="1" applyAlignment="1" quotePrefix="1">
      <alignment horizontal="center" vertical="center"/>
    </xf>
    <xf numFmtId="0" fontId="0" fillId="0" borderId="84" xfId="0" applyNumberFormat="1" applyBorder="1" applyAlignment="1">
      <alignment horizontal="center" vertical="center"/>
    </xf>
    <xf numFmtId="0" fontId="0" fillId="0" borderId="85" xfId="0" applyBorder="1" applyAlignment="1">
      <alignment horizontal="left" vertical="center" wrapText="1"/>
    </xf>
    <xf numFmtId="0" fontId="0" fillId="0" borderId="86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NumberFormat="1" applyBorder="1" applyAlignment="1">
      <alignment horizontal="center" vertical="center" wrapText="1"/>
    </xf>
    <xf numFmtId="0" fontId="0" fillId="0" borderId="0" xfId="61" applyBorder="1" applyAlignment="1">
      <alignment horizontal="left" vertical="center"/>
      <protection/>
    </xf>
    <xf numFmtId="0" fontId="0" fillId="0" borderId="74" xfId="61" applyBorder="1" applyAlignment="1">
      <alignment horizontal="left" vertical="center"/>
      <protection/>
    </xf>
    <xf numFmtId="0" fontId="0" fillId="0" borderId="57" xfId="61" applyNumberFormat="1" applyBorder="1" applyAlignment="1">
      <alignment horizontal="center" vertical="center" wrapText="1"/>
      <protection/>
    </xf>
    <xf numFmtId="0" fontId="0" fillId="0" borderId="60" xfId="61" applyNumberFormat="1" applyBorder="1" applyAlignment="1">
      <alignment horizontal="center" vertical="center"/>
      <protection/>
    </xf>
    <xf numFmtId="0" fontId="0" fillId="0" borderId="70" xfId="61" applyNumberFormat="1" applyBorder="1" applyAlignment="1">
      <alignment horizontal="center" vertical="center"/>
      <protection/>
    </xf>
    <xf numFmtId="0" fontId="0" fillId="0" borderId="78" xfId="61" applyNumberFormat="1" applyBorder="1" applyAlignment="1">
      <alignment horizontal="center" vertical="center"/>
      <protection/>
    </xf>
    <xf numFmtId="0" fontId="0" fillId="0" borderId="76" xfId="61" applyNumberFormat="1" applyBorder="1" applyAlignment="1">
      <alignment horizontal="center" vertical="center"/>
      <protection/>
    </xf>
    <xf numFmtId="0" fontId="0" fillId="0" borderId="77" xfId="61" applyNumberFormat="1" applyBorder="1" applyAlignment="1">
      <alignment horizontal="center" vertical="center"/>
      <protection/>
    </xf>
    <xf numFmtId="0" fontId="0" fillId="0" borderId="75" xfId="61" applyNumberFormat="1" applyBorder="1" applyAlignment="1">
      <alignment horizontal="center" vertical="center" wrapText="1"/>
      <protection/>
    </xf>
    <xf numFmtId="0" fontId="0" fillId="0" borderId="59" xfId="61" applyNumberFormat="1" applyBorder="1" applyAlignment="1">
      <alignment horizontal="center" vertical="center" wrapText="1"/>
      <protection/>
    </xf>
    <xf numFmtId="0" fontId="0" fillId="0" borderId="69" xfId="61" applyNumberFormat="1" applyBorder="1" applyAlignment="1">
      <alignment horizontal="center" vertical="center" wrapText="1"/>
      <protection/>
    </xf>
    <xf numFmtId="0" fontId="0" fillId="0" borderId="94" xfId="61" applyNumberFormat="1" applyBorder="1" applyAlignment="1">
      <alignment horizontal="center" vertical="center"/>
      <protection/>
    </xf>
    <xf numFmtId="0" fontId="0" fillId="0" borderId="0" xfId="61" applyNumberFormat="1" applyBorder="1" applyAlignment="1">
      <alignment horizontal="center" vertical="center"/>
      <protection/>
    </xf>
    <xf numFmtId="0" fontId="0" fillId="0" borderId="74" xfId="61" applyNumberFormat="1" applyBorder="1" applyAlignment="1">
      <alignment horizontal="center" vertical="center"/>
      <protection/>
    </xf>
    <xf numFmtId="0" fontId="0" fillId="0" borderId="61" xfId="61" applyNumberFormat="1" applyBorder="1" applyAlignment="1">
      <alignment horizontal="center" vertical="center" wrapText="1"/>
      <protection/>
    </xf>
    <xf numFmtId="0" fontId="0" fillId="0" borderId="64" xfId="61" applyNumberFormat="1" applyBorder="1" applyAlignment="1">
      <alignment horizontal="center" vertical="center"/>
      <protection/>
    </xf>
    <xf numFmtId="0" fontId="0" fillId="0" borderId="66" xfId="61" applyNumberFormat="1" applyBorder="1" applyAlignment="1">
      <alignment horizontal="center" vertical="center"/>
      <protection/>
    </xf>
    <xf numFmtId="0" fontId="0" fillId="0" borderId="79" xfId="61" applyNumberFormat="1" applyBorder="1" applyAlignment="1">
      <alignment horizontal="center" vertical="center"/>
      <protection/>
    </xf>
    <xf numFmtId="0" fontId="0" fillId="0" borderId="80" xfId="61" applyNumberForma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データ元確認用 k-t20" xfId="61"/>
    <cellStyle name="標準_徴税職員数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57150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1171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57150</xdr:colOff>
      <xdr:row>5</xdr:row>
      <xdr:rowOff>171450</xdr:rowOff>
    </xdr:to>
    <xdr:sp>
      <xdr:nvSpPr>
        <xdr:cNvPr id="2" name="Line 1"/>
        <xdr:cNvSpPr>
          <a:spLocks/>
        </xdr:cNvSpPr>
      </xdr:nvSpPr>
      <xdr:spPr>
        <a:xfrm>
          <a:off x="9525" y="381000"/>
          <a:ext cx="1171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9"/>
  <sheetViews>
    <sheetView tabSelected="1" zoomScale="75" zoomScaleNormal="75" zoomScaleSheetLayoutView="70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D7" sqref="D7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26" width="14.625" style="0" customWidth="1"/>
  </cols>
  <sheetData>
    <row r="1" s="21" customFormat="1" ht="13.5"/>
    <row r="2" ht="15" thickBot="1">
      <c r="A2" s="70" t="s">
        <v>82</v>
      </c>
    </row>
    <row r="3" spans="1:26" ht="13.5">
      <c r="A3" s="158" t="s">
        <v>78</v>
      </c>
      <c r="B3" s="159"/>
      <c r="C3" s="160"/>
      <c r="D3" s="155" t="s">
        <v>48</v>
      </c>
      <c r="E3" s="156"/>
      <c r="F3" s="156"/>
      <c r="G3" s="146" t="s">
        <v>49</v>
      </c>
      <c r="H3" s="147"/>
      <c r="I3" s="147"/>
      <c r="J3" s="147"/>
      <c r="K3" s="147"/>
      <c r="L3" s="147"/>
      <c r="M3" s="157"/>
      <c r="N3" s="146" t="s">
        <v>50</v>
      </c>
      <c r="O3" s="147"/>
      <c r="P3" s="147"/>
      <c r="Q3" s="157"/>
      <c r="R3" s="147" t="s">
        <v>51</v>
      </c>
      <c r="S3" s="147"/>
      <c r="T3" s="147"/>
      <c r="U3" s="147"/>
      <c r="V3" s="142" t="s">
        <v>52</v>
      </c>
      <c r="W3" s="143" t="s">
        <v>47</v>
      </c>
      <c r="X3" s="146" t="s">
        <v>53</v>
      </c>
      <c r="Y3" s="147"/>
      <c r="Z3" s="148"/>
    </row>
    <row r="4" spans="1:26" ht="13.5">
      <c r="A4" s="161"/>
      <c r="B4" s="162"/>
      <c r="C4" s="163"/>
      <c r="D4" s="119" t="s">
        <v>54</v>
      </c>
      <c r="E4" s="125" t="s">
        <v>55</v>
      </c>
      <c r="F4" s="122" t="s">
        <v>56</v>
      </c>
      <c r="G4" s="128" t="s">
        <v>57</v>
      </c>
      <c r="H4" s="125" t="s">
        <v>58</v>
      </c>
      <c r="I4" s="139" t="s">
        <v>59</v>
      </c>
      <c r="J4" s="140"/>
      <c r="K4" s="141"/>
      <c r="L4" s="131" t="s">
        <v>52</v>
      </c>
      <c r="M4" s="125" t="s">
        <v>60</v>
      </c>
      <c r="N4" s="136" t="s">
        <v>61</v>
      </c>
      <c r="O4" s="125" t="s">
        <v>62</v>
      </c>
      <c r="P4" s="122" t="s">
        <v>52</v>
      </c>
      <c r="Q4" s="125" t="s">
        <v>60</v>
      </c>
      <c r="R4" s="152" t="s">
        <v>63</v>
      </c>
      <c r="S4" s="125" t="s">
        <v>64</v>
      </c>
      <c r="T4" s="122" t="s">
        <v>52</v>
      </c>
      <c r="U4" s="170" t="s">
        <v>60</v>
      </c>
      <c r="V4" s="137"/>
      <c r="W4" s="144"/>
      <c r="X4" s="167" t="s">
        <v>80</v>
      </c>
      <c r="Y4" s="125" t="s">
        <v>81</v>
      </c>
      <c r="Z4" s="149" t="s">
        <v>60</v>
      </c>
    </row>
    <row r="5" spans="1:26" ht="13.5">
      <c r="A5" s="161"/>
      <c r="B5" s="162"/>
      <c r="C5" s="163"/>
      <c r="D5" s="120"/>
      <c r="E5" s="126"/>
      <c r="F5" s="123"/>
      <c r="G5" s="129"/>
      <c r="H5" s="126"/>
      <c r="I5" s="126" t="s">
        <v>65</v>
      </c>
      <c r="J5" s="134" t="s">
        <v>66</v>
      </c>
      <c r="K5" s="126" t="s">
        <v>67</v>
      </c>
      <c r="L5" s="132"/>
      <c r="M5" s="134"/>
      <c r="N5" s="137"/>
      <c r="O5" s="126"/>
      <c r="P5" s="123"/>
      <c r="Q5" s="126"/>
      <c r="R5" s="153"/>
      <c r="S5" s="126"/>
      <c r="T5" s="123"/>
      <c r="U5" s="129"/>
      <c r="V5" s="137"/>
      <c r="W5" s="144"/>
      <c r="X5" s="168"/>
      <c r="Y5" s="126"/>
      <c r="Z5" s="150"/>
    </row>
    <row r="6" spans="1:26" ht="14.25" thickBot="1">
      <c r="A6" s="164"/>
      <c r="B6" s="165"/>
      <c r="C6" s="166"/>
      <c r="D6" s="121"/>
      <c r="E6" s="127"/>
      <c r="F6" s="124"/>
      <c r="G6" s="130"/>
      <c r="H6" s="127"/>
      <c r="I6" s="127"/>
      <c r="J6" s="135"/>
      <c r="K6" s="127"/>
      <c r="L6" s="133"/>
      <c r="M6" s="135"/>
      <c r="N6" s="138"/>
      <c r="O6" s="127"/>
      <c r="P6" s="124"/>
      <c r="Q6" s="127"/>
      <c r="R6" s="154"/>
      <c r="S6" s="127"/>
      <c r="T6" s="124"/>
      <c r="U6" s="130"/>
      <c r="V6" s="138"/>
      <c r="W6" s="145"/>
      <c r="X6" s="169"/>
      <c r="Y6" s="127"/>
      <c r="Z6" s="151"/>
    </row>
    <row r="7" spans="1:26" ht="13.5">
      <c r="A7" s="2"/>
      <c r="B7" s="3" t="s">
        <v>0</v>
      </c>
      <c r="C7" s="4"/>
      <c r="D7" s="22">
        <v>636066246</v>
      </c>
      <c r="E7" s="23">
        <v>84595919</v>
      </c>
      <c r="F7" s="24">
        <v>720662165</v>
      </c>
      <c r="G7" s="23">
        <v>4266425</v>
      </c>
      <c r="H7" s="23">
        <v>3255524</v>
      </c>
      <c r="I7" s="23">
        <v>259219</v>
      </c>
      <c r="J7" s="23" t="s">
        <v>74</v>
      </c>
      <c r="K7" s="23">
        <v>2996305</v>
      </c>
      <c r="L7" s="23">
        <v>1719428</v>
      </c>
      <c r="M7" s="23">
        <v>9241377</v>
      </c>
      <c r="N7" s="23">
        <v>25333</v>
      </c>
      <c r="O7" s="23">
        <v>74428</v>
      </c>
      <c r="P7" s="24">
        <v>3307273</v>
      </c>
      <c r="Q7" s="23">
        <v>3407034</v>
      </c>
      <c r="R7" s="23" t="s">
        <v>74</v>
      </c>
      <c r="S7" s="23" t="s">
        <v>74</v>
      </c>
      <c r="T7" s="24" t="s">
        <v>74</v>
      </c>
      <c r="U7" s="24" t="s">
        <v>74</v>
      </c>
      <c r="V7" s="23" t="s">
        <v>74</v>
      </c>
      <c r="W7" s="25">
        <v>12648411</v>
      </c>
      <c r="X7" s="23">
        <v>3456669</v>
      </c>
      <c r="Y7" s="24" t="s">
        <v>74</v>
      </c>
      <c r="Z7" s="26">
        <v>3456669</v>
      </c>
    </row>
    <row r="8" spans="1:26" ht="13.5">
      <c r="A8" s="5"/>
      <c r="B8" s="6" t="s">
        <v>1</v>
      </c>
      <c r="C8" s="7"/>
      <c r="D8" s="27">
        <v>132616382</v>
      </c>
      <c r="E8" s="28">
        <v>26789026</v>
      </c>
      <c r="F8" s="29">
        <v>159405408</v>
      </c>
      <c r="G8" s="28">
        <v>1021126</v>
      </c>
      <c r="H8" s="28">
        <v>698623</v>
      </c>
      <c r="I8" s="28">
        <v>98086</v>
      </c>
      <c r="J8" s="28">
        <v>1897</v>
      </c>
      <c r="K8" s="28">
        <v>598640</v>
      </c>
      <c r="L8" s="28">
        <v>440318</v>
      </c>
      <c r="M8" s="28">
        <v>2160067</v>
      </c>
      <c r="N8" s="28">
        <v>8275</v>
      </c>
      <c r="O8" s="28">
        <v>69793</v>
      </c>
      <c r="P8" s="29">
        <v>33151</v>
      </c>
      <c r="Q8" s="28">
        <v>111219</v>
      </c>
      <c r="R8" s="30">
        <v>1</v>
      </c>
      <c r="S8" s="28" t="s">
        <v>74</v>
      </c>
      <c r="T8" s="29" t="s">
        <v>74</v>
      </c>
      <c r="U8" s="29">
        <v>1</v>
      </c>
      <c r="V8" s="28">
        <v>1085807</v>
      </c>
      <c r="W8" s="31">
        <v>3357094</v>
      </c>
      <c r="X8" s="28">
        <v>1105704</v>
      </c>
      <c r="Y8" s="29" t="s">
        <v>74</v>
      </c>
      <c r="Z8" s="32">
        <v>1105704</v>
      </c>
    </row>
    <row r="9" spans="1:26" ht="13.5">
      <c r="A9" s="5"/>
      <c r="B9" s="6" t="s">
        <v>2</v>
      </c>
      <c r="C9" s="7"/>
      <c r="D9" s="27">
        <v>23881438</v>
      </c>
      <c r="E9" s="28">
        <v>5411527</v>
      </c>
      <c r="F9" s="29">
        <v>29292965</v>
      </c>
      <c r="G9" s="28">
        <v>258387</v>
      </c>
      <c r="H9" s="28">
        <v>138262</v>
      </c>
      <c r="I9" s="28">
        <v>24167</v>
      </c>
      <c r="J9" s="28">
        <v>808</v>
      </c>
      <c r="K9" s="28">
        <v>113287</v>
      </c>
      <c r="L9" s="28">
        <v>79769</v>
      </c>
      <c r="M9" s="28">
        <v>476418</v>
      </c>
      <c r="N9" s="28">
        <v>182</v>
      </c>
      <c r="O9" s="28">
        <v>6670</v>
      </c>
      <c r="P9" s="29">
        <v>7860</v>
      </c>
      <c r="Q9" s="28">
        <v>14712</v>
      </c>
      <c r="R9" s="28" t="s">
        <v>74</v>
      </c>
      <c r="S9" s="28" t="s">
        <v>74</v>
      </c>
      <c r="T9" s="29" t="s">
        <v>74</v>
      </c>
      <c r="U9" s="29" t="s">
        <v>74</v>
      </c>
      <c r="V9" s="28">
        <v>89289</v>
      </c>
      <c r="W9" s="31">
        <v>580419</v>
      </c>
      <c r="X9" s="28">
        <v>246150</v>
      </c>
      <c r="Y9" s="29" t="s">
        <v>74</v>
      </c>
      <c r="Z9" s="32">
        <v>246150</v>
      </c>
    </row>
    <row r="10" spans="1:26" ht="13.5">
      <c r="A10" s="5"/>
      <c r="B10" s="6" t="s">
        <v>3</v>
      </c>
      <c r="C10" s="7"/>
      <c r="D10" s="27">
        <v>63806115</v>
      </c>
      <c r="E10" s="28">
        <v>17165127</v>
      </c>
      <c r="F10" s="29">
        <v>80971242</v>
      </c>
      <c r="G10" s="28">
        <v>464597</v>
      </c>
      <c r="H10" s="28">
        <v>303574</v>
      </c>
      <c r="I10" s="28">
        <v>27446</v>
      </c>
      <c r="J10" s="28">
        <v>1107</v>
      </c>
      <c r="K10" s="28">
        <v>275021</v>
      </c>
      <c r="L10" s="28">
        <v>148336</v>
      </c>
      <c r="M10" s="28">
        <v>916507</v>
      </c>
      <c r="N10" s="28">
        <v>406</v>
      </c>
      <c r="O10" s="28">
        <v>43116</v>
      </c>
      <c r="P10" s="29">
        <v>181244</v>
      </c>
      <c r="Q10" s="28">
        <v>224766</v>
      </c>
      <c r="R10" s="28" t="s">
        <v>74</v>
      </c>
      <c r="S10" s="28" t="s">
        <v>74</v>
      </c>
      <c r="T10" s="29" t="s">
        <v>74</v>
      </c>
      <c r="U10" s="29" t="s">
        <v>74</v>
      </c>
      <c r="V10" s="28">
        <v>38846</v>
      </c>
      <c r="W10" s="31">
        <v>1180119</v>
      </c>
      <c r="X10" s="28">
        <v>534898</v>
      </c>
      <c r="Y10" s="29" t="s">
        <v>74</v>
      </c>
      <c r="Z10" s="32">
        <v>534898</v>
      </c>
    </row>
    <row r="11" spans="1:26" ht="13.5">
      <c r="A11" s="5"/>
      <c r="B11" s="6" t="s">
        <v>4</v>
      </c>
      <c r="C11" s="7"/>
      <c r="D11" s="27">
        <v>15626770</v>
      </c>
      <c r="E11" s="28">
        <v>4234218</v>
      </c>
      <c r="F11" s="29">
        <v>19860988</v>
      </c>
      <c r="G11" s="28">
        <v>110057</v>
      </c>
      <c r="H11" s="28">
        <v>75684</v>
      </c>
      <c r="I11" s="28">
        <v>1597</v>
      </c>
      <c r="J11" s="28" t="s">
        <v>74</v>
      </c>
      <c r="K11" s="28">
        <v>74087</v>
      </c>
      <c r="L11" s="28">
        <v>39688</v>
      </c>
      <c r="M11" s="28">
        <v>225429</v>
      </c>
      <c r="N11" s="28">
        <v>81</v>
      </c>
      <c r="O11" s="28">
        <v>8170</v>
      </c>
      <c r="P11" s="29">
        <v>134376</v>
      </c>
      <c r="Q11" s="28">
        <v>142627</v>
      </c>
      <c r="R11" s="28" t="s">
        <v>74</v>
      </c>
      <c r="S11" s="28" t="s">
        <v>74</v>
      </c>
      <c r="T11" s="29" t="s">
        <v>74</v>
      </c>
      <c r="U11" s="29" t="s">
        <v>74</v>
      </c>
      <c r="V11" s="28">
        <v>2471</v>
      </c>
      <c r="W11" s="31">
        <v>370527</v>
      </c>
      <c r="X11" s="28">
        <v>145569</v>
      </c>
      <c r="Y11" s="28" t="s">
        <v>74</v>
      </c>
      <c r="Z11" s="32">
        <v>145569</v>
      </c>
    </row>
    <row r="12" spans="1:26" ht="13.5">
      <c r="A12" s="5"/>
      <c r="B12" s="6" t="s">
        <v>5</v>
      </c>
      <c r="C12" s="7"/>
      <c r="D12" s="27">
        <v>61859026</v>
      </c>
      <c r="E12" s="28">
        <v>15931517</v>
      </c>
      <c r="F12" s="29">
        <v>77790543</v>
      </c>
      <c r="G12" s="28">
        <v>472483</v>
      </c>
      <c r="H12" s="28">
        <v>253112</v>
      </c>
      <c r="I12" s="28">
        <v>33457</v>
      </c>
      <c r="J12" s="28">
        <v>12535</v>
      </c>
      <c r="K12" s="28">
        <v>207120</v>
      </c>
      <c r="L12" s="28">
        <v>139045</v>
      </c>
      <c r="M12" s="28">
        <v>864640</v>
      </c>
      <c r="N12" s="28">
        <v>1189</v>
      </c>
      <c r="O12" s="28">
        <v>19891</v>
      </c>
      <c r="P12" s="29">
        <v>88086</v>
      </c>
      <c r="Q12" s="28">
        <v>109166</v>
      </c>
      <c r="R12" s="30">
        <v>239148</v>
      </c>
      <c r="S12" s="28" t="s">
        <v>74</v>
      </c>
      <c r="T12" s="29" t="s">
        <v>74</v>
      </c>
      <c r="U12" s="29">
        <v>239148</v>
      </c>
      <c r="V12" s="28">
        <v>17927</v>
      </c>
      <c r="W12" s="31">
        <v>1230881</v>
      </c>
      <c r="X12" s="28">
        <v>496191</v>
      </c>
      <c r="Y12" s="29">
        <v>25349</v>
      </c>
      <c r="Z12" s="32">
        <v>521540</v>
      </c>
    </row>
    <row r="13" spans="1:26" ht="13.5">
      <c r="A13" s="5"/>
      <c r="B13" s="6" t="s">
        <v>6</v>
      </c>
      <c r="C13" s="7"/>
      <c r="D13" s="27">
        <v>11326234</v>
      </c>
      <c r="E13" s="28">
        <v>2229164</v>
      </c>
      <c r="F13" s="29">
        <v>13555398</v>
      </c>
      <c r="G13" s="28">
        <v>81234</v>
      </c>
      <c r="H13" s="28">
        <v>41833</v>
      </c>
      <c r="I13" s="28">
        <v>10115</v>
      </c>
      <c r="J13" s="28">
        <v>565</v>
      </c>
      <c r="K13" s="28">
        <v>31153</v>
      </c>
      <c r="L13" s="28">
        <v>23946</v>
      </c>
      <c r="M13" s="28">
        <v>147013</v>
      </c>
      <c r="N13" s="28">
        <v>182</v>
      </c>
      <c r="O13" s="28">
        <v>14022</v>
      </c>
      <c r="P13" s="29">
        <v>29873</v>
      </c>
      <c r="Q13" s="28">
        <v>44077</v>
      </c>
      <c r="R13" s="28" t="s">
        <v>74</v>
      </c>
      <c r="S13" s="28" t="s">
        <v>74</v>
      </c>
      <c r="T13" s="29" t="s">
        <v>74</v>
      </c>
      <c r="U13" s="29" t="s">
        <v>74</v>
      </c>
      <c r="V13" s="28">
        <v>20541</v>
      </c>
      <c r="W13" s="31">
        <v>211631</v>
      </c>
      <c r="X13" s="28">
        <v>96070</v>
      </c>
      <c r="Y13" s="29" t="s">
        <v>74</v>
      </c>
      <c r="Z13" s="32">
        <v>96070</v>
      </c>
    </row>
    <row r="14" spans="1:26" ht="13.5">
      <c r="A14" s="5"/>
      <c r="B14" s="6" t="s">
        <v>7</v>
      </c>
      <c r="C14" s="7"/>
      <c r="D14" s="27">
        <v>48975005</v>
      </c>
      <c r="E14" s="28">
        <v>12737265</v>
      </c>
      <c r="F14" s="29">
        <v>61712270</v>
      </c>
      <c r="G14" s="28">
        <v>377203</v>
      </c>
      <c r="H14" s="28">
        <v>259861</v>
      </c>
      <c r="I14" s="28">
        <v>14897</v>
      </c>
      <c r="J14" s="28" t="s">
        <v>74</v>
      </c>
      <c r="K14" s="28">
        <v>244964</v>
      </c>
      <c r="L14" s="28">
        <v>122120</v>
      </c>
      <c r="M14" s="28">
        <v>759184</v>
      </c>
      <c r="N14" s="28">
        <v>700</v>
      </c>
      <c r="O14" s="28">
        <v>25270</v>
      </c>
      <c r="P14" s="29">
        <v>97976</v>
      </c>
      <c r="Q14" s="28">
        <v>123946</v>
      </c>
      <c r="R14" s="28" t="s">
        <v>74</v>
      </c>
      <c r="S14" s="28" t="s">
        <v>74</v>
      </c>
      <c r="T14" s="29">
        <v>489</v>
      </c>
      <c r="U14" s="29">
        <v>489</v>
      </c>
      <c r="V14" s="28">
        <v>41112</v>
      </c>
      <c r="W14" s="31">
        <v>924731</v>
      </c>
      <c r="X14" s="28">
        <v>490000</v>
      </c>
      <c r="Y14" s="28" t="s">
        <v>74</v>
      </c>
      <c r="Z14" s="32">
        <v>490000</v>
      </c>
    </row>
    <row r="15" spans="1:26" ht="13.5">
      <c r="A15" s="5"/>
      <c r="B15" s="6" t="s">
        <v>8</v>
      </c>
      <c r="C15" s="7"/>
      <c r="D15" s="27">
        <v>11536212</v>
      </c>
      <c r="E15" s="28">
        <v>2439681</v>
      </c>
      <c r="F15" s="29">
        <v>13975893</v>
      </c>
      <c r="G15" s="28">
        <v>124197</v>
      </c>
      <c r="H15" s="28">
        <v>77650</v>
      </c>
      <c r="I15" s="28">
        <v>11506</v>
      </c>
      <c r="J15" s="28" t="s">
        <v>74</v>
      </c>
      <c r="K15" s="28">
        <v>66144</v>
      </c>
      <c r="L15" s="28">
        <v>40854</v>
      </c>
      <c r="M15" s="28">
        <v>242701</v>
      </c>
      <c r="N15" s="28">
        <v>213</v>
      </c>
      <c r="O15" s="28">
        <v>5489</v>
      </c>
      <c r="P15" s="29">
        <v>40804</v>
      </c>
      <c r="Q15" s="28">
        <v>46506</v>
      </c>
      <c r="R15" s="28" t="s">
        <v>74</v>
      </c>
      <c r="S15" s="28" t="s">
        <v>74</v>
      </c>
      <c r="T15" s="29">
        <v>4049</v>
      </c>
      <c r="U15" s="29">
        <v>4049</v>
      </c>
      <c r="V15" s="28">
        <v>7095</v>
      </c>
      <c r="W15" s="31">
        <v>300351</v>
      </c>
      <c r="X15" s="28">
        <v>115334</v>
      </c>
      <c r="Y15" s="29" t="s">
        <v>74</v>
      </c>
      <c r="Z15" s="32">
        <v>115334</v>
      </c>
    </row>
    <row r="16" spans="1:26" ht="12.75" customHeight="1">
      <c r="A16" s="5"/>
      <c r="B16" s="6" t="s">
        <v>9</v>
      </c>
      <c r="C16" s="7"/>
      <c r="D16" s="27">
        <v>22230650</v>
      </c>
      <c r="E16" s="28">
        <v>4094512</v>
      </c>
      <c r="F16" s="29">
        <v>26325162</v>
      </c>
      <c r="G16" s="28">
        <v>189272</v>
      </c>
      <c r="H16" s="28">
        <v>132839</v>
      </c>
      <c r="I16" s="28">
        <v>13524</v>
      </c>
      <c r="J16" s="28" t="s">
        <v>74</v>
      </c>
      <c r="K16" s="28">
        <v>119315</v>
      </c>
      <c r="L16" s="28">
        <v>61083</v>
      </c>
      <c r="M16" s="28">
        <v>383194</v>
      </c>
      <c r="N16" s="28" t="s">
        <v>74</v>
      </c>
      <c r="O16" s="28">
        <v>5262</v>
      </c>
      <c r="P16" s="29">
        <v>4755</v>
      </c>
      <c r="Q16" s="28">
        <v>10017</v>
      </c>
      <c r="R16" s="28" t="s">
        <v>74</v>
      </c>
      <c r="S16" s="28" t="s">
        <v>74</v>
      </c>
      <c r="T16" s="29" t="s">
        <v>74</v>
      </c>
      <c r="U16" s="29" t="s">
        <v>74</v>
      </c>
      <c r="V16" s="28">
        <v>67503</v>
      </c>
      <c r="W16" s="31">
        <v>460714</v>
      </c>
      <c r="X16" s="28">
        <v>190063</v>
      </c>
      <c r="Y16" s="28" t="s">
        <v>74</v>
      </c>
      <c r="Z16" s="32">
        <v>190063</v>
      </c>
    </row>
    <row r="17" spans="1:26" ht="13.5">
      <c r="A17" s="5"/>
      <c r="B17" s="6" t="s">
        <v>10</v>
      </c>
      <c r="C17" s="7"/>
      <c r="D17" s="27">
        <v>55729638</v>
      </c>
      <c r="E17" s="28">
        <v>14333526</v>
      </c>
      <c r="F17" s="29">
        <v>70063164</v>
      </c>
      <c r="G17" s="28">
        <v>455001</v>
      </c>
      <c r="H17" s="28">
        <v>289577</v>
      </c>
      <c r="I17" s="28">
        <v>19892</v>
      </c>
      <c r="J17" s="28">
        <v>166</v>
      </c>
      <c r="K17" s="28">
        <v>269519</v>
      </c>
      <c r="L17" s="28">
        <v>154559</v>
      </c>
      <c r="M17" s="28">
        <v>899137</v>
      </c>
      <c r="N17" s="28">
        <v>664</v>
      </c>
      <c r="O17" s="28">
        <v>11882</v>
      </c>
      <c r="P17" s="29">
        <v>427280</v>
      </c>
      <c r="Q17" s="28">
        <v>439826</v>
      </c>
      <c r="R17" s="28" t="s">
        <v>74</v>
      </c>
      <c r="S17" s="28" t="s">
        <v>74</v>
      </c>
      <c r="T17" s="29">
        <v>103</v>
      </c>
      <c r="U17" s="29">
        <v>103</v>
      </c>
      <c r="V17" s="28">
        <v>10094</v>
      </c>
      <c r="W17" s="31">
        <v>1349160</v>
      </c>
      <c r="X17" s="28">
        <v>542330</v>
      </c>
      <c r="Y17" s="28" t="s">
        <v>74</v>
      </c>
      <c r="Z17" s="32">
        <v>542330</v>
      </c>
    </row>
    <row r="18" spans="1:26" ht="13.5">
      <c r="A18" s="5"/>
      <c r="B18" s="6" t="s">
        <v>11</v>
      </c>
      <c r="C18" s="7"/>
      <c r="D18" s="27">
        <v>44068603</v>
      </c>
      <c r="E18" s="28">
        <v>6561305</v>
      </c>
      <c r="F18" s="29">
        <v>50629908</v>
      </c>
      <c r="G18" s="28">
        <v>213701</v>
      </c>
      <c r="H18" s="28">
        <v>140634</v>
      </c>
      <c r="I18" s="28">
        <v>11600</v>
      </c>
      <c r="J18" s="28" t="s">
        <v>74</v>
      </c>
      <c r="K18" s="28">
        <v>129034</v>
      </c>
      <c r="L18" s="28">
        <v>70911</v>
      </c>
      <c r="M18" s="28">
        <v>425246</v>
      </c>
      <c r="N18" s="28" t="s">
        <v>74</v>
      </c>
      <c r="O18" s="28">
        <v>39884</v>
      </c>
      <c r="P18" s="29">
        <v>155804</v>
      </c>
      <c r="Q18" s="28">
        <v>195688</v>
      </c>
      <c r="R18" s="28" t="s">
        <v>74</v>
      </c>
      <c r="S18" s="28" t="s">
        <v>74</v>
      </c>
      <c r="T18" s="29" t="s">
        <v>74</v>
      </c>
      <c r="U18" s="29" t="s">
        <v>74</v>
      </c>
      <c r="V18" s="28">
        <v>1578</v>
      </c>
      <c r="W18" s="31">
        <v>622512</v>
      </c>
      <c r="X18" s="28">
        <v>381234</v>
      </c>
      <c r="Y18" s="29" t="s">
        <v>74</v>
      </c>
      <c r="Z18" s="32">
        <v>381234</v>
      </c>
    </row>
    <row r="19" spans="1:26" ht="13.5">
      <c r="A19" s="5"/>
      <c r="B19" s="6" t="s">
        <v>12</v>
      </c>
      <c r="C19" s="7"/>
      <c r="D19" s="27">
        <v>38247645</v>
      </c>
      <c r="E19" s="28">
        <v>8302104</v>
      </c>
      <c r="F19" s="29">
        <v>46549749</v>
      </c>
      <c r="G19" s="28">
        <v>275982</v>
      </c>
      <c r="H19" s="28">
        <v>135334</v>
      </c>
      <c r="I19" s="28">
        <v>19393</v>
      </c>
      <c r="J19" s="28">
        <v>2535</v>
      </c>
      <c r="K19" s="28">
        <v>113406</v>
      </c>
      <c r="L19" s="28">
        <v>82334</v>
      </c>
      <c r="M19" s="28">
        <v>493650</v>
      </c>
      <c r="N19" s="28">
        <v>951</v>
      </c>
      <c r="O19" s="28">
        <v>13358</v>
      </c>
      <c r="P19" s="29">
        <v>123110</v>
      </c>
      <c r="Q19" s="28">
        <v>137419</v>
      </c>
      <c r="R19" s="28" t="s">
        <v>74</v>
      </c>
      <c r="S19" s="28" t="s">
        <v>74</v>
      </c>
      <c r="T19" s="29">
        <v>20</v>
      </c>
      <c r="U19" s="29">
        <v>20</v>
      </c>
      <c r="V19" s="28">
        <v>15380</v>
      </c>
      <c r="W19" s="31">
        <v>646469</v>
      </c>
      <c r="X19" s="28">
        <v>341747</v>
      </c>
      <c r="Y19" s="28" t="s">
        <v>74</v>
      </c>
      <c r="Z19" s="32">
        <v>341747</v>
      </c>
    </row>
    <row r="20" spans="1:26" ht="13.5">
      <c r="A20" s="5"/>
      <c r="B20" s="6" t="s">
        <v>13</v>
      </c>
      <c r="C20" s="7"/>
      <c r="D20" s="27">
        <v>19002446</v>
      </c>
      <c r="E20" s="28">
        <v>2759660</v>
      </c>
      <c r="F20" s="29">
        <v>21762106</v>
      </c>
      <c r="G20" s="28">
        <v>173941</v>
      </c>
      <c r="H20" s="28">
        <v>77987</v>
      </c>
      <c r="I20" s="28">
        <v>8344</v>
      </c>
      <c r="J20" s="28">
        <v>843</v>
      </c>
      <c r="K20" s="28">
        <v>68800</v>
      </c>
      <c r="L20" s="28">
        <v>53429</v>
      </c>
      <c r="M20" s="28">
        <v>305357</v>
      </c>
      <c r="N20" s="28" t="s">
        <v>74</v>
      </c>
      <c r="O20" s="28">
        <v>15665</v>
      </c>
      <c r="P20" s="29">
        <v>43425</v>
      </c>
      <c r="Q20" s="28">
        <v>59090</v>
      </c>
      <c r="R20" s="28" t="s">
        <v>74</v>
      </c>
      <c r="S20" s="28" t="s">
        <v>74</v>
      </c>
      <c r="T20" s="29" t="s">
        <v>74</v>
      </c>
      <c r="U20" s="29" t="s">
        <v>74</v>
      </c>
      <c r="V20" s="28">
        <v>3738</v>
      </c>
      <c r="W20" s="31">
        <v>368185</v>
      </c>
      <c r="X20" s="28">
        <v>130638</v>
      </c>
      <c r="Y20" s="29" t="s">
        <v>74</v>
      </c>
      <c r="Z20" s="32">
        <v>130638</v>
      </c>
    </row>
    <row r="21" spans="1:26" ht="13.5">
      <c r="A21" s="5"/>
      <c r="B21" s="6" t="s">
        <v>14</v>
      </c>
      <c r="C21" s="7"/>
      <c r="D21" s="33">
        <v>13591060</v>
      </c>
      <c r="E21" s="28">
        <v>3897072</v>
      </c>
      <c r="F21" s="29">
        <v>17488132</v>
      </c>
      <c r="G21" s="28">
        <v>142969</v>
      </c>
      <c r="H21" s="28">
        <v>68346</v>
      </c>
      <c r="I21" s="28">
        <v>9084</v>
      </c>
      <c r="J21" s="28">
        <v>1286</v>
      </c>
      <c r="K21" s="28">
        <v>57976</v>
      </c>
      <c r="L21" s="28">
        <v>47426</v>
      </c>
      <c r="M21" s="28">
        <v>258741</v>
      </c>
      <c r="N21" s="34">
        <v>163</v>
      </c>
      <c r="O21" s="28">
        <v>1540</v>
      </c>
      <c r="P21" s="29">
        <v>94079</v>
      </c>
      <c r="Q21" s="28">
        <v>95782</v>
      </c>
      <c r="R21" s="28" t="s">
        <v>74</v>
      </c>
      <c r="S21" s="28" t="s">
        <v>74</v>
      </c>
      <c r="T21" s="29" t="s">
        <v>74</v>
      </c>
      <c r="U21" s="29" t="s">
        <v>74</v>
      </c>
      <c r="V21" s="34">
        <v>3083</v>
      </c>
      <c r="W21" s="31">
        <v>357606</v>
      </c>
      <c r="X21" s="34">
        <v>151281</v>
      </c>
      <c r="Y21" s="28" t="s">
        <v>74</v>
      </c>
      <c r="Z21" s="32">
        <v>151281</v>
      </c>
    </row>
    <row r="22" spans="1:26" ht="13.5">
      <c r="A22" s="5"/>
      <c r="B22" s="6" t="s">
        <v>15</v>
      </c>
      <c r="C22" s="7"/>
      <c r="D22" s="27">
        <v>27966759</v>
      </c>
      <c r="E22" s="28">
        <v>6932667</v>
      </c>
      <c r="F22" s="29">
        <v>34899426</v>
      </c>
      <c r="G22" s="28">
        <v>236678</v>
      </c>
      <c r="H22" s="28">
        <v>164850</v>
      </c>
      <c r="I22" s="28">
        <v>23797</v>
      </c>
      <c r="J22" s="28">
        <v>516</v>
      </c>
      <c r="K22" s="28">
        <v>140537</v>
      </c>
      <c r="L22" s="28">
        <v>78464</v>
      </c>
      <c r="M22" s="28">
        <v>479992</v>
      </c>
      <c r="N22" s="28">
        <v>91</v>
      </c>
      <c r="O22" s="28">
        <v>8300</v>
      </c>
      <c r="P22" s="29">
        <v>144121</v>
      </c>
      <c r="Q22" s="28">
        <v>152512</v>
      </c>
      <c r="R22" s="28" t="s">
        <v>74</v>
      </c>
      <c r="S22" s="28" t="s">
        <v>74</v>
      </c>
      <c r="T22" s="29" t="s">
        <v>74</v>
      </c>
      <c r="U22" s="29" t="s">
        <v>74</v>
      </c>
      <c r="V22" s="28" t="s">
        <v>74</v>
      </c>
      <c r="W22" s="31">
        <v>632504</v>
      </c>
      <c r="X22" s="28">
        <v>316454</v>
      </c>
      <c r="Y22" s="29" t="s">
        <v>74</v>
      </c>
      <c r="Z22" s="32">
        <v>316454</v>
      </c>
    </row>
    <row r="23" spans="1:26" ht="13.5" customHeight="1">
      <c r="A23" s="5"/>
      <c r="B23" s="6" t="s">
        <v>16</v>
      </c>
      <c r="C23" s="7"/>
      <c r="D23" s="27">
        <v>13078169</v>
      </c>
      <c r="E23" s="28">
        <v>3893809</v>
      </c>
      <c r="F23" s="29">
        <v>16971978</v>
      </c>
      <c r="G23" s="28">
        <v>173682</v>
      </c>
      <c r="H23" s="28">
        <v>85441</v>
      </c>
      <c r="I23" s="28">
        <v>13791</v>
      </c>
      <c r="J23" s="28" t="s">
        <v>74</v>
      </c>
      <c r="K23" s="28">
        <v>71650</v>
      </c>
      <c r="L23" s="28">
        <v>51438</v>
      </c>
      <c r="M23" s="28">
        <v>310561</v>
      </c>
      <c r="N23" s="28">
        <v>301</v>
      </c>
      <c r="O23" s="28">
        <v>23494</v>
      </c>
      <c r="P23" s="29">
        <v>97517</v>
      </c>
      <c r="Q23" s="28">
        <v>121312</v>
      </c>
      <c r="R23" s="28" t="s">
        <v>74</v>
      </c>
      <c r="S23" s="28" t="s">
        <v>74</v>
      </c>
      <c r="T23" s="29" t="s">
        <v>74</v>
      </c>
      <c r="U23" s="29" t="s">
        <v>74</v>
      </c>
      <c r="V23" s="28">
        <v>2976</v>
      </c>
      <c r="W23" s="31">
        <v>434849</v>
      </c>
      <c r="X23" s="28">
        <v>150604</v>
      </c>
      <c r="Y23" s="28" t="s">
        <v>74</v>
      </c>
      <c r="Z23" s="32">
        <v>150604</v>
      </c>
    </row>
    <row r="24" spans="1:26" ht="13.5">
      <c r="A24" s="5"/>
      <c r="B24" s="6" t="s">
        <v>17</v>
      </c>
      <c r="C24" s="7"/>
      <c r="D24" s="27">
        <v>13687770</v>
      </c>
      <c r="E24" s="28">
        <v>3267676</v>
      </c>
      <c r="F24" s="29">
        <v>16955446</v>
      </c>
      <c r="G24" s="28">
        <v>172291</v>
      </c>
      <c r="H24" s="28">
        <v>120020</v>
      </c>
      <c r="I24" s="28">
        <v>25048</v>
      </c>
      <c r="J24" s="28">
        <v>267</v>
      </c>
      <c r="K24" s="28">
        <v>94705</v>
      </c>
      <c r="L24" s="28">
        <v>44916</v>
      </c>
      <c r="M24" s="28">
        <v>337227</v>
      </c>
      <c r="N24" s="28">
        <v>189</v>
      </c>
      <c r="O24" s="28">
        <v>1906</v>
      </c>
      <c r="P24" s="29">
        <v>84302</v>
      </c>
      <c r="Q24" s="28">
        <v>86397</v>
      </c>
      <c r="R24" s="28" t="s">
        <v>74</v>
      </c>
      <c r="S24" s="28">
        <v>15</v>
      </c>
      <c r="T24" s="29" t="s">
        <v>74</v>
      </c>
      <c r="U24" s="29">
        <v>15</v>
      </c>
      <c r="V24" s="28" t="s">
        <v>74</v>
      </c>
      <c r="W24" s="31">
        <v>423639</v>
      </c>
      <c r="X24" s="28">
        <v>155071</v>
      </c>
      <c r="Y24" s="28" t="s">
        <v>74</v>
      </c>
      <c r="Z24" s="32">
        <v>155071</v>
      </c>
    </row>
    <row r="25" spans="1:26" ht="13.5">
      <c r="A25" s="5"/>
      <c r="B25" s="6" t="s">
        <v>18</v>
      </c>
      <c r="C25" s="7"/>
      <c r="D25" s="27">
        <v>17140367</v>
      </c>
      <c r="E25" s="28">
        <v>3476736</v>
      </c>
      <c r="F25" s="29">
        <v>20617103</v>
      </c>
      <c r="G25" s="28">
        <v>151884</v>
      </c>
      <c r="H25" s="28">
        <v>71797</v>
      </c>
      <c r="I25" s="28">
        <v>7063</v>
      </c>
      <c r="J25" s="28" t="s">
        <v>74</v>
      </c>
      <c r="K25" s="28">
        <v>64734</v>
      </c>
      <c r="L25" s="28">
        <v>37964</v>
      </c>
      <c r="M25" s="28">
        <v>261645</v>
      </c>
      <c r="N25" s="28">
        <v>196</v>
      </c>
      <c r="O25" s="28">
        <v>4540</v>
      </c>
      <c r="P25" s="29">
        <v>63802</v>
      </c>
      <c r="Q25" s="28">
        <v>68538</v>
      </c>
      <c r="R25" s="28" t="s">
        <v>74</v>
      </c>
      <c r="S25" s="28" t="s">
        <v>74</v>
      </c>
      <c r="T25" s="29">
        <v>140</v>
      </c>
      <c r="U25" s="29">
        <v>140</v>
      </c>
      <c r="V25" s="28">
        <v>3028</v>
      </c>
      <c r="W25" s="31">
        <v>333351</v>
      </c>
      <c r="X25" s="28">
        <v>160994</v>
      </c>
      <c r="Y25" s="28" t="s">
        <v>74</v>
      </c>
      <c r="Z25" s="32">
        <v>160994</v>
      </c>
    </row>
    <row r="26" spans="1:26" ht="13.5">
      <c r="A26" s="5"/>
      <c r="B26" s="6" t="s">
        <v>19</v>
      </c>
      <c r="C26" s="7"/>
      <c r="D26" s="27">
        <v>22005735</v>
      </c>
      <c r="E26" s="28">
        <v>5595834</v>
      </c>
      <c r="F26" s="29">
        <v>27601569</v>
      </c>
      <c r="G26" s="28">
        <v>225033</v>
      </c>
      <c r="H26" s="28">
        <v>47476</v>
      </c>
      <c r="I26" s="28">
        <v>24582</v>
      </c>
      <c r="J26" s="28">
        <v>705</v>
      </c>
      <c r="K26" s="28">
        <v>22189</v>
      </c>
      <c r="L26" s="28">
        <v>46506</v>
      </c>
      <c r="M26" s="28">
        <v>319015</v>
      </c>
      <c r="N26" s="28">
        <v>85</v>
      </c>
      <c r="O26" s="28">
        <v>12196</v>
      </c>
      <c r="P26" s="29">
        <v>29600</v>
      </c>
      <c r="Q26" s="28">
        <v>41881</v>
      </c>
      <c r="R26" s="28" t="s">
        <v>74</v>
      </c>
      <c r="S26" s="28" t="s">
        <v>74</v>
      </c>
      <c r="T26" s="29" t="s">
        <v>74</v>
      </c>
      <c r="U26" s="29" t="s">
        <v>74</v>
      </c>
      <c r="V26" s="28" t="s">
        <v>74</v>
      </c>
      <c r="W26" s="31">
        <v>360896</v>
      </c>
      <c r="X26" s="28">
        <v>228249</v>
      </c>
      <c r="Y26" s="28" t="s">
        <v>74</v>
      </c>
      <c r="Z26" s="32">
        <v>228249</v>
      </c>
    </row>
    <row r="27" spans="1:26" ht="13.5">
      <c r="A27" s="5"/>
      <c r="B27" s="6" t="s">
        <v>20</v>
      </c>
      <c r="C27" s="7"/>
      <c r="D27" s="27">
        <v>22321891</v>
      </c>
      <c r="E27" s="28">
        <v>6143398</v>
      </c>
      <c r="F27" s="29">
        <v>28465289</v>
      </c>
      <c r="G27" s="28">
        <v>156584</v>
      </c>
      <c r="H27" s="28">
        <v>113751</v>
      </c>
      <c r="I27" s="28">
        <v>6931</v>
      </c>
      <c r="J27" s="28">
        <v>37</v>
      </c>
      <c r="K27" s="28">
        <v>106783</v>
      </c>
      <c r="L27" s="28">
        <v>51981</v>
      </c>
      <c r="M27" s="28">
        <v>322316</v>
      </c>
      <c r="N27" s="28">
        <v>44</v>
      </c>
      <c r="O27" s="28">
        <v>7354</v>
      </c>
      <c r="P27" s="29">
        <v>138041</v>
      </c>
      <c r="Q27" s="28">
        <v>145439</v>
      </c>
      <c r="R27" s="28" t="s">
        <v>74</v>
      </c>
      <c r="S27" s="28" t="s">
        <v>74</v>
      </c>
      <c r="T27" s="29" t="s">
        <v>74</v>
      </c>
      <c r="U27" s="29" t="s">
        <v>74</v>
      </c>
      <c r="V27" s="28">
        <v>3098</v>
      </c>
      <c r="W27" s="31">
        <v>470853</v>
      </c>
      <c r="X27" s="28">
        <v>188113</v>
      </c>
      <c r="Y27" s="28" t="s">
        <v>74</v>
      </c>
      <c r="Z27" s="32">
        <v>188113</v>
      </c>
    </row>
    <row r="28" spans="1:26" ht="13.5">
      <c r="A28" s="5"/>
      <c r="B28" s="6" t="s">
        <v>21</v>
      </c>
      <c r="C28" s="7"/>
      <c r="D28" s="27">
        <v>8964964</v>
      </c>
      <c r="E28" s="28">
        <v>2190333</v>
      </c>
      <c r="F28" s="29">
        <v>11155297</v>
      </c>
      <c r="G28" s="28">
        <v>111263</v>
      </c>
      <c r="H28" s="28">
        <v>62398</v>
      </c>
      <c r="I28" s="28">
        <v>6863</v>
      </c>
      <c r="J28" s="28">
        <v>3333</v>
      </c>
      <c r="K28" s="28">
        <v>52202</v>
      </c>
      <c r="L28" s="28">
        <v>35603</v>
      </c>
      <c r="M28" s="28">
        <v>209264</v>
      </c>
      <c r="N28" s="28">
        <v>186</v>
      </c>
      <c r="O28" s="28">
        <v>4233</v>
      </c>
      <c r="P28" s="29">
        <v>18046</v>
      </c>
      <c r="Q28" s="28">
        <v>22465</v>
      </c>
      <c r="R28" s="28" t="s">
        <v>74</v>
      </c>
      <c r="S28" s="28" t="s">
        <v>74</v>
      </c>
      <c r="T28" s="29">
        <v>80</v>
      </c>
      <c r="U28" s="29">
        <v>80</v>
      </c>
      <c r="V28" s="28">
        <v>54774</v>
      </c>
      <c r="W28" s="31">
        <v>286583</v>
      </c>
      <c r="X28" s="28">
        <v>95303</v>
      </c>
      <c r="Y28" s="28" t="s">
        <v>74</v>
      </c>
      <c r="Z28" s="32">
        <v>95303</v>
      </c>
    </row>
    <row r="29" spans="1:26" ht="13.5">
      <c r="A29" s="5"/>
      <c r="B29" s="6" t="s">
        <v>22</v>
      </c>
      <c r="C29" s="7"/>
      <c r="D29" s="27">
        <v>12816782</v>
      </c>
      <c r="E29" s="28">
        <v>3354766</v>
      </c>
      <c r="F29" s="29">
        <v>16171548</v>
      </c>
      <c r="G29" s="28">
        <v>148483</v>
      </c>
      <c r="H29" s="28">
        <v>99210</v>
      </c>
      <c r="I29" s="28">
        <v>9655</v>
      </c>
      <c r="J29" s="28">
        <v>17</v>
      </c>
      <c r="K29" s="28">
        <v>89538</v>
      </c>
      <c r="L29" s="28">
        <v>39858</v>
      </c>
      <c r="M29" s="28">
        <v>287551</v>
      </c>
      <c r="N29" s="28">
        <v>88</v>
      </c>
      <c r="O29" s="28">
        <v>9317</v>
      </c>
      <c r="P29" s="29">
        <v>14391</v>
      </c>
      <c r="Q29" s="28">
        <v>23796</v>
      </c>
      <c r="R29" s="28" t="s">
        <v>74</v>
      </c>
      <c r="S29" s="28" t="s">
        <v>74</v>
      </c>
      <c r="T29" s="29" t="s">
        <v>74</v>
      </c>
      <c r="U29" s="29" t="s">
        <v>74</v>
      </c>
      <c r="V29" s="28">
        <v>62581</v>
      </c>
      <c r="W29" s="31">
        <v>373928</v>
      </c>
      <c r="X29" s="28">
        <v>162763</v>
      </c>
      <c r="Y29" s="28" t="s">
        <v>74</v>
      </c>
      <c r="Z29" s="32">
        <v>162763</v>
      </c>
    </row>
    <row r="30" spans="1:26" ht="13.5">
      <c r="A30" s="5"/>
      <c r="B30" s="6" t="s">
        <v>23</v>
      </c>
      <c r="C30" s="7"/>
      <c r="D30" s="27">
        <v>18261748</v>
      </c>
      <c r="E30" s="28">
        <v>3268683</v>
      </c>
      <c r="F30" s="29">
        <v>21530431</v>
      </c>
      <c r="G30" s="28">
        <v>180526</v>
      </c>
      <c r="H30" s="28">
        <v>98751</v>
      </c>
      <c r="I30" s="28">
        <v>19454</v>
      </c>
      <c r="J30" s="28" t="s">
        <v>74</v>
      </c>
      <c r="K30" s="28">
        <v>79297</v>
      </c>
      <c r="L30" s="28">
        <v>70804</v>
      </c>
      <c r="M30" s="28">
        <v>350081</v>
      </c>
      <c r="N30" s="28">
        <v>485</v>
      </c>
      <c r="O30" s="28">
        <v>2852</v>
      </c>
      <c r="P30" s="29">
        <v>60729</v>
      </c>
      <c r="Q30" s="28">
        <v>64066</v>
      </c>
      <c r="R30" s="28" t="s">
        <v>74</v>
      </c>
      <c r="S30" s="28" t="s">
        <v>74</v>
      </c>
      <c r="T30" s="29" t="s">
        <v>74</v>
      </c>
      <c r="U30" s="29" t="s">
        <v>74</v>
      </c>
      <c r="V30" s="28">
        <v>3615</v>
      </c>
      <c r="W30" s="31">
        <v>417762</v>
      </c>
      <c r="X30" s="28">
        <v>158616</v>
      </c>
      <c r="Y30" s="29" t="s">
        <v>74</v>
      </c>
      <c r="Z30" s="32">
        <v>158616</v>
      </c>
    </row>
    <row r="31" spans="1:26" ht="13.5">
      <c r="A31" s="5"/>
      <c r="B31" s="6" t="s">
        <v>24</v>
      </c>
      <c r="C31" s="7"/>
      <c r="D31" s="27">
        <v>18424743</v>
      </c>
      <c r="E31" s="28">
        <v>2587047</v>
      </c>
      <c r="F31" s="29">
        <v>21011790</v>
      </c>
      <c r="G31" s="28">
        <v>129492</v>
      </c>
      <c r="H31" s="28">
        <v>80282</v>
      </c>
      <c r="I31" s="28">
        <v>6673</v>
      </c>
      <c r="J31" s="28">
        <v>4424</v>
      </c>
      <c r="K31" s="28">
        <v>69185</v>
      </c>
      <c r="L31" s="28">
        <v>32783</v>
      </c>
      <c r="M31" s="28">
        <v>242557</v>
      </c>
      <c r="N31" s="28">
        <v>131</v>
      </c>
      <c r="O31" s="28">
        <v>9291</v>
      </c>
      <c r="P31" s="29">
        <v>55348</v>
      </c>
      <c r="Q31" s="28">
        <v>64770</v>
      </c>
      <c r="R31" s="30" t="s">
        <v>74</v>
      </c>
      <c r="S31" s="28" t="s">
        <v>74</v>
      </c>
      <c r="T31" s="29" t="s">
        <v>74</v>
      </c>
      <c r="U31" s="29" t="s">
        <v>74</v>
      </c>
      <c r="V31" s="28">
        <v>2800</v>
      </c>
      <c r="W31" s="31">
        <v>310127</v>
      </c>
      <c r="X31" s="28">
        <v>116034</v>
      </c>
      <c r="Y31" s="29" t="s">
        <v>74</v>
      </c>
      <c r="Z31" s="32">
        <v>116034</v>
      </c>
    </row>
    <row r="32" spans="1:26" ht="13.5">
      <c r="A32" s="5"/>
      <c r="B32" s="6" t="s">
        <v>25</v>
      </c>
      <c r="C32" s="7"/>
      <c r="D32" s="27">
        <v>11299725</v>
      </c>
      <c r="E32" s="28">
        <v>1957577</v>
      </c>
      <c r="F32" s="29">
        <v>13257302</v>
      </c>
      <c r="G32" s="28">
        <v>83784</v>
      </c>
      <c r="H32" s="28">
        <v>52140</v>
      </c>
      <c r="I32" s="28">
        <v>35654</v>
      </c>
      <c r="J32" s="28" t="s">
        <v>74</v>
      </c>
      <c r="K32" s="28">
        <v>16486</v>
      </c>
      <c r="L32" s="28">
        <v>51106</v>
      </c>
      <c r="M32" s="28">
        <v>187030</v>
      </c>
      <c r="N32" s="28">
        <v>106</v>
      </c>
      <c r="O32" s="28">
        <v>2187</v>
      </c>
      <c r="P32" s="29">
        <v>7709</v>
      </c>
      <c r="Q32" s="28">
        <v>10002</v>
      </c>
      <c r="R32" s="28" t="s">
        <v>74</v>
      </c>
      <c r="S32" s="28" t="s">
        <v>74</v>
      </c>
      <c r="T32" s="29" t="s">
        <v>74</v>
      </c>
      <c r="U32" s="29" t="s">
        <v>74</v>
      </c>
      <c r="V32" s="28">
        <v>59773</v>
      </c>
      <c r="W32" s="31">
        <v>256805</v>
      </c>
      <c r="X32" s="28">
        <v>75114</v>
      </c>
      <c r="Y32" s="29" t="s">
        <v>74</v>
      </c>
      <c r="Z32" s="32">
        <v>75114</v>
      </c>
    </row>
    <row r="33" spans="1:26" ht="13.5">
      <c r="A33" s="5"/>
      <c r="B33" s="6" t="s">
        <v>26</v>
      </c>
      <c r="C33" s="7"/>
      <c r="D33" s="27">
        <v>7780047</v>
      </c>
      <c r="E33" s="28">
        <v>2055950</v>
      </c>
      <c r="F33" s="29">
        <v>9835997</v>
      </c>
      <c r="G33" s="28">
        <v>92550</v>
      </c>
      <c r="H33" s="28">
        <v>41026</v>
      </c>
      <c r="I33" s="28">
        <v>3694</v>
      </c>
      <c r="J33" s="28">
        <v>512</v>
      </c>
      <c r="K33" s="28">
        <v>36820</v>
      </c>
      <c r="L33" s="28">
        <v>30259</v>
      </c>
      <c r="M33" s="28">
        <v>163835</v>
      </c>
      <c r="N33" s="28">
        <v>271</v>
      </c>
      <c r="O33" s="28">
        <v>10213</v>
      </c>
      <c r="P33" s="29">
        <v>53387</v>
      </c>
      <c r="Q33" s="28">
        <v>63871</v>
      </c>
      <c r="R33" s="28" t="s">
        <v>74</v>
      </c>
      <c r="S33" s="28" t="s">
        <v>74</v>
      </c>
      <c r="T33" s="29" t="s">
        <v>74</v>
      </c>
      <c r="U33" s="29" t="s">
        <v>74</v>
      </c>
      <c r="V33" s="28">
        <v>25200</v>
      </c>
      <c r="W33" s="31">
        <v>252906</v>
      </c>
      <c r="X33" s="28">
        <v>85731</v>
      </c>
      <c r="Y33" s="28" t="s">
        <v>74</v>
      </c>
      <c r="Z33" s="32">
        <v>85731</v>
      </c>
    </row>
    <row r="34" spans="1:26" ht="13.5">
      <c r="A34" s="5"/>
      <c r="B34" s="6" t="s">
        <v>27</v>
      </c>
      <c r="C34" s="7"/>
      <c r="D34" s="27">
        <v>74730862</v>
      </c>
      <c r="E34" s="28">
        <v>14485622</v>
      </c>
      <c r="F34" s="29">
        <v>89216484</v>
      </c>
      <c r="G34" s="28">
        <v>456676</v>
      </c>
      <c r="H34" s="28">
        <v>301262</v>
      </c>
      <c r="I34" s="28">
        <v>16444</v>
      </c>
      <c r="J34" s="28">
        <v>206</v>
      </c>
      <c r="K34" s="28">
        <v>284612</v>
      </c>
      <c r="L34" s="28">
        <v>147942</v>
      </c>
      <c r="M34" s="28">
        <v>905880</v>
      </c>
      <c r="N34" s="28">
        <v>401</v>
      </c>
      <c r="O34" s="28">
        <v>6292</v>
      </c>
      <c r="P34" s="29">
        <v>141018</v>
      </c>
      <c r="Q34" s="28">
        <v>147711</v>
      </c>
      <c r="R34" s="28" t="s">
        <v>74</v>
      </c>
      <c r="S34" s="28" t="s">
        <v>74</v>
      </c>
      <c r="T34" s="29">
        <v>135</v>
      </c>
      <c r="U34" s="29">
        <v>135</v>
      </c>
      <c r="V34" s="28">
        <v>12012</v>
      </c>
      <c r="W34" s="31">
        <v>1065738</v>
      </c>
      <c r="X34" s="28">
        <v>629200</v>
      </c>
      <c r="Y34" s="28" t="s">
        <v>74</v>
      </c>
      <c r="Z34" s="32">
        <v>629200</v>
      </c>
    </row>
    <row r="35" spans="1:26" ht="13.5">
      <c r="A35" s="5"/>
      <c r="B35" s="6" t="s">
        <v>28</v>
      </c>
      <c r="C35" s="7"/>
      <c r="D35" s="27">
        <v>8892650</v>
      </c>
      <c r="E35" s="28">
        <v>1470932</v>
      </c>
      <c r="F35" s="29">
        <v>10363582</v>
      </c>
      <c r="G35" s="28">
        <v>101779</v>
      </c>
      <c r="H35" s="28">
        <v>60716</v>
      </c>
      <c r="I35" s="28">
        <v>5478</v>
      </c>
      <c r="J35" s="28">
        <v>1244</v>
      </c>
      <c r="K35" s="28">
        <v>53994</v>
      </c>
      <c r="L35" s="28">
        <v>32610</v>
      </c>
      <c r="M35" s="28">
        <v>195105</v>
      </c>
      <c r="N35" s="28">
        <v>72</v>
      </c>
      <c r="O35" s="28">
        <v>4102</v>
      </c>
      <c r="P35" s="29">
        <v>53632</v>
      </c>
      <c r="Q35" s="28">
        <v>57806</v>
      </c>
      <c r="R35" s="28" t="s">
        <v>74</v>
      </c>
      <c r="S35" s="28" t="s">
        <v>74</v>
      </c>
      <c r="T35" s="29" t="s">
        <v>74</v>
      </c>
      <c r="U35" s="29" t="s">
        <v>74</v>
      </c>
      <c r="V35" s="28">
        <v>17215</v>
      </c>
      <c r="W35" s="31">
        <v>270126</v>
      </c>
      <c r="X35" s="28">
        <v>69000</v>
      </c>
      <c r="Y35" s="28" t="s">
        <v>74</v>
      </c>
      <c r="Z35" s="32">
        <v>69000</v>
      </c>
    </row>
    <row r="36" spans="1:26" ht="13.5">
      <c r="A36" s="5"/>
      <c r="B36" s="6" t="s">
        <v>29</v>
      </c>
      <c r="C36" s="7"/>
      <c r="D36" s="27">
        <v>6572207</v>
      </c>
      <c r="E36" s="28">
        <v>1701611</v>
      </c>
      <c r="F36" s="29">
        <v>8273818</v>
      </c>
      <c r="G36" s="28">
        <v>69655</v>
      </c>
      <c r="H36" s="28">
        <v>45249</v>
      </c>
      <c r="I36" s="28">
        <v>9253</v>
      </c>
      <c r="J36" s="28" t="s">
        <v>74</v>
      </c>
      <c r="K36" s="28">
        <v>35996</v>
      </c>
      <c r="L36" s="28">
        <v>24587</v>
      </c>
      <c r="M36" s="28">
        <v>139491</v>
      </c>
      <c r="N36" s="28">
        <v>4</v>
      </c>
      <c r="O36" s="28">
        <v>1816</v>
      </c>
      <c r="P36" s="29">
        <v>67895</v>
      </c>
      <c r="Q36" s="28">
        <v>69715</v>
      </c>
      <c r="R36" s="28" t="s">
        <v>74</v>
      </c>
      <c r="S36" s="28" t="s">
        <v>74</v>
      </c>
      <c r="T36" s="29" t="s">
        <v>74</v>
      </c>
      <c r="U36" s="29" t="s">
        <v>74</v>
      </c>
      <c r="V36" s="28">
        <v>1626</v>
      </c>
      <c r="W36" s="31">
        <v>210832</v>
      </c>
      <c r="X36" s="28">
        <v>71467</v>
      </c>
      <c r="Y36" s="29" t="s">
        <v>74</v>
      </c>
      <c r="Z36" s="32">
        <v>71467</v>
      </c>
    </row>
    <row r="37" spans="1:26" ht="13.5">
      <c r="A37" s="5"/>
      <c r="B37" s="6" t="s">
        <v>30</v>
      </c>
      <c r="C37" s="7"/>
      <c r="D37" s="27">
        <v>9291183</v>
      </c>
      <c r="E37" s="28">
        <v>2762554</v>
      </c>
      <c r="F37" s="29">
        <v>12053737</v>
      </c>
      <c r="G37" s="28">
        <v>95921</v>
      </c>
      <c r="H37" s="28">
        <v>47809</v>
      </c>
      <c r="I37" s="28">
        <v>7569</v>
      </c>
      <c r="J37" s="28">
        <v>29</v>
      </c>
      <c r="K37" s="28">
        <v>40211</v>
      </c>
      <c r="L37" s="28">
        <v>22807</v>
      </c>
      <c r="M37" s="28">
        <v>166537</v>
      </c>
      <c r="N37" s="28">
        <v>114</v>
      </c>
      <c r="O37" s="28">
        <v>6045</v>
      </c>
      <c r="P37" s="29">
        <v>76466</v>
      </c>
      <c r="Q37" s="28">
        <v>82625</v>
      </c>
      <c r="R37" s="28" t="s">
        <v>74</v>
      </c>
      <c r="S37" s="28" t="s">
        <v>74</v>
      </c>
      <c r="T37" s="29" t="s">
        <v>74</v>
      </c>
      <c r="U37" s="29" t="s">
        <v>74</v>
      </c>
      <c r="V37" s="28">
        <v>5720</v>
      </c>
      <c r="W37" s="31">
        <v>254882</v>
      </c>
      <c r="X37" s="28">
        <v>103569</v>
      </c>
      <c r="Y37" s="29" t="s">
        <v>74</v>
      </c>
      <c r="Z37" s="32">
        <v>103569</v>
      </c>
    </row>
    <row r="38" spans="1:26" ht="13.5" customHeight="1">
      <c r="A38" s="5"/>
      <c r="B38" s="6" t="s">
        <v>31</v>
      </c>
      <c r="C38" s="7"/>
      <c r="D38" s="27">
        <v>7412037</v>
      </c>
      <c r="E38" s="28">
        <v>2196135</v>
      </c>
      <c r="F38" s="29">
        <v>9608172</v>
      </c>
      <c r="G38" s="28">
        <v>83640</v>
      </c>
      <c r="H38" s="28">
        <v>55921</v>
      </c>
      <c r="I38" s="28">
        <v>2544</v>
      </c>
      <c r="J38" s="28">
        <v>11</v>
      </c>
      <c r="K38" s="28">
        <v>53366</v>
      </c>
      <c r="L38" s="28">
        <v>30426</v>
      </c>
      <c r="M38" s="28">
        <v>169987</v>
      </c>
      <c r="N38" s="28">
        <v>119</v>
      </c>
      <c r="O38" s="28">
        <v>2995</v>
      </c>
      <c r="P38" s="29">
        <v>44362</v>
      </c>
      <c r="Q38" s="28">
        <v>47476</v>
      </c>
      <c r="R38" s="28" t="s">
        <v>74</v>
      </c>
      <c r="S38" s="28" t="s">
        <v>74</v>
      </c>
      <c r="T38" s="29" t="s">
        <v>74</v>
      </c>
      <c r="U38" s="29" t="s">
        <v>74</v>
      </c>
      <c r="V38" s="28">
        <v>4098</v>
      </c>
      <c r="W38" s="31">
        <v>221561</v>
      </c>
      <c r="X38" s="28">
        <v>85133</v>
      </c>
      <c r="Y38" s="28" t="s">
        <v>74</v>
      </c>
      <c r="Z38" s="32">
        <v>85133</v>
      </c>
    </row>
    <row r="39" spans="1:26" ht="13.5">
      <c r="A39" s="8"/>
      <c r="B39" s="9" t="s">
        <v>32</v>
      </c>
      <c r="C39" s="10"/>
      <c r="D39" s="35">
        <v>5495595</v>
      </c>
      <c r="E39" s="36">
        <v>1591641</v>
      </c>
      <c r="F39" s="37">
        <v>7087236</v>
      </c>
      <c r="G39" s="36">
        <v>87556</v>
      </c>
      <c r="H39" s="36">
        <v>18490</v>
      </c>
      <c r="I39" s="36">
        <v>8652</v>
      </c>
      <c r="J39" s="36">
        <v>185</v>
      </c>
      <c r="K39" s="36">
        <v>9653</v>
      </c>
      <c r="L39" s="36">
        <v>22320</v>
      </c>
      <c r="M39" s="36">
        <v>128366</v>
      </c>
      <c r="N39" s="36">
        <v>46</v>
      </c>
      <c r="O39" s="36">
        <v>5188</v>
      </c>
      <c r="P39" s="37">
        <v>55202</v>
      </c>
      <c r="Q39" s="36">
        <v>60436</v>
      </c>
      <c r="R39" s="38" t="s">
        <v>74</v>
      </c>
      <c r="S39" s="36">
        <v>57</v>
      </c>
      <c r="T39" s="37" t="s">
        <v>74</v>
      </c>
      <c r="U39" s="37">
        <v>57</v>
      </c>
      <c r="V39" s="36">
        <v>19226</v>
      </c>
      <c r="W39" s="39">
        <v>208085</v>
      </c>
      <c r="X39" s="36">
        <v>79790</v>
      </c>
      <c r="Y39" s="37" t="s">
        <v>74</v>
      </c>
      <c r="Z39" s="40">
        <v>79790</v>
      </c>
    </row>
    <row r="40" spans="1:26" ht="30" customHeight="1">
      <c r="A40" s="11"/>
      <c r="B40" s="20" t="s">
        <v>77</v>
      </c>
      <c r="C40" s="12"/>
      <c r="D40" s="41">
        <f aca="true" t="shared" si="0" ref="D40:Z40">SUM(D9:D39)</f>
        <v>736024076</v>
      </c>
      <c r="E40" s="42">
        <f t="shared" si="0"/>
        <v>169029649</v>
      </c>
      <c r="F40" s="42">
        <f t="shared" si="0"/>
        <v>905053725</v>
      </c>
      <c r="G40" s="42">
        <f t="shared" si="0"/>
        <v>6096501</v>
      </c>
      <c r="H40" s="42">
        <f t="shared" si="0"/>
        <v>3561282</v>
      </c>
      <c r="I40" s="42">
        <f t="shared" si="0"/>
        <v>438167</v>
      </c>
      <c r="J40" s="42">
        <f t="shared" si="0"/>
        <v>31331</v>
      </c>
      <c r="K40" s="42">
        <f t="shared" si="0"/>
        <v>3091784</v>
      </c>
      <c r="L40" s="42">
        <f t="shared" si="0"/>
        <v>1915874</v>
      </c>
      <c r="M40" s="42">
        <f t="shared" si="0"/>
        <v>11573657</v>
      </c>
      <c r="N40" s="43">
        <f t="shared" si="0"/>
        <v>7660</v>
      </c>
      <c r="O40" s="43">
        <f t="shared" si="0"/>
        <v>332540</v>
      </c>
      <c r="P40" s="42">
        <f t="shared" si="0"/>
        <v>2634240</v>
      </c>
      <c r="Q40" s="43">
        <f t="shared" si="0"/>
        <v>2974440</v>
      </c>
      <c r="R40" s="42">
        <f t="shared" si="0"/>
        <v>239148</v>
      </c>
      <c r="S40" s="43">
        <f t="shared" si="0"/>
        <v>72</v>
      </c>
      <c r="T40" s="42">
        <f t="shared" si="0"/>
        <v>5016</v>
      </c>
      <c r="U40" s="42">
        <f t="shared" si="0"/>
        <v>244236</v>
      </c>
      <c r="V40" s="42">
        <f t="shared" si="0"/>
        <v>596399</v>
      </c>
      <c r="W40" s="42">
        <f t="shared" si="0"/>
        <v>15388732</v>
      </c>
      <c r="X40" s="42">
        <f t="shared" si="0"/>
        <v>6792710</v>
      </c>
      <c r="Y40" s="42">
        <f t="shared" si="0"/>
        <v>25349</v>
      </c>
      <c r="Z40" s="44">
        <f t="shared" si="0"/>
        <v>6818059</v>
      </c>
    </row>
    <row r="41" spans="1:26" ht="13.5">
      <c r="A41" s="13"/>
      <c r="B41" s="14" t="s">
        <v>33</v>
      </c>
      <c r="C41" s="15"/>
      <c r="D41" s="45">
        <v>4602759</v>
      </c>
      <c r="E41" s="46">
        <v>1098333</v>
      </c>
      <c r="F41" s="47">
        <v>5701092</v>
      </c>
      <c r="G41" s="46">
        <v>37309</v>
      </c>
      <c r="H41" s="46">
        <v>25601</v>
      </c>
      <c r="I41" s="46">
        <v>5470</v>
      </c>
      <c r="J41" s="28" t="s">
        <v>74</v>
      </c>
      <c r="K41" s="46">
        <v>20131</v>
      </c>
      <c r="L41" s="46">
        <v>14315</v>
      </c>
      <c r="M41" s="46">
        <v>77225</v>
      </c>
      <c r="N41" s="46">
        <v>28</v>
      </c>
      <c r="O41" s="46">
        <v>3124</v>
      </c>
      <c r="P41" s="47">
        <v>34543</v>
      </c>
      <c r="Q41" s="46">
        <v>37695</v>
      </c>
      <c r="R41" s="48" t="s">
        <v>74</v>
      </c>
      <c r="S41" s="46" t="s">
        <v>74</v>
      </c>
      <c r="T41" s="47" t="s">
        <v>74</v>
      </c>
      <c r="U41" s="47" t="s">
        <v>74</v>
      </c>
      <c r="V41" s="46">
        <v>835</v>
      </c>
      <c r="W41" s="49">
        <v>115755</v>
      </c>
      <c r="X41" s="46">
        <v>41914</v>
      </c>
      <c r="Y41" s="47" t="s">
        <v>74</v>
      </c>
      <c r="Z41" s="50">
        <v>41914</v>
      </c>
    </row>
    <row r="42" spans="1:26" ht="13.5">
      <c r="A42" s="5"/>
      <c r="B42" s="6" t="s">
        <v>34</v>
      </c>
      <c r="C42" s="7"/>
      <c r="D42" s="27">
        <v>2237693</v>
      </c>
      <c r="E42" s="28">
        <v>909035</v>
      </c>
      <c r="F42" s="29">
        <v>3146728</v>
      </c>
      <c r="G42" s="28">
        <v>32810</v>
      </c>
      <c r="H42" s="28">
        <v>20770</v>
      </c>
      <c r="I42" s="28">
        <v>2780</v>
      </c>
      <c r="J42" s="28">
        <v>7</v>
      </c>
      <c r="K42" s="28">
        <v>17983</v>
      </c>
      <c r="L42" s="28">
        <v>8470</v>
      </c>
      <c r="M42" s="28">
        <v>62050</v>
      </c>
      <c r="N42" s="28">
        <v>18</v>
      </c>
      <c r="O42" s="28">
        <v>1837</v>
      </c>
      <c r="P42" s="29">
        <v>18901</v>
      </c>
      <c r="Q42" s="28">
        <v>20756</v>
      </c>
      <c r="R42" s="30" t="s">
        <v>74</v>
      </c>
      <c r="S42" s="28" t="s">
        <v>74</v>
      </c>
      <c r="T42" s="47" t="s">
        <v>74</v>
      </c>
      <c r="U42" s="29" t="s">
        <v>74</v>
      </c>
      <c r="V42" s="28">
        <v>1769</v>
      </c>
      <c r="W42" s="31">
        <v>84575</v>
      </c>
      <c r="X42" s="28">
        <v>38310</v>
      </c>
      <c r="Y42" s="29" t="s">
        <v>74</v>
      </c>
      <c r="Z42" s="32">
        <v>38310</v>
      </c>
    </row>
    <row r="43" spans="1:26" ht="13.5">
      <c r="A43" s="5"/>
      <c r="B43" s="6" t="s">
        <v>35</v>
      </c>
      <c r="C43" s="7"/>
      <c r="D43" s="27">
        <v>1306061</v>
      </c>
      <c r="E43" s="28">
        <v>308865</v>
      </c>
      <c r="F43" s="29">
        <v>1614926</v>
      </c>
      <c r="G43" s="28">
        <v>24697</v>
      </c>
      <c r="H43" s="28">
        <v>12846</v>
      </c>
      <c r="I43" s="28">
        <v>2166</v>
      </c>
      <c r="J43" s="28" t="s">
        <v>74</v>
      </c>
      <c r="K43" s="28">
        <v>10680</v>
      </c>
      <c r="L43" s="28">
        <v>14930</v>
      </c>
      <c r="M43" s="28">
        <v>52473</v>
      </c>
      <c r="N43" s="28">
        <v>8</v>
      </c>
      <c r="O43" s="28">
        <v>1171</v>
      </c>
      <c r="P43" s="29">
        <v>6152</v>
      </c>
      <c r="Q43" s="28">
        <v>7331</v>
      </c>
      <c r="R43" s="30" t="s">
        <v>74</v>
      </c>
      <c r="S43" s="28" t="s">
        <v>74</v>
      </c>
      <c r="T43" s="47" t="s">
        <v>74</v>
      </c>
      <c r="U43" s="29" t="s">
        <v>74</v>
      </c>
      <c r="V43" s="28">
        <v>9</v>
      </c>
      <c r="W43" s="31">
        <v>59813</v>
      </c>
      <c r="X43" s="28">
        <v>16829</v>
      </c>
      <c r="Y43" s="29" t="s">
        <v>74</v>
      </c>
      <c r="Z43" s="32">
        <v>16829</v>
      </c>
    </row>
    <row r="44" spans="1:26" ht="13.5">
      <c r="A44" s="5"/>
      <c r="B44" s="6" t="s">
        <v>36</v>
      </c>
      <c r="C44" s="7"/>
      <c r="D44" s="27">
        <v>2366082</v>
      </c>
      <c r="E44" s="28">
        <v>424823</v>
      </c>
      <c r="F44" s="29">
        <v>2790905</v>
      </c>
      <c r="G44" s="28">
        <v>32835</v>
      </c>
      <c r="H44" s="28">
        <v>18134</v>
      </c>
      <c r="I44" s="28">
        <v>990</v>
      </c>
      <c r="J44" s="28">
        <v>108</v>
      </c>
      <c r="K44" s="28">
        <v>17036</v>
      </c>
      <c r="L44" s="28">
        <v>9366</v>
      </c>
      <c r="M44" s="28">
        <v>60335</v>
      </c>
      <c r="N44" s="28">
        <v>36</v>
      </c>
      <c r="O44" s="28">
        <v>3812</v>
      </c>
      <c r="P44" s="29">
        <v>13540</v>
      </c>
      <c r="Q44" s="28">
        <v>17388</v>
      </c>
      <c r="R44" s="30" t="s">
        <v>74</v>
      </c>
      <c r="S44" s="28" t="s">
        <v>74</v>
      </c>
      <c r="T44" s="29">
        <v>2983</v>
      </c>
      <c r="U44" s="29">
        <v>2983</v>
      </c>
      <c r="V44" s="28" t="s">
        <v>74</v>
      </c>
      <c r="W44" s="31">
        <v>80706</v>
      </c>
      <c r="X44" s="28">
        <v>22633</v>
      </c>
      <c r="Y44" s="29" t="s">
        <v>74</v>
      </c>
      <c r="Z44" s="32">
        <v>22633</v>
      </c>
    </row>
    <row r="45" spans="1:26" ht="13.5">
      <c r="A45" s="5"/>
      <c r="B45" s="6" t="s">
        <v>37</v>
      </c>
      <c r="C45" s="7"/>
      <c r="D45" s="27">
        <v>4362067</v>
      </c>
      <c r="E45" s="28">
        <v>1440529</v>
      </c>
      <c r="F45" s="29">
        <v>5802596</v>
      </c>
      <c r="G45" s="28">
        <v>74615</v>
      </c>
      <c r="H45" s="28">
        <v>49985</v>
      </c>
      <c r="I45" s="28">
        <v>10982</v>
      </c>
      <c r="J45" s="28" t="s">
        <v>74</v>
      </c>
      <c r="K45" s="28">
        <v>39003</v>
      </c>
      <c r="L45" s="28">
        <v>27685</v>
      </c>
      <c r="M45" s="28">
        <v>152285</v>
      </c>
      <c r="N45" s="28">
        <v>73</v>
      </c>
      <c r="O45" s="28">
        <v>3685</v>
      </c>
      <c r="P45" s="29">
        <v>2739</v>
      </c>
      <c r="Q45" s="28">
        <v>6497</v>
      </c>
      <c r="R45" s="30" t="s">
        <v>74</v>
      </c>
      <c r="S45" s="28" t="s">
        <v>74</v>
      </c>
      <c r="T45" s="29" t="s">
        <v>74</v>
      </c>
      <c r="U45" s="29" t="s">
        <v>74</v>
      </c>
      <c r="V45" s="28">
        <v>22316</v>
      </c>
      <c r="W45" s="31">
        <v>181098</v>
      </c>
      <c r="X45" s="28">
        <v>59387</v>
      </c>
      <c r="Y45" s="29" t="s">
        <v>74</v>
      </c>
      <c r="Z45" s="32">
        <v>59387</v>
      </c>
    </row>
    <row r="46" spans="1:26" ht="13.5">
      <c r="A46" s="5"/>
      <c r="B46" s="6" t="s">
        <v>38</v>
      </c>
      <c r="C46" s="7"/>
      <c r="D46" s="27">
        <v>3892918</v>
      </c>
      <c r="E46" s="28">
        <v>217432</v>
      </c>
      <c r="F46" s="29">
        <v>4110350</v>
      </c>
      <c r="G46" s="28">
        <v>27335</v>
      </c>
      <c r="H46" s="28">
        <v>16334</v>
      </c>
      <c r="I46" s="28">
        <v>294</v>
      </c>
      <c r="J46" s="28" t="s">
        <v>74</v>
      </c>
      <c r="K46" s="28">
        <v>16040</v>
      </c>
      <c r="L46" s="28">
        <v>7512</v>
      </c>
      <c r="M46" s="28">
        <v>51181</v>
      </c>
      <c r="N46" s="28">
        <v>59</v>
      </c>
      <c r="O46" s="28">
        <v>400</v>
      </c>
      <c r="P46" s="29">
        <v>32952</v>
      </c>
      <c r="Q46" s="28">
        <v>33411</v>
      </c>
      <c r="R46" s="30" t="s">
        <v>74</v>
      </c>
      <c r="S46" s="28" t="s">
        <v>74</v>
      </c>
      <c r="T46" s="29" t="s">
        <v>74</v>
      </c>
      <c r="U46" s="29" t="s">
        <v>74</v>
      </c>
      <c r="V46" s="28">
        <v>484</v>
      </c>
      <c r="W46" s="31">
        <v>85076</v>
      </c>
      <c r="X46" s="28">
        <v>9978</v>
      </c>
      <c r="Y46" s="29" t="s">
        <v>74</v>
      </c>
      <c r="Z46" s="32">
        <v>9978</v>
      </c>
    </row>
    <row r="47" spans="1:26" ht="13.5">
      <c r="A47" s="5"/>
      <c r="B47" s="6" t="s">
        <v>39</v>
      </c>
      <c r="C47" s="7"/>
      <c r="D47" s="27">
        <v>2366799</v>
      </c>
      <c r="E47" s="28">
        <v>457733</v>
      </c>
      <c r="F47" s="29">
        <v>2824532</v>
      </c>
      <c r="G47" s="28">
        <v>36247</v>
      </c>
      <c r="H47" s="28">
        <v>16039</v>
      </c>
      <c r="I47" s="28">
        <v>1129</v>
      </c>
      <c r="J47" s="28" t="s">
        <v>74</v>
      </c>
      <c r="K47" s="28">
        <v>14910</v>
      </c>
      <c r="L47" s="28">
        <v>9896</v>
      </c>
      <c r="M47" s="28">
        <v>62182</v>
      </c>
      <c r="N47" s="28">
        <v>70</v>
      </c>
      <c r="O47" s="28">
        <v>2991</v>
      </c>
      <c r="P47" s="29">
        <v>22043</v>
      </c>
      <c r="Q47" s="28">
        <v>25104</v>
      </c>
      <c r="R47" s="30" t="s">
        <v>74</v>
      </c>
      <c r="S47" s="28">
        <v>139</v>
      </c>
      <c r="T47" s="29" t="s">
        <v>74</v>
      </c>
      <c r="U47" s="29">
        <v>139</v>
      </c>
      <c r="V47" s="28">
        <v>736</v>
      </c>
      <c r="W47" s="31">
        <v>88161</v>
      </c>
      <c r="X47" s="28">
        <v>25749</v>
      </c>
      <c r="Y47" s="29" t="s">
        <v>74</v>
      </c>
      <c r="Z47" s="32">
        <v>25749</v>
      </c>
    </row>
    <row r="48" spans="1:26" ht="13.5">
      <c r="A48" s="5"/>
      <c r="B48" s="6" t="s">
        <v>40</v>
      </c>
      <c r="C48" s="7"/>
      <c r="D48" s="27">
        <v>1472538</v>
      </c>
      <c r="E48" s="28">
        <v>410564</v>
      </c>
      <c r="F48" s="29">
        <v>1883102</v>
      </c>
      <c r="G48" s="28">
        <v>36720</v>
      </c>
      <c r="H48" s="28">
        <v>6558</v>
      </c>
      <c r="I48" s="28">
        <v>520</v>
      </c>
      <c r="J48" s="28" t="s">
        <v>74</v>
      </c>
      <c r="K48" s="28">
        <v>6038</v>
      </c>
      <c r="L48" s="28">
        <v>10487</v>
      </c>
      <c r="M48" s="28">
        <v>53765</v>
      </c>
      <c r="N48" s="28">
        <v>14</v>
      </c>
      <c r="O48" s="30" t="s">
        <v>74</v>
      </c>
      <c r="P48" s="29">
        <v>22905</v>
      </c>
      <c r="Q48" s="28">
        <v>22919</v>
      </c>
      <c r="R48" s="30" t="s">
        <v>74</v>
      </c>
      <c r="S48" s="28" t="s">
        <v>74</v>
      </c>
      <c r="T48" s="29" t="s">
        <v>74</v>
      </c>
      <c r="U48" s="29" t="s">
        <v>74</v>
      </c>
      <c r="V48" s="28" t="s">
        <v>74</v>
      </c>
      <c r="W48" s="31">
        <v>76684</v>
      </c>
      <c r="X48" s="28">
        <v>18310</v>
      </c>
      <c r="Y48" s="29" t="s">
        <v>74</v>
      </c>
      <c r="Z48" s="32">
        <v>18310</v>
      </c>
    </row>
    <row r="49" spans="1:26" ht="13.5">
      <c r="A49" s="5"/>
      <c r="B49" s="6" t="s">
        <v>41</v>
      </c>
      <c r="C49" s="7"/>
      <c r="D49" s="27">
        <v>1531127</v>
      </c>
      <c r="E49" s="28">
        <v>491628</v>
      </c>
      <c r="F49" s="29">
        <v>2022755</v>
      </c>
      <c r="G49" s="28">
        <v>35701</v>
      </c>
      <c r="H49" s="28">
        <v>7167</v>
      </c>
      <c r="I49" s="28">
        <v>2267</v>
      </c>
      <c r="J49" s="28" t="s">
        <v>74</v>
      </c>
      <c r="K49" s="28">
        <v>4900</v>
      </c>
      <c r="L49" s="28">
        <v>9631</v>
      </c>
      <c r="M49" s="28">
        <v>52499</v>
      </c>
      <c r="N49" s="28">
        <v>26</v>
      </c>
      <c r="O49" s="30" t="s">
        <v>74</v>
      </c>
      <c r="P49" s="29">
        <v>5770</v>
      </c>
      <c r="Q49" s="28">
        <v>5796</v>
      </c>
      <c r="R49" s="30" t="s">
        <v>74</v>
      </c>
      <c r="S49" s="28" t="s">
        <v>74</v>
      </c>
      <c r="T49" s="29" t="s">
        <v>74</v>
      </c>
      <c r="U49" s="29" t="s">
        <v>74</v>
      </c>
      <c r="V49" s="28" t="s">
        <v>74</v>
      </c>
      <c r="W49" s="31">
        <v>58295</v>
      </c>
      <c r="X49" s="28">
        <v>21585</v>
      </c>
      <c r="Y49" s="29" t="s">
        <v>74</v>
      </c>
      <c r="Z49" s="32">
        <v>21585</v>
      </c>
    </row>
    <row r="50" spans="1:26" ht="13.5" customHeight="1">
      <c r="A50" s="5"/>
      <c r="B50" s="6" t="s">
        <v>42</v>
      </c>
      <c r="C50" s="7"/>
      <c r="D50" s="27">
        <v>585356</v>
      </c>
      <c r="E50" s="28">
        <v>163513</v>
      </c>
      <c r="F50" s="29">
        <v>748869</v>
      </c>
      <c r="G50" s="28">
        <v>24241</v>
      </c>
      <c r="H50" s="28">
        <v>3325</v>
      </c>
      <c r="I50" s="28">
        <v>167</v>
      </c>
      <c r="J50" s="28" t="s">
        <v>74</v>
      </c>
      <c r="K50" s="28">
        <v>3158</v>
      </c>
      <c r="L50" s="28">
        <v>6673</v>
      </c>
      <c r="M50" s="28">
        <v>34239</v>
      </c>
      <c r="N50" s="28">
        <v>6</v>
      </c>
      <c r="O50" s="30" t="s">
        <v>74</v>
      </c>
      <c r="P50" s="29">
        <v>7053</v>
      </c>
      <c r="Q50" s="28">
        <v>7059</v>
      </c>
      <c r="R50" s="30" t="s">
        <v>74</v>
      </c>
      <c r="S50" s="28" t="s">
        <v>74</v>
      </c>
      <c r="T50" s="29" t="s">
        <v>74</v>
      </c>
      <c r="U50" s="29" t="s">
        <v>74</v>
      </c>
      <c r="V50" s="110" t="s">
        <v>74</v>
      </c>
      <c r="W50" s="31">
        <v>41298</v>
      </c>
      <c r="X50" s="28">
        <v>8295</v>
      </c>
      <c r="Y50" s="29" t="s">
        <v>74</v>
      </c>
      <c r="Z50" s="32">
        <v>8295</v>
      </c>
    </row>
    <row r="51" spans="1:26" ht="13.5">
      <c r="A51" s="11"/>
      <c r="B51" s="16" t="s">
        <v>43</v>
      </c>
      <c r="C51" s="114"/>
      <c r="D51" s="51">
        <f aca="true" t="shared" si="1" ref="D51:Z51">SUM(D41:D50)</f>
        <v>24723400</v>
      </c>
      <c r="E51" s="43">
        <f t="shared" si="1"/>
        <v>5922455</v>
      </c>
      <c r="F51" s="42">
        <f t="shared" si="1"/>
        <v>30645855</v>
      </c>
      <c r="G51" s="43">
        <f t="shared" si="1"/>
        <v>362510</v>
      </c>
      <c r="H51" s="43">
        <f t="shared" si="1"/>
        <v>176759</v>
      </c>
      <c r="I51" s="43">
        <f t="shared" si="1"/>
        <v>26765</v>
      </c>
      <c r="J51" s="43">
        <f t="shared" si="1"/>
        <v>115</v>
      </c>
      <c r="K51" s="43">
        <f t="shared" si="1"/>
        <v>149879</v>
      </c>
      <c r="L51" s="43">
        <f t="shared" si="1"/>
        <v>118965</v>
      </c>
      <c r="M51" s="43">
        <f t="shared" si="1"/>
        <v>658234</v>
      </c>
      <c r="N51" s="43">
        <f t="shared" si="1"/>
        <v>338</v>
      </c>
      <c r="O51" s="43">
        <f t="shared" si="1"/>
        <v>17020</v>
      </c>
      <c r="P51" s="42">
        <f t="shared" si="1"/>
        <v>166598</v>
      </c>
      <c r="Q51" s="43">
        <f t="shared" si="1"/>
        <v>183956</v>
      </c>
      <c r="R51" s="52" t="s">
        <v>74</v>
      </c>
      <c r="S51" s="43">
        <f>SUM(S41:S50)</f>
        <v>139</v>
      </c>
      <c r="T51" s="42">
        <f t="shared" si="1"/>
        <v>2983</v>
      </c>
      <c r="U51" s="42">
        <f t="shared" si="1"/>
        <v>3122</v>
      </c>
      <c r="V51" s="43">
        <f t="shared" si="1"/>
        <v>26149</v>
      </c>
      <c r="W51" s="53">
        <f t="shared" si="1"/>
        <v>871461</v>
      </c>
      <c r="X51" s="43">
        <f t="shared" si="1"/>
        <v>262990</v>
      </c>
      <c r="Y51" s="52" t="s">
        <v>74</v>
      </c>
      <c r="Z51" s="44">
        <f t="shared" si="1"/>
        <v>262990</v>
      </c>
    </row>
    <row r="52" spans="1:26" ht="30" customHeight="1">
      <c r="A52" s="11"/>
      <c r="B52" s="20" t="s">
        <v>73</v>
      </c>
      <c r="C52" s="115"/>
      <c r="D52" s="51">
        <f>D40+D51</f>
        <v>760747476</v>
      </c>
      <c r="E52" s="43">
        <f aca="true" t="shared" si="2" ref="E52:Z52">E40+E51</f>
        <v>174952104</v>
      </c>
      <c r="F52" s="42">
        <f t="shared" si="2"/>
        <v>935699580</v>
      </c>
      <c r="G52" s="43">
        <f t="shared" si="2"/>
        <v>6459011</v>
      </c>
      <c r="H52" s="43">
        <f t="shared" si="2"/>
        <v>3738041</v>
      </c>
      <c r="I52" s="43">
        <f t="shared" si="2"/>
        <v>464932</v>
      </c>
      <c r="J52" s="43">
        <f>J40+J51</f>
        <v>31446</v>
      </c>
      <c r="K52" s="43">
        <f t="shared" si="2"/>
        <v>3241663</v>
      </c>
      <c r="L52" s="43">
        <f t="shared" si="2"/>
        <v>2034839</v>
      </c>
      <c r="M52" s="43">
        <f t="shared" si="2"/>
        <v>12231891</v>
      </c>
      <c r="N52" s="43">
        <f t="shared" si="2"/>
        <v>7998</v>
      </c>
      <c r="O52" s="43">
        <f t="shared" si="2"/>
        <v>349560</v>
      </c>
      <c r="P52" s="42">
        <f t="shared" si="2"/>
        <v>2800838</v>
      </c>
      <c r="Q52" s="43">
        <f>Q40+Q51</f>
        <v>3158396</v>
      </c>
      <c r="R52" s="52">
        <f>R40</f>
        <v>239148</v>
      </c>
      <c r="S52" s="43">
        <f>S40+S51</f>
        <v>211</v>
      </c>
      <c r="T52" s="42">
        <f t="shared" si="2"/>
        <v>7999</v>
      </c>
      <c r="U52" s="42">
        <f t="shared" si="2"/>
        <v>247358</v>
      </c>
      <c r="V52" s="43">
        <f t="shared" si="2"/>
        <v>622548</v>
      </c>
      <c r="W52" s="53">
        <f t="shared" si="2"/>
        <v>16260193</v>
      </c>
      <c r="X52" s="43">
        <f t="shared" si="2"/>
        <v>7055700</v>
      </c>
      <c r="Y52" s="52">
        <f>Y40</f>
        <v>25349</v>
      </c>
      <c r="Z52" s="44">
        <f t="shared" si="2"/>
        <v>7081049</v>
      </c>
    </row>
    <row r="53" spans="1:26" ht="14.25" thickBot="1">
      <c r="A53" s="17"/>
      <c r="B53" s="18" t="s">
        <v>44</v>
      </c>
      <c r="C53" s="116"/>
      <c r="D53" s="54">
        <f>D52+D7+D8</f>
        <v>1529430104</v>
      </c>
      <c r="E53" s="55">
        <f aca="true" t="shared" si="3" ref="E53:Z53">E52+E7+E8</f>
        <v>286337049</v>
      </c>
      <c r="F53" s="56">
        <f t="shared" si="3"/>
        <v>1815767153</v>
      </c>
      <c r="G53" s="55">
        <f t="shared" si="3"/>
        <v>11746562</v>
      </c>
      <c r="H53" s="55">
        <f t="shared" si="3"/>
        <v>7692188</v>
      </c>
      <c r="I53" s="55">
        <f t="shared" si="3"/>
        <v>822237</v>
      </c>
      <c r="J53" s="55">
        <f>J52+J8</f>
        <v>33343</v>
      </c>
      <c r="K53" s="55">
        <f>K52+K7+K8</f>
        <v>6836608</v>
      </c>
      <c r="L53" s="55">
        <f t="shared" si="3"/>
        <v>4194585</v>
      </c>
      <c r="M53" s="55">
        <f t="shared" si="3"/>
        <v>23633335</v>
      </c>
      <c r="N53" s="55">
        <f t="shared" si="3"/>
        <v>41606</v>
      </c>
      <c r="O53" s="55">
        <f t="shared" si="3"/>
        <v>493781</v>
      </c>
      <c r="P53" s="56">
        <f t="shared" si="3"/>
        <v>6141262</v>
      </c>
      <c r="Q53" s="55">
        <f t="shared" si="3"/>
        <v>6676649</v>
      </c>
      <c r="R53" s="57">
        <f>R52+R8</f>
        <v>239149</v>
      </c>
      <c r="S53" s="57">
        <f>S52</f>
        <v>211</v>
      </c>
      <c r="T53" s="57">
        <f>T52</f>
        <v>7999</v>
      </c>
      <c r="U53" s="57">
        <f>U52+U8</f>
        <v>247359</v>
      </c>
      <c r="V53" s="57">
        <f>V52+V8</f>
        <v>1708355</v>
      </c>
      <c r="W53" s="57">
        <f>W52+W7+W8</f>
        <v>32265698</v>
      </c>
      <c r="X53" s="55">
        <f t="shared" si="3"/>
        <v>11618073</v>
      </c>
      <c r="Y53" s="56">
        <f>Y52</f>
        <v>25349</v>
      </c>
      <c r="Z53" s="58">
        <f t="shared" si="3"/>
        <v>11643422</v>
      </c>
    </row>
    <row r="55" spans="2:26" ht="13.5">
      <c r="B55" s="1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3.5">
      <c r="B56" s="1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3.5">
      <c r="B57" s="1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3.5">
      <c r="B58" s="1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4:26" ht="13.5">
      <c r="D59" s="59"/>
      <c r="E59" s="59"/>
      <c r="F59" s="59"/>
      <c r="G59" s="59"/>
      <c r="H59" s="59"/>
      <c r="I59" s="59"/>
      <c r="J59" s="59"/>
      <c r="K59" s="59"/>
      <c r="M59" s="59"/>
      <c r="N59" s="59"/>
      <c r="O59" s="59"/>
      <c r="P59" s="59"/>
      <c r="Q59" s="59"/>
      <c r="R59" s="59"/>
      <c r="S59" s="59"/>
      <c r="U59" s="59"/>
      <c r="V59" s="59"/>
      <c r="W59" s="59"/>
      <c r="X59" s="59"/>
      <c r="Y59" s="59"/>
      <c r="Z59" s="59"/>
    </row>
    <row r="60" spans="4:26" ht="13.5">
      <c r="D60" s="59"/>
      <c r="E60" s="59"/>
      <c r="F60" s="59"/>
      <c r="G60" s="59"/>
      <c r="H60" s="59"/>
      <c r="I60" s="59"/>
      <c r="J60" s="59"/>
      <c r="K60" s="59"/>
      <c r="M60" s="59"/>
      <c r="N60" s="59"/>
      <c r="O60" s="59"/>
      <c r="P60" s="59"/>
      <c r="Q60" s="59"/>
      <c r="R60" s="59"/>
      <c r="S60" s="59"/>
      <c r="U60" s="59"/>
      <c r="V60" s="59"/>
      <c r="W60" s="59"/>
      <c r="X60" s="59"/>
      <c r="Y60" s="59"/>
      <c r="Z60" s="59"/>
    </row>
    <row r="61" spans="4:26" ht="13.5">
      <c r="D61" s="59"/>
      <c r="E61" s="59"/>
      <c r="F61" s="59"/>
      <c r="G61" s="59"/>
      <c r="H61" s="59"/>
      <c r="I61" s="59"/>
      <c r="J61" s="59"/>
      <c r="K61" s="59"/>
      <c r="M61" s="59"/>
      <c r="N61" s="59"/>
      <c r="O61" s="59"/>
      <c r="P61" s="59"/>
      <c r="Q61" s="59"/>
      <c r="R61" s="59"/>
      <c r="S61" s="59"/>
      <c r="U61" s="59"/>
      <c r="V61" s="59"/>
      <c r="W61" s="59"/>
      <c r="X61" s="59"/>
      <c r="Y61" s="59"/>
      <c r="Z61" s="59"/>
    </row>
    <row r="62" spans="4:26" ht="13.5">
      <c r="D62" s="59"/>
      <c r="E62" s="59"/>
      <c r="F62" s="59"/>
      <c r="G62" s="59"/>
      <c r="H62" s="59"/>
      <c r="I62" s="59"/>
      <c r="J62" s="59"/>
      <c r="K62" s="59"/>
      <c r="M62" s="59"/>
      <c r="N62" s="59"/>
      <c r="O62" s="59"/>
      <c r="P62" s="59"/>
      <c r="Q62" s="59"/>
      <c r="R62" s="59"/>
      <c r="S62" s="59"/>
      <c r="U62" s="59"/>
      <c r="V62" s="59"/>
      <c r="W62" s="59"/>
      <c r="X62" s="59"/>
      <c r="Y62" s="59"/>
      <c r="Z62" s="59"/>
    </row>
    <row r="63" spans="4:26" ht="13.5">
      <c r="D63" s="59"/>
      <c r="E63" s="59"/>
      <c r="F63" s="59"/>
      <c r="G63" s="59"/>
      <c r="H63" s="59"/>
      <c r="I63" s="59"/>
      <c r="J63" s="59"/>
      <c r="K63" s="59"/>
      <c r="M63" s="59"/>
      <c r="N63" s="59"/>
      <c r="O63" s="59"/>
      <c r="P63" s="59"/>
      <c r="Q63" s="59"/>
      <c r="R63" s="59"/>
      <c r="S63" s="59"/>
      <c r="U63" s="59"/>
      <c r="V63" s="59"/>
      <c r="W63" s="59"/>
      <c r="X63" s="59"/>
      <c r="Y63" s="59"/>
      <c r="Z63" s="59"/>
    </row>
    <row r="64" spans="4:26" ht="13.5">
      <c r="D64" s="59"/>
      <c r="E64" s="59"/>
      <c r="F64" s="59"/>
      <c r="G64" s="59"/>
      <c r="H64" s="59"/>
      <c r="I64" s="59"/>
      <c r="J64" s="59"/>
      <c r="K64" s="59"/>
      <c r="M64" s="59"/>
      <c r="N64" s="59"/>
      <c r="O64" s="59"/>
      <c r="P64" s="59"/>
      <c r="Q64" s="59"/>
      <c r="R64" s="59"/>
      <c r="S64" s="59"/>
      <c r="U64" s="59"/>
      <c r="V64" s="59"/>
      <c r="W64" s="59"/>
      <c r="X64" s="59"/>
      <c r="Y64" s="59"/>
      <c r="Z64" s="59"/>
    </row>
    <row r="65" spans="4:26" ht="13.5">
      <c r="D65" s="59"/>
      <c r="E65" s="59"/>
      <c r="F65" s="59"/>
      <c r="G65" s="59"/>
      <c r="H65" s="59"/>
      <c r="I65" s="59"/>
      <c r="J65" s="59"/>
      <c r="K65" s="59"/>
      <c r="M65" s="59"/>
      <c r="N65" s="59"/>
      <c r="O65" s="59"/>
      <c r="P65" s="59"/>
      <c r="Q65" s="59"/>
      <c r="R65" s="59"/>
      <c r="S65" s="59"/>
      <c r="U65" s="59"/>
      <c r="V65" s="59"/>
      <c r="W65" s="59"/>
      <c r="X65" s="59"/>
      <c r="Y65" s="59"/>
      <c r="Z65" s="59"/>
    </row>
    <row r="66" spans="4:26" ht="13.5">
      <c r="D66" s="59"/>
      <c r="E66" s="59"/>
      <c r="F66" s="59"/>
      <c r="G66" s="59"/>
      <c r="H66" s="59"/>
      <c r="I66" s="59"/>
      <c r="J66" s="59"/>
      <c r="K66" s="59"/>
      <c r="M66" s="59"/>
      <c r="N66" s="59"/>
      <c r="O66" s="59"/>
      <c r="P66" s="59"/>
      <c r="Q66" s="59"/>
      <c r="R66" s="59"/>
      <c r="S66" s="59"/>
      <c r="U66" s="59"/>
      <c r="V66" s="59"/>
      <c r="W66" s="59"/>
      <c r="X66" s="59"/>
      <c r="Y66" s="59"/>
      <c r="Z66" s="59"/>
    </row>
    <row r="67" spans="4:26" ht="13.5">
      <c r="D67" s="59"/>
      <c r="E67" s="59"/>
      <c r="F67" s="59"/>
      <c r="G67" s="59"/>
      <c r="H67" s="59"/>
      <c r="I67" s="59"/>
      <c r="J67" s="59"/>
      <c r="K67" s="59"/>
      <c r="M67" s="59"/>
      <c r="N67" s="59"/>
      <c r="O67" s="59"/>
      <c r="P67" s="59"/>
      <c r="Q67" s="59"/>
      <c r="R67" s="59"/>
      <c r="S67" s="59"/>
      <c r="U67" s="59"/>
      <c r="V67" s="59"/>
      <c r="W67" s="59"/>
      <c r="X67" s="59"/>
      <c r="Y67" s="59"/>
      <c r="Z67" s="59"/>
    </row>
    <row r="68" spans="4:26" ht="13.5">
      <c r="D68" s="59"/>
      <c r="E68" s="59"/>
      <c r="F68" s="59"/>
      <c r="G68" s="59"/>
      <c r="H68" s="59"/>
      <c r="I68" s="59"/>
      <c r="J68" s="59"/>
      <c r="K68" s="59"/>
      <c r="M68" s="59"/>
      <c r="N68" s="59"/>
      <c r="O68" s="59"/>
      <c r="P68" s="59"/>
      <c r="Q68" s="59"/>
      <c r="R68" s="59"/>
      <c r="S68" s="59"/>
      <c r="U68" s="59"/>
      <c r="V68" s="59"/>
      <c r="W68" s="59"/>
      <c r="X68" s="59"/>
      <c r="Y68" s="59"/>
      <c r="Z68" s="59"/>
    </row>
    <row r="69" spans="4:26" ht="13.5">
      <c r="D69" s="59"/>
      <c r="E69" s="59"/>
      <c r="F69" s="59"/>
      <c r="G69" s="59"/>
      <c r="H69" s="59"/>
      <c r="I69" s="59"/>
      <c r="J69" s="59"/>
      <c r="K69" s="59"/>
      <c r="M69" s="59"/>
      <c r="N69" s="59"/>
      <c r="O69" s="59"/>
      <c r="P69" s="59"/>
      <c r="Q69" s="59"/>
      <c r="R69" s="59"/>
      <c r="S69" s="59"/>
      <c r="U69" s="59"/>
      <c r="V69" s="59"/>
      <c r="W69" s="59"/>
      <c r="X69" s="59"/>
      <c r="Y69" s="59"/>
      <c r="Z69" s="59"/>
    </row>
    <row r="70" spans="4:26" ht="13.5">
      <c r="D70" s="59"/>
      <c r="E70" s="59"/>
      <c r="F70" s="59"/>
      <c r="G70" s="59"/>
      <c r="H70" s="59"/>
      <c r="I70" s="59"/>
      <c r="J70" s="59"/>
      <c r="K70" s="59"/>
      <c r="M70" s="59"/>
      <c r="N70" s="59"/>
      <c r="O70" s="59"/>
      <c r="P70" s="59"/>
      <c r="Q70" s="59"/>
      <c r="R70" s="59"/>
      <c r="S70" s="59"/>
      <c r="U70" s="59"/>
      <c r="V70" s="59"/>
      <c r="W70" s="59"/>
      <c r="X70" s="59"/>
      <c r="Y70" s="59"/>
      <c r="Z70" s="59"/>
    </row>
    <row r="71" spans="4:26" ht="13.5">
      <c r="D71" s="59"/>
      <c r="E71" s="59"/>
      <c r="F71" s="59"/>
      <c r="G71" s="59"/>
      <c r="H71" s="59"/>
      <c r="I71" s="59"/>
      <c r="J71" s="59"/>
      <c r="K71" s="59"/>
      <c r="M71" s="59"/>
      <c r="N71" s="59"/>
      <c r="O71" s="59"/>
      <c r="P71" s="59"/>
      <c r="Q71" s="59"/>
      <c r="R71" s="59"/>
      <c r="S71" s="59"/>
      <c r="U71" s="59"/>
      <c r="V71" s="59"/>
      <c r="W71" s="59"/>
      <c r="X71" s="59"/>
      <c r="Y71" s="59"/>
      <c r="Z71" s="59"/>
    </row>
    <row r="72" spans="4:26" ht="13.5">
      <c r="D72" s="59"/>
      <c r="E72" s="59"/>
      <c r="F72" s="59"/>
      <c r="G72" s="59"/>
      <c r="H72" s="59"/>
      <c r="I72" s="59"/>
      <c r="J72" s="59"/>
      <c r="K72" s="59"/>
      <c r="M72" s="59"/>
      <c r="N72" s="59"/>
      <c r="O72" s="59"/>
      <c r="P72" s="59"/>
      <c r="Q72" s="59"/>
      <c r="R72" s="59"/>
      <c r="S72" s="59"/>
      <c r="U72" s="59"/>
      <c r="V72" s="59"/>
      <c r="W72" s="59"/>
      <c r="X72" s="59"/>
      <c r="Y72" s="59"/>
      <c r="Z72" s="59"/>
    </row>
    <row r="73" spans="4:26" ht="13.5">
      <c r="D73" s="59"/>
      <c r="E73" s="59"/>
      <c r="F73" s="59"/>
      <c r="G73" s="59"/>
      <c r="H73" s="59"/>
      <c r="I73" s="59"/>
      <c r="J73" s="59"/>
      <c r="K73" s="59"/>
      <c r="M73" s="59"/>
      <c r="N73" s="59"/>
      <c r="O73" s="59"/>
      <c r="P73" s="59"/>
      <c r="Q73" s="59"/>
      <c r="R73" s="59"/>
      <c r="S73" s="59"/>
      <c r="U73" s="59"/>
      <c r="V73" s="59"/>
      <c r="W73" s="59"/>
      <c r="X73" s="59"/>
      <c r="Y73" s="59"/>
      <c r="Z73" s="59"/>
    </row>
    <row r="74" spans="4:26" ht="13.5">
      <c r="D74" s="59"/>
      <c r="E74" s="59"/>
      <c r="F74" s="59"/>
      <c r="G74" s="59"/>
      <c r="H74" s="59"/>
      <c r="I74" s="59"/>
      <c r="J74" s="59"/>
      <c r="K74" s="59"/>
      <c r="M74" s="59"/>
      <c r="N74" s="59"/>
      <c r="O74" s="59"/>
      <c r="P74" s="59"/>
      <c r="Q74" s="59"/>
      <c r="R74" s="59"/>
      <c r="S74" s="59"/>
      <c r="U74" s="59"/>
      <c r="V74" s="59"/>
      <c r="W74" s="59"/>
      <c r="X74" s="59"/>
      <c r="Y74" s="59"/>
      <c r="Z74" s="59"/>
    </row>
    <row r="75" spans="4:26" ht="13.5">
      <c r="D75" s="59"/>
      <c r="E75" s="59"/>
      <c r="F75" s="59"/>
      <c r="G75" s="59"/>
      <c r="H75" s="59"/>
      <c r="I75" s="59"/>
      <c r="J75" s="59"/>
      <c r="K75" s="59"/>
      <c r="M75" s="59"/>
      <c r="N75" s="59"/>
      <c r="O75" s="59"/>
      <c r="P75" s="59"/>
      <c r="Q75" s="59"/>
      <c r="R75" s="59"/>
      <c r="S75" s="59"/>
      <c r="U75" s="59"/>
      <c r="V75" s="59"/>
      <c r="W75" s="59"/>
      <c r="X75" s="59"/>
      <c r="Y75" s="59"/>
      <c r="Z75" s="59"/>
    </row>
    <row r="76" spans="4:26" ht="13.5">
      <c r="D76" s="59"/>
      <c r="E76" s="59"/>
      <c r="F76" s="59"/>
      <c r="G76" s="59"/>
      <c r="H76" s="59"/>
      <c r="I76" s="59"/>
      <c r="J76" s="59"/>
      <c r="K76" s="59"/>
      <c r="M76" s="59"/>
      <c r="N76" s="59"/>
      <c r="O76" s="59"/>
      <c r="P76" s="59"/>
      <c r="Q76" s="59"/>
      <c r="R76" s="59"/>
      <c r="S76" s="59"/>
      <c r="U76" s="59"/>
      <c r="V76" s="59"/>
      <c r="W76" s="59"/>
      <c r="X76" s="59"/>
      <c r="Y76" s="59"/>
      <c r="Z76" s="59"/>
    </row>
    <row r="77" spans="4:26" ht="13.5">
      <c r="D77" s="59"/>
      <c r="E77" s="59"/>
      <c r="F77" s="59"/>
      <c r="G77" s="59"/>
      <c r="H77" s="59"/>
      <c r="I77" s="59"/>
      <c r="J77" s="59"/>
      <c r="K77" s="59"/>
      <c r="M77" s="59"/>
      <c r="N77" s="59"/>
      <c r="O77" s="59"/>
      <c r="P77" s="59"/>
      <c r="Q77" s="59"/>
      <c r="R77" s="59"/>
      <c r="S77" s="59"/>
      <c r="U77" s="59"/>
      <c r="V77" s="59"/>
      <c r="W77" s="59"/>
      <c r="X77" s="59"/>
      <c r="Y77" s="59"/>
      <c r="Z77" s="59"/>
    </row>
    <row r="78" spans="4:26" ht="13.5">
      <c r="D78" s="59"/>
      <c r="E78" s="59"/>
      <c r="F78" s="59"/>
      <c r="G78" s="59"/>
      <c r="H78" s="59"/>
      <c r="I78" s="59"/>
      <c r="J78" s="59"/>
      <c r="K78" s="59"/>
      <c r="M78" s="59"/>
      <c r="N78" s="59"/>
      <c r="O78" s="59"/>
      <c r="P78" s="59"/>
      <c r="Q78" s="59"/>
      <c r="R78" s="59"/>
      <c r="S78" s="59"/>
      <c r="U78" s="59"/>
      <c r="V78" s="59"/>
      <c r="W78" s="59"/>
      <c r="X78" s="59"/>
      <c r="Y78" s="59"/>
      <c r="Z78" s="59"/>
    </row>
    <row r="79" spans="4:26" ht="13.5">
      <c r="D79" s="59"/>
      <c r="E79" s="59"/>
      <c r="F79" s="59"/>
      <c r="G79" s="59"/>
      <c r="H79" s="59"/>
      <c r="I79" s="59"/>
      <c r="J79" s="59"/>
      <c r="K79" s="59"/>
      <c r="M79" s="59"/>
      <c r="N79" s="59"/>
      <c r="O79" s="59"/>
      <c r="P79" s="59"/>
      <c r="Q79" s="59"/>
      <c r="R79" s="59"/>
      <c r="S79" s="59"/>
      <c r="U79" s="59"/>
      <c r="V79" s="59"/>
      <c r="W79" s="59"/>
      <c r="X79" s="59"/>
      <c r="Y79" s="59"/>
      <c r="Z79" s="59"/>
    </row>
    <row r="80" spans="4:26" ht="13.5">
      <c r="D80" s="59"/>
      <c r="E80" s="59"/>
      <c r="F80" s="59"/>
      <c r="G80" s="59"/>
      <c r="H80" s="59"/>
      <c r="I80" s="59"/>
      <c r="J80" s="59"/>
      <c r="K80" s="59"/>
      <c r="M80" s="59"/>
      <c r="N80" s="59"/>
      <c r="O80" s="59"/>
      <c r="P80" s="59"/>
      <c r="Q80" s="59"/>
      <c r="R80" s="59"/>
      <c r="S80" s="59"/>
      <c r="U80" s="59"/>
      <c r="V80" s="59"/>
      <c r="W80" s="59"/>
      <c r="X80" s="59"/>
      <c r="Y80" s="59"/>
      <c r="Z80" s="59"/>
    </row>
    <row r="81" spans="4:26" ht="13.5">
      <c r="D81" s="59"/>
      <c r="E81" s="59"/>
      <c r="F81" s="59"/>
      <c r="G81" s="59"/>
      <c r="H81" s="59"/>
      <c r="I81" s="59"/>
      <c r="J81" s="59"/>
      <c r="K81" s="59"/>
      <c r="M81" s="59"/>
      <c r="N81" s="59"/>
      <c r="O81" s="59"/>
      <c r="P81" s="59"/>
      <c r="Q81" s="59"/>
      <c r="R81" s="59"/>
      <c r="S81" s="59"/>
      <c r="U81" s="59"/>
      <c r="V81" s="59"/>
      <c r="W81" s="59"/>
      <c r="X81" s="59"/>
      <c r="Y81" s="59"/>
      <c r="Z81" s="59"/>
    </row>
    <row r="82" spans="4:26" ht="13.5">
      <c r="D82" s="59"/>
      <c r="E82" s="59"/>
      <c r="F82" s="59"/>
      <c r="G82" s="59"/>
      <c r="H82" s="59"/>
      <c r="I82" s="59"/>
      <c r="J82" s="59"/>
      <c r="K82" s="59"/>
      <c r="M82" s="59"/>
      <c r="N82" s="59"/>
      <c r="O82" s="59"/>
      <c r="P82" s="59"/>
      <c r="Q82" s="59"/>
      <c r="R82" s="59"/>
      <c r="S82" s="59"/>
      <c r="U82" s="59"/>
      <c r="V82" s="59"/>
      <c r="W82" s="59"/>
      <c r="X82" s="59"/>
      <c r="Y82" s="59"/>
      <c r="Z82" s="59"/>
    </row>
    <row r="83" spans="4:26" ht="13.5">
      <c r="D83" s="59"/>
      <c r="E83" s="59"/>
      <c r="F83" s="59"/>
      <c r="G83" s="59"/>
      <c r="H83" s="59"/>
      <c r="I83" s="59"/>
      <c r="J83" s="59"/>
      <c r="K83" s="59"/>
      <c r="M83" s="59"/>
      <c r="N83" s="59"/>
      <c r="O83" s="59"/>
      <c r="P83" s="59"/>
      <c r="Q83" s="59"/>
      <c r="R83" s="59"/>
      <c r="S83" s="59"/>
      <c r="U83" s="59"/>
      <c r="V83" s="59"/>
      <c r="W83" s="59"/>
      <c r="X83" s="59"/>
      <c r="Y83" s="59"/>
      <c r="Z83" s="59"/>
    </row>
    <row r="84" spans="4:26" ht="13.5">
      <c r="D84" s="59"/>
      <c r="E84" s="59"/>
      <c r="F84" s="59"/>
      <c r="G84" s="59"/>
      <c r="H84" s="59"/>
      <c r="I84" s="59"/>
      <c r="J84" s="59"/>
      <c r="K84" s="59"/>
      <c r="M84" s="59"/>
      <c r="N84" s="59"/>
      <c r="O84" s="59"/>
      <c r="P84" s="59"/>
      <c r="Q84" s="59"/>
      <c r="R84" s="59"/>
      <c r="S84" s="59"/>
      <c r="U84" s="59"/>
      <c r="V84" s="59"/>
      <c r="W84" s="59"/>
      <c r="X84" s="59"/>
      <c r="Y84" s="59"/>
      <c r="Z84" s="59"/>
    </row>
    <row r="85" spans="4:26" ht="13.5">
      <c r="D85" s="59"/>
      <c r="E85" s="59"/>
      <c r="F85" s="59"/>
      <c r="G85" s="59"/>
      <c r="H85" s="59"/>
      <c r="I85" s="59"/>
      <c r="J85" s="59"/>
      <c r="K85" s="59"/>
      <c r="M85" s="59"/>
      <c r="N85" s="59"/>
      <c r="O85" s="59"/>
      <c r="P85" s="59"/>
      <c r="Q85" s="59"/>
      <c r="R85" s="59"/>
      <c r="S85" s="59"/>
      <c r="U85" s="59"/>
      <c r="V85" s="59"/>
      <c r="W85" s="59"/>
      <c r="X85" s="59"/>
      <c r="Y85" s="59"/>
      <c r="Z85" s="59"/>
    </row>
    <row r="86" spans="4:26" ht="13.5">
      <c r="D86" s="59"/>
      <c r="E86" s="59"/>
      <c r="F86" s="59"/>
      <c r="G86" s="59"/>
      <c r="H86" s="59"/>
      <c r="I86" s="59"/>
      <c r="J86" s="59"/>
      <c r="K86" s="59"/>
      <c r="M86" s="59"/>
      <c r="N86" s="59"/>
      <c r="O86" s="59"/>
      <c r="P86" s="59"/>
      <c r="Q86" s="59"/>
      <c r="R86" s="59"/>
      <c r="S86" s="59"/>
      <c r="U86" s="59"/>
      <c r="V86" s="59"/>
      <c r="W86" s="59"/>
      <c r="X86" s="59"/>
      <c r="Y86" s="59"/>
      <c r="Z86" s="59"/>
    </row>
    <row r="87" spans="4:26" ht="13.5">
      <c r="D87" s="59"/>
      <c r="E87" s="59"/>
      <c r="F87" s="59"/>
      <c r="G87" s="59"/>
      <c r="H87" s="59"/>
      <c r="I87" s="59"/>
      <c r="J87" s="59"/>
      <c r="K87" s="59"/>
      <c r="M87" s="59"/>
      <c r="N87" s="59"/>
      <c r="O87" s="59"/>
      <c r="P87" s="59"/>
      <c r="Q87" s="59"/>
      <c r="R87" s="59"/>
      <c r="S87" s="59"/>
      <c r="U87" s="59"/>
      <c r="V87" s="59"/>
      <c r="W87" s="59"/>
      <c r="X87" s="59"/>
      <c r="Y87" s="59"/>
      <c r="Z87" s="59"/>
    </row>
    <row r="88" spans="4:26" ht="13.5">
      <c r="D88" s="59"/>
      <c r="E88" s="59"/>
      <c r="F88" s="59"/>
      <c r="G88" s="59"/>
      <c r="H88" s="59"/>
      <c r="I88" s="59"/>
      <c r="J88" s="59"/>
      <c r="K88" s="59"/>
      <c r="M88" s="59"/>
      <c r="N88" s="59"/>
      <c r="O88" s="59"/>
      <c r="P88" s="59"/>
      <c r="Q88" s="59"/>
      <c r="R88" s="59"/>
      <c r="S88" s="59"/>
      <c r="U88" s="59"/>
      <c r="V88" s="59"/>
      <c r="W88" s="59"/>
      <c r="X88" s="59"/>
      <c r="Y88" s="59"/>
      <c r="Z88" s="59"/>
    </row>
    <row r="89" spans="4:26" ht="13.5">
      <c r="D89" s="59"/>
      <c r="E89" s="59"/>
      <c r="F89" s="59"/>
      <c r="G89" s="59"/>
      <c r="H89" s="59"/>
      <c r="I89" s="59"/>
      <c r="J89" s="59"/>
      <c r="K89" s="59"/>
      <c r="M89" s="59"/>
      <c r="N89" s="59"/>
      <c r="O89" s="59"/>
      <c r="P89" s="59"/>
      <c r="Q89" s="59"/>
      <c r="R89" s="59"/>
      <c r="S89" s="59"/>
      <c r="U89" s="59"/>
      <c r="V89" s="59"/>
      <c r="W89" s="59"/>
      <c r="X89" s="59"/>
      <c r="Y89" s="59"/>
      <c r="Z89" s="59"/>
    </row>
    <row r="90" spans="4:26" ht="13.5">
      <c r="D90" s="59"/>
      <c r="E90" s="59"/>
      <c r="F90" s="59"/>
      <c r="G90" s="59"/>
      <c r="H90" s="59"/>
      <c r="I90" s="59"/>
      <c r="J90" s="59"/>
      <c r="K90" s="59"/>
      <c r="M90" s="59"/>
      <c r="N90" s="59"/>
      <c r="O90" s="59"/>
      <c r="P90" s="59"/>
      <c r="Q90" s="59"/>
      <c r="R90" s="59"/>
      <c r="S90" s="59"/>
      <c r="U90" s="59"/>
      <c r="V90" s="59"/>
      <c r="W90" s="59"/>
      <c r="X90" s="59"/>
      <c r="Y90" s="59"/>
      <c r="Z90" s="59"/>
    </row>
    <row r="91" spans="4:26" ht="13.5">
      <c r="D91" s="59"/>
      <c r="E91" s="59"/>
      <c r="F91" s="59"/>
      <c r="G91" s="59"/>
      <c r="H91" s="59"/>
      <c r="I91" s="59"/>
      <c r="J91" s="59"/>
      <c r="K91" s="59"/>
      <c r="M91" s="59"/>
      <c r="N91" s="59"/>
      <c r="O91" s="59"/>
      <c r="P91" s="59"/>
      <c r="Q91" s="59"/>
      <c r="R91" s="59"/>
      <c r="S91" s="59"/>
      <c r="U91" s="59"/>
      <c r="V91" s="59"/>
      <c r="W91" s="59"/>
      <c r="X91" s="59"/>
      <c r="Y91" s="59"/>
      <c r="Z91" s="59"/>
    </row>
    <row r="92" spans="4:26" ht="13.5">
      <c r="D92" s="59"/>
      <c r="E92" s="59"/>
      <c r="F92" s="59"/>
      <c r="G92" s="59"/>
      <c r="H92" s="59"/>
      <c r="I92" s="59"/>
      <c r="J92" s="59"/>
      <c r="K92" s="59"/>
      <c r="M92" s="59"/>
      <c r="N92" s="59"/>
      <c r="O92" s="59"/>
      <c r="P92" s="59"/>
      <c r="Q92" s="59"/>
      <c r="R92" s="59"/>
      <c r="S92" s="59"/>
      <c r="U92" s="59"/>
      <c r="V92" s="59"/>
      <c r="W92" s="59"/>
      <c r="X92" s="59"/>
      <c r="Y92" s="59"/>
      <c r="Z92" s="59"/>
    </row>
    <row r="93" spans="4:26" ht="13.5">
      <c r="D93" s="59"/>
      <c r="E93" s="59"/>
      <c r="F93" s="59"/>
      <c r="G93" s="59"/>
      <c r="H93" s="59"/>
      <c r="I93" s="59"/>
      <c r="J93" s="59"/>
      <c r="K93" s="59"/>
      <c r="M93" s="59"/>
      <c r="N93" s="59"/>
      <c r="O93" s="59"/>
      <c r="P93" s="59"/>
      <c r="Q93" s="59"/>
      <c r="R93" s="59"/>
      <c r="S93" s="59"/>
      <c r="U93" s="59"/>
      <c r="V93" s="59"/>
      <c r="W93" s="59"/>
      <c r="X93" s="59"/>
      <c r="Y93" s="59"/>
      <c r="Z93" s="59"/>
    </row>
    <row r="94" spans="4:26" ht="13.5">
      <c r="D94" s="59"/>
      <c r="E94" s="59"/>
      <c r="F94" s="59"/>
      <c r="G94" s="59"/>
      <c r="H94" s="59"/>
      <c r="I94" s="59"/>
      <c r="J94" s="59"/>
      <c r="K94" s="59"/>
      <c r="M94" s="59"/>
      <c r="N94" s="59"/>
      <c r="O94" s="59"/>
      <c r="P94" s="59"/>
      <c r="Q94" s="59"/>
      <c r="R94" s="59"/>
      <c r="S94" s="59"/>
      <c r="U94" s="59"/>
      <c r="V94" s="59"/>
      <c r="W94" s="59"/>
      <c r="X94" s="59"/>
      <c r="Y94" s="59"/>
      <c r="Z94" s="59"/>
    </row>
    <row r="95" spans="4:26" ht="13.5">
      <c r="D95" s="59"/>
      <c r="E95" s="59"/>
      <c r="F95" s="59"/>
      <c r="G95" s="59"/>
      <c r="H95" s="59"/>
      <c r="I95" s="59"/>
      <c r="J95" s="59"/>
      <c r="K95" s="59"/>
      <c r="M95" s="59"/>
      <c r="N95" s="59"/>
      <c r="O95" s="59"/>
      <c r="P95" s="59"/>
      <c r="Q95" s="59"/>
      <c r="R95" s="59"/>
      <c r="S95" s="59"/>
      <c r="U95" s="59"/>
      <c r="V95" s="59"/>
      <c r="W95" s="59"/>
      <c r="X95" s="59"/>
      <c r="Y95" s="59"/>
      <c r="Z95" s="59"/>
    </row>
    <row r="96" spans="4:26" ht="13.5">
      <c r="D96" s="59"/>
      <c r="E96" s="59"/>
      <c r="F96" s="59"/>
      <c r="G96" s="59"/>
      <c r="H96" s="59"/>
      <c r="I96" s="59"/>
      <c r="J96" s="59"/>
      <c r="K96" s="59"/>
      <c r="M96" s="59"/>
      <c r="N96" s="59"/>
      <c r="O96" s="59"/>
      <c r="P96" s="59"/>
      <c r="Q96" s="59"/>
      <c r="R96" s="59"/>
      <c r="S96" s="59"/>
      <c r="U96" s="59"/>
      <c r="V96" s="59"/>
      <c r="W96" s="59"/>
      <c r="X96" s="59"/>
      <c r="Y96" s="59"/>
      <c r="Z96" s="59"/>
    </row>
    <row r="97" spans="4:26" ht="13.5">
      <c r="D97" s="59"/>
      <c r="E97" s="59"/>
      <c r="F97" s="59"/>
      <c r="G97" s="59"/>
      <c r="H97" s="59"/>
      <c r="I97" s="59"/>
      <c r="J97" s="59"/>
      <c r="K97" s="59"/>
      <c r="M97" s="59"/>
      <c r="N97" s="59"/>
      <c r="O97" s="59"/>
      <c r="P97" s="59"/>
      <c r="Q97" s="59"/>
      <c r="R97" s="59"/>
      <c r="S97" s="59"/>
      <c r="U97" s="59"/>
      <c r="V97" s="59"/>
      <c r="W97" s="59"/>
      <c r="X97" s="59"/>
      <c r="Y97" s="59"/>
      <c r="Z97" s="59"/>
    </row>
    <row r="98" spans="4:26" ht="13.5">
      <c r="D98" s="59"/>
      <c r="E98" s="59"/>
      <c r="F98" s="59"/>
      <c r="G98" s="59"/>
      <c r="H98" s="59"/>
      <c r="I98" s="59"/>
      <c r="J98" s="59"/>
      <c r="K98" s="59"/>
      <c r="M98" s="59"/>
      <c r="N98" s="59"/>
      <c r="O98" s="59"/>
      <c r="P98" s="59"/>
      <c r="Q98" s="59"/>
      <c r="R98" s="59"/>
      <c r="S98" s="59"/>
      <c r="U98" s="59"/>
      <c r="V98" s="59"/>
      <c r="W98" s="59"/>
      <c r="X98" s="59"/>
      <c r="Y98" s="59"/>
      <c r="Z98" s="59"/>
    </row>
    <row r="99" spans="4:26" ht="13.5">
      <c r="D99" s="59"/>
      <c r="E99" s="59"/>
      <c r="F99" s="59"/>
      <c r="G99" s="59"/>
      <c r="H99" s="59"/>
      <c r="I99" s="59"/>
      <c r="J99" s="59"/>
      <c r="K99" s="59"/>
      <c r="M99" s="59"/>
      <c r="N99" s="59"/>
      <c r="O99" s="59"/>
      <c r="P99" s="59"/>
      <c r="Q99" s="59"/>
      <c r="R99" s="59"/>
      <c r="S99" s="59"/>
      <c r="U99" s="59"/>
      <c r="V99" s="59"/>
      <c r="W99" s="59"/>
      <c r="X99" s="59"/>
      <c r="Y99" s="59"/>
      <c r="Z99" s="59"/>
    </row>
    <row r="100" spans="4:26" ht="13.5">
      <c r="D100" s="59"/>
      <c r="E100" s="59"/>
      <c r="F100" s="59"/>
      <c r="G100" s="59"/>
      <c r="H100" s="59"/>
      <c r="I100" s="59"/>
      <c r="J100" s="59"/>
      <c r="K100" s="59"/>
      <c r="M100" s="59"/>
      <c r="N100" s="59"/>
      <c r="O100" s="59"/>
      <c r="P100" s="59"/>
      <c r="Q100" s="59"/>
      <c r="R100" s="59"/>
      <c r="S100" s="59"/>
      <c r="U100" s="59"/>
      <c r="V100" s="59"/>
      <c r="W100" s="59"/>
      <c r="X100" s="59"/>
      <c r="Y100" s="59"/>
      <c r="Z100" s="59"/>
    </row>
    <row r="101" spans="4:26" ht="13.5">
      <c r="D101" s="59"/>
      <c r="E101" s="59"/>
      <c r="F101" s="59"/>
      <c r="G101" s="59"/>
      <c r="H101" s="59"/>
      <c r="I101" s="59"/>
      <c r="J101" s="59"/>
      <c r="K101" s="59"/>
      <c r="M101" s="59"/>
      <c r="N101" s="59"/>
      <c r="O101" s="59"/>
      <c r="P101" s="59"/>
      <c r="Q101" s="59"/>
      <c r="R101" s="59"/>
      <c r="S101" s="59"/>
      <c r="U101" s="59"/>
      <c r="V101" s="59"/>
      <c r="W101" s="59"/>
      <c r="X101" s="59"/>
      <c r="Y101" s="59"/>
      <c r="Z101" s="59"/>
    </row>
    <row r="102" spans="4:26" ht="13.5">
      <c r="D102" s="59"/>
      <c r="E102" s="59"/>
      <c r="F102" s="59"/>
      <c r="G102" s="59"/>
      <c r="H102" s="59"/>
      <c r="I102" s="59"/>
      <c r="J102" s="59"/>
      <c r="K102" s="59"/>
      <c r="M102" s="59"/>
      <c r="N102" s="59"/>
      <c r="O102" s="59"/>
      <c r="P102" s="59"/>
      <c r="Q102" s="59"/>
      <c r="R102" s="59"/>
      <c r="S102" s="59"/>
      <c r="U102" s="59"/>
      <c r="V102" s="59"/>
      <c r="W102" s="59"/>
      <c r="X102" s="59"/>
      <c r="Y102" s="59"/>
      <c r="Z102" s="59"/>
    </row>
    <row r="106" spans="9:19" ht="13.5">
      <c r="I106" s="21"/>
      <c r="J106" s="21"/>
      <c r="K106" s="21"/>
      <c r="R106" s="21"/>
      <c r="S106" s="21"/>
    </row>
    <row r="107" spans="9:19" ht="13.5">
      <c r="I107" s="59"/>
      <c r="J107" s="59"/>
      <c r="K107" s="59"/>
      <c r="R107" s="59"/>
      <c r="S107" s="59"/>
    </row>
    <row r="108" spans="9:19" ht="13.5">
      <c r="I108" s="59"/>
      <c r="J108" s="59"/>
      <c r="K108" s="59"/>
      <c r="R108" s="59"/>
      <c r="S108" s="59"/>
    </row>
    <row r="109" spans="9:19" ht="13.5">
      <c r="I109" s="59"/>
      <c r="J109" s="59"/>
      <c r="K109" s="59"/>
      <c r="R109" s="59"/>
      <c r="S109" s="59"/>
    </row>
    <row r="110" spans="9:19" ht="13.5">
      <c r="I110" s="59"/>
      <c r="J110" s="59"/>
      <c r="K110" s="59"/>
      <c r="R110" s="59"/>
      <c r="S110" s="59"/>
    </row>
    <row r="111" spans="9:19" ht="13.5">
      <c r="I111" s="59"/>
      <c r="J111" s="59"/>
      <c r="K111" s="59"/>
      <c r="R111" s="59"/>
      <c r="S111" s="59"/>
    </row>
    <row r="112" spans="9:19" ht="13.5">
      <c r="I112" s="59"/>
      <c r="J112" s="59"/>
      <c r="K112" s="59"/>
      <c r="R112" s="59"/>
      <c r="S112" s="59"/>
    </row>
    <row r="113" spans="9:19" ht="13.5">
      <c r="I113" s="59"/>
      <c r="J113" s="59"/>
      <c r="K113" s="59"/>
      <c r="R113" s="59"/>
      <c r="S113" s="59"/>
    </row>
    <row r="114" spans="9:19" ht="13.5">
      <c r="I114" s="59"/>
      <c r="J114" s="59"/>
      <c r="K114" s="59"/>
      <c r="R114" s="59"/>
      <c r="S114" s="59"/>
    </row>
    <row r="115" spans="9:19" ht="13.5">
      <c r="I115" s="59"/>
      <c r="J115" s="59"/>
      <c r="K115" s="59"/>
      <c r="R115" s="59"/>
      <c r="S115" s="59"/>
    </row>
    <row r="116" spans="9:19" ht="13.5">
      <c r="I116" s="59"/>
      <c r="J116" s="59"/>
      <c r="K116" s="59"/>
      <c r="R116" s="59"/>
      <c r="S116" s="59"/>
    </row>
    <row r="117" spans="9:19" ht="13.5">
      <c r="I117" s="59"/>
      <c r="J117" s="59"/>
      <c r="K117" s="59"/>
      <c r="R117" s="59"/>
      <c r="S117" s="59"/>
    </row>
    <row r="118" spans="9:19" ht="13.5">
      <c r="I118" s="59"/>
      <c r="J118" s="59"/>
      <c r="K118" s="59"/>
      <c r="R118" s="59"/>
      <c r="S118" s="59"/>
    </row>
    <row r="119" spans="9:19" ht="13.5">
      <c r="I119" s="59"/>
      <c r="J119" s="59"/>
      <c r="K119" s="59"/>
      <c r="R119" s="59"/>
      <c r="S119" s="59"/>
    </row>
    <row r="120" spans="9:19" ht="13.5">
      <c r="I120" s="59"/>
      <c r="J120" s="59"/>
      <c r="K120" s="59"/>
      <c r="R120" s="59"/>
      <c r="S120" s="59"/>
    </row>
    <row r="121" spans="9:19" ht="13.5">
      <c r="I121" s="59"/>
      <c r="J121" s="59"/>
      <c r="K121" s="59"/>
      <c r="R121" s="59"/>
      <c r="S121" s="59"/>
    </row>
    <row r="122" spans="9:19" ht="13.5">
      <c r="I122" s="59"/>
      <c r="J122" s="59"/>
      <c r="K122" s="59"/>
      <c r="R122" s="59"/>
      <c r="S122" s="59"/>
    </row>
    <row r="123" spans="9:19" ht="13.5">
      <c r="I123" s="59"/>
      <c r="J123" s="59"/>
      <c r="K123" s="59"/>
      <c r="R123" s="59"/>
      <c r="S123" s="59"/>
    </row>
    <row r="124" spans="9:19" ht="13.5">
      <c r="I124" s="59"/>
      <c r="J124" s="59"/>
      <c r="K124" s="59"/>
      <c r="R124" s="59"/>
      <c r="S124" s="59"/>
    </row>
    <row r="125" spans="9:19" ht="13.5">
      <c r="I125" s="59"/>
      <c r="J125" s="59"/>
      <c r="K125" s="59"/>
      <c r="R125" s="59"/>
      <c r="S125" s="59"/>
    </row>
    <row r="126" spans="9:19" ht="13.5">
      <c r="I126" s="59"/>
      <c r="J126" s="59"/>
      <c r="K126" s="59"/>
      <c r="R126" s="59"/>
      <c r="S126" s="59"/>
    </row>
    <row r="127" spans="9:19" ht="13.5">
      <c r="I127" s="59"/>
      <c r="J127" s="59"/>
      <c r="K127" s="59"/>
      <c r="R127" s="59"/>
      <c r="S127" s="59"/>
    </row>
    <row r="128" spans="9:19" ht="13.5">
      <c r="I128" s="59"/>
      <c r="J128" s="59"/>
      <c r="K128" s="59"/>
      <c r="R128" s="59"/>
      <c r="S128" s="59"/>
    </row>
    <row r="129" spans="9:19" ht="13.5">
      <c r="I129" s="59"/>
      <c r="J129" s="59"/>
      <c r="K129" s="59"/>
      <c r="R129" s="59"/>
      <c r="S129" s="59"/>
    </row>
    <row r="130" spans="9:19" ht="13.5">
      <c r="I130" s="59"/>
      <c r="J130" s="59"/>
      <c r="K130" s="59"/>
      <c r="R130" s="59"/>
      <c r="S130" s="59"/>
    </row>
    <row r="131" spans="9:19" ht="13.5">
      <c r="I131" s="59"/>
      <c r="J131" s="59"/>
      <c r="K131" s="59"/>
      <c r="R131" s="59"/>
      <c r="S131" s="59"/>
    </row>
    <row r="132" spans="9:19" ht="13.5">
      <c r="I132" s="59"/>
      <c r="J132" s="59"/>
      <c r="K132" s="59"/>
      <c r="R132" s="59"/>
      <c r="S132" s="59"/>
    </row>
    <row r="133" spans="9:19" ht="13.5">
      <c r="I133" s="59"/>
      <c r="J133" s="59"/>
      <c r="K133" s="59"/>
      <c r="R133" s="59"/>
      <c r="S133" s="59"/>
    </row>
    <row r="134" spans="9:19" ht="13.5">
      <c r="I134" s="59"/>
      <c r="J134" s="59"/>
      <c r="K134" s="59"/>
      <c r="R134" s="59"/>
      <c r="S134" s="59"/>
    </row>
    <row r="135" spans="9:19" ht="13.5">
      <c r="I135" s="59"/>
      <c r="J135" s="59"/>
      <c r="K135" s="59"/>
      <c r="R135" s="59"/>
      <c r="S135" s="59"/>
    </row>
    <row r="136" spans="9:19" ht="13.5">
      <c r="I136" s="59"/>
      <c r="J136" s="59"/>
      <c r="K136" s="59"/>
      <c r="R136" s="59"/>
      <c r="S136" s="59"/>
    </row>
    <row r="137" spans="9:19" ht="13.5">
      <c r="I137" s="59"/>
      <c r="J137" s="59"/>
      <c r="K137" s="59"/>
      <c r="R137" s="59"/>
      <c r="S137" s="59"/>
    </row>
    <row r="138" spans="9:19" ht="13.5">
      <c r="I138" s="59"/>
      <c r="J138" s="59"/>
      <c r="K138" s="59"/>
      <c r="R138" s="59"/>
      <c r="S138" s="59"/>
    </row>
    <row r="139" spans="9:19" ht="13.5">
      <c r="I139" s="59"/>
      <c r="J139" s="59"/>
      <c r="K139" s="59"/>
      <c r="R139" s="59"/>
      <c r="S139" s="59"/>
    </row>
    <row r="140" spans="9:19" ht="13.5">
      <c r="I140" s="59"/>
      <c r="J140" s="59"/>
      <c r="K140" s="59"/>
      <c r="R140" s="59"/>
      <c r="S140" s="59"/>
    </row>
    <row r="141" spans="9:19" ht="13.5">
      <c r="I141" s="59"/>
      <c r="J141" s="59"/>
      <c r="K141" s="59"/>
      <c r="R141" s="59"/>
      <c r="S141" s="59"/>
    </row>
    <row r="142" spans="9:19" ht="13.5">
      <c r="I142" s="59"/>
      <c r="J142" s="59"/>
      <c r="K142" s="59"/>
      <c r="R142" s="59"/>
      <c r="S142" s="59"/>
    </row>
    <row r="143" spans="9:19" ht="13.5">
      <c r="I143" s="59"/>
      <c r="J143" s="59"/>
      <c r="K143" s="59"/>
      <c r="R143" s="59"/>
      <c r="S143" s="59"/>
    </row>
    <row r="144" spans="9:19" ht="13.5">
      <c r="I144" s="59"/>
      <c r="J144" s="59"/>
      <c r="K144" s="59"/>
      <c r="R144" s="59"/>
      <c r="S144" s="59"/>
    </row>
    <row r="145" spans="9:19" ht="13.5">
      <c r="I145" s="59"/>
      <c r="J145" s="59"/>
      <c r="K145" s="59"/>
      <c r="R145" s="59"/>
      <c r="S145" s="59"/>
    </row>
    <row r="146" spans="9:19" ht="13.5">
      <c r="I146" s="59"/>
      <c r="J146" s="59"/>
      <c r="K146" s="59"/>
      <c r="R146" s="59"/>
      <c r="S146" s="59"/>
    </row>
    <row r="147" spans="9:19" ht="13.5">
      <c r="I147" s="59"/>
      <c r="J147" s="59"/>
      <c r="K147" s="59"/>
      <c r="R147" s="59"/>
      <c r="S147" s="59"/>
    </row>
    <row r="148" spans="9:19" ht="13.5">
      <c r="I148" s="59"/>
      <c r="J148" s="59"/>
      <c r="K148" s="59"/>
      <c r="R148" s="59"/>
      <c r="S148" s="59"/>
    </row>
    <row r="149" spans="9:19" ht="13.5">
      <c r="I149" s="59"/>
      <c r="J149" s="59"/>
      <c r="K149" s="59"/>
      <c r="R149" s="59"/>
      <c r="S149" s="59"/>
    </row>
  </sheetData>
  <sheetProtection/>
  <mergeCells count="30">
    <mergeCell ref="A3:C6"/>
    <mergeCell ref="J5:J6"/>
    <mergeCell ref="Q4:Q6"/>
    <mergeCell ref="P4:P6"/>
    <mergeCell ref="S4:S6"/>
    <mergeCell ref="X4:X6"/>
    <mergeCell ref="N3:Q3"/>
    <mergeCell ref="R3:U3"/>
    <mergeCell ref="I5:I6"/>
    <mergeCell ref="U4:U6"/>
    <mergeCell ref="Y4:Y6"/>
    <mergeCell ref="V3:V6"/>
    <mergeCell ref="W3:W6"/>
    <mergeCell ref="X3:Z3"/>
    <mergeCell ref="Z4:Z6"/>
    <mergeCell ref="F4:F6"/>
    <mergeCell ref="H4:H6"/>
    <mergeCell ref="R4:R6"/>
    <mergeCell ref="D3:F3"/>
    <mergeCell ref="G3:M3"/>
    <mergeCell ref="D4:D6"/>
    <mergeCell ref="T4:T6"/>
    <mergeCell ref="E4:E6"/>
    <mergeCell ref="G4:G6"/>
    <mergeCell ref="O4:O6"/>
    <mergeCell ref="K5:K6"/>
    <mergeCell ref="L4:L6"/>
    <mergeCell ref="M4:M6"/>
    <mergeCell ref="N4:N6"/>
    <mergeCell ref="I4:K4"/>
  </mergeCells>
  <printOptions/>
  <pageMargins left="0.3937007874015748" right="0.3937007874015748" top="0.984251968503937" bottom="0.984251968503937" header="0.5118110236220472" footer="0.5118110236220472"/>
  <pageSetup fitToWidth="2" horizontalDpi="600" verticalDpi="600" orientation="landscape" paperSize="9" scale="59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="90" zoomScaleNormal="90" zoomScalePageLayoutView="0" workbookViewId="0" topLeftCell="A1">
      <selection activeCell="D7" sqref="D7"/>
    </sheetView>
  </sheetViews>
  <sheetFormatPr defaultColWidth="9.00390625" defaultRowHeight="13.5"/>
  <cols>
    <col min="1" max="1" width="0.875" style="71" customWidth="1"/>
    <col min="2" max="2" width="13.875" style="71" bestFit="1" customWidth="1"/>
    <col min="3" max="3" width="0.875" style="71" customWidth="1"/>
    <col min="4" max="8" width="12.625" style="71" customWidth="1"/>
    <col min="9" max="16384" width="9.00390625" style="71" customWidth="1"/>
  </cols>
  <sheetData>
    <row r="1" spans="2:8" ht="13.5">
      <c r="B1" s="72"/>
      <c r="D1" s="113"/>
      <c r="E1" s="113"/>
      <c r="F1" s="113"/>
      <c r="G1" s="113"/>
      <c r="H1" s="113"/>
    </row>
    <row r="2" ht="15" thickBot="1">
      <c r="A2" s="73" t="s">
        <v>83</v>
      </c>
    </row>
    <row r="3" spans="1:8" ht="20.25" customHeight="1">
      <c r="A3" s="74"/>
      <c r="B3" s="75" t="s">
        <v>45</v>
      </c>
      <c r="C3" s="76"/>
      <c r="D3" s="185" t="s">
        <v>75</v>
      </c>
      <c r="E3" s="188" t="s">
        <v>76</v>
      </c>
      <c r="F3" s="189"/>
      <c r="G3" s="189"/>
      <c r="H3" s="173" t="s">
        <v>68</v>
      </c>
    </row>
    <row r="4" spans="1:8" ht="20.25" customHeight="1">
      <c r="A4" s="77"/>
      <c r="B4" s="78"/>
      <c r="C4" s="79"/>
      <c r="D4" s="186"/>
      <c r="E4" s="176" t="s">
        <v>69</v>
      </c>
      <c r="F4" s="179" t="s">
        <v>70</v>
      </c>
      <c r="G4" s="182" t="s">
        <v>71</v>
      </c>
      <c r="H4" s="174"/>
    </row>
    <row r="5" spans="1:8" ht="13.5" customHeight="1">
      <c r="A5" s="77"/>
      <c r="B5" s="171" t="s">
        <v>46</v>
      </c>
      <c r="C5" s="79"/>
      <c r="D5" s="186"/>
      <c r="E5" s="177"/>
      <c r="F5" s="180"/>
      <c r="G5" s="183"/>
      <c r="H5" s="174"/>
    </row>
    <row r="6" spans="1:8" ht="14.25" thickBot="1">
      <c r="A6" s="80"/>
      <c r="B6" s="172"/>
      <c r="C6" s="81"/>
      <c r="D6" s="187"/>
      <c r="E6" s="178"/>
      <c r="F6" s="181"/>
      <c r="G6" s="184"/>
      <c r="H6" s="175"/>
    </row>
    <row r="7" spans="1:8" ht="13.5" customHeight="1">
      <c r="A7" s="82"/>
      <c r="B7" s="83" t="s">
        <v>0</v>
      </c>
      <c r="C7" s="84"/>
      <c r="D7" s="60">
        <v>1105</v>
      </c>
      <c r="E7" s="61">
        <v>117</v>
      </c>
      <c r="F7" s="61">
        <v>618</v>
      </c>
      <c r="G7" s="61">
        <v>370</v>
      </c>
      <c r="H7" s="62">
        <v>158</v>
      </c>
    </row>
    <row r="8" spans="1:8" ht="13.5">
      <c r="A8" s="85"/>
      <c r="B8" s="86" t="s">
        <v>1</v>
      </c>
      <c r="C8" s="87"/>
      <c r="D8" s="63">
        <v>306</v>
      </c>
      <c r="E8" s="64">
        <v>37</v>
      </c>
      <c r="F8" s="64">
        <v>170</v>
      </c>
      <c r="G8" s="64">
        <v>99</v>
      </c>
      <c r="H8" s="65">
        <v>32</v>
      </c>
    </row>
    <row r="9" spans="1:8" ht="13.5">
      <c r="A9" s="85"/>
      <c r="B9" s="86" t="s">
        <v>2</v>
      </c>
      <c r="C9" s="87"/>
      <c r="D9" s="63">
        <v>73</v>
      </c>
      <c r="E9" s="64">
        <v>15</v>
      </c>
      <c r="F9" s="64">
        <v>40</v>
      </c>
      <c r="G9" s="64">
        <v>18</v>
      </c>
      <c r="H9" s="65">
        <v>3</v>
      </c>
    </row>
    <row r="10" spans="1:8" ht="13.5">
      <c r="A10" s="85"/>
      <c r="B10" s="86" t="s">
        <v>3</v>
      </c>
      <c r="C10" s="87"/>
      <c r="D10" s="63">
        <v>137</v>
      </c>
      <c r="E10" s="64">
        <v>7</v>
      </c>
      <c r="F10" s="64">
        <v>77</v>
      </c>
      <c r="G10" s="64">
        <v>53</v>
      </c>
      <c r="H10" s="65">
        <v>26</v>
      </c>
    </row>
    <row r="11" spans="1:8" ht="13.5">
      <c r="A11" s="85"/>
      <c r="B11" s="86" t="s">
        <v>4</v>
      </c>
      <c r="C11" s="87"/>
      <c r="D11" s="63">
        <v>27</v>
      </c>
      <c r="E11" s="64">
        <v>2</v>
      </c>
      <c r="F11" s="64">
        <v>16</v>
      </c>
      <c r="G11" s="64">
        <v>9</v>
      </c>
      <c r="H11" s="112" t="s">
        <v>79</v>
      </c>
    </row>
    <row r="12" spans="1:8" ht="13.5">
      <c r="A12" s="85"/>
      <c r="B12" s="86" t="s">
        <v>5</v>
      </c>
      <c r="C12" s="87"/>
      <c r="D12" s="63">
        <v>113</v>
      </c>
      <c r="E12" s="64">
        <v>9</v>
      </c>
      <c r="F12" s="64">
        <v>70</v>
      </c>
      <c r="G12" s="64">
        <v>34</v>
      </c>
      <c r="H12" s="65">
        <v>9</v>
      </c>
    </row>
    <row r="13" spans="1:8" ht="13.5">
      <c r="A13" s="85"/>
      <c r="B13" s="86" t="s">
        <v>6</v>
      </c>
      <c r="C13" s="87"/>
      <c r="D13" s="63">
        <v>25</v>
      </c>
      <c r="E13" s="64">
        <v>2</v>
      </c>
      <c r="F13" s="64">
        <v>14</v>
      </c>
      <c r="G13" s="64">
        <v>9</v>
      </c>
      <c r="H13" s="109" t="s">
        <v>74</v>
      </c>
    </row>
    <row r="14" spans="1:8" ht="13.5">
      <c r="A14" s="85"/>
      <c r="B14" s="86" t="s">
        <v>7</v>
      </c>
      <c r="C14" s="87"/>
      <c r="D14" s="63">
        <v>109</v>
      </c>
      <c r="E14" s="64">
        <v>3</v>
      </c>
      <c r="F14" s="64">
        <v>75</v>
      </c>
      <c r="G14" s="64">
        <v>31</v>
      </c>
      <c r="H14" s="112" t="s">
        <v>79</v>
      </c>
    </row>
    <row r="15" spans="1:8" ht="13.5">
      <c r="A15" s="85"/>
      <c r="B15" s="86" t="s">
        <v>8</v>
      </c>
      <c r="C15" s="87"/>
      <c r="D15" s="63">
        <v>39</v>
      </c>
      <c r="E15" s="118" t="s">
        <v>74</v>
      </c>
      <c r="F15" s="64">
        <v>25</v>
      </c>
      <c r="G15" s="64">
        <v>14</v>
      </c>
      <c r="H15" s="65">
        <v>2</v>
      </c>
    </row>
    <row r="16" spans="1:8" ht="13.5">
      <c r="A16" s="85"/>
      <c r="B16" s="86" t="s">
        <v>9</v>
      </c>
      <c r="C16" s="87"/>
      <c r="D16" s="63">
        <v>55</v>
      </c>
      <c r="E16" s="64">
        <v>3</v>
      </c>
      <c r="F16" s="64">
        <v>33</v>
      </c>
      <c r="G16" s="64">
        <v>19</v>
      </c>
      <c r="H16" s="108">
        <v>4</v>
      </c>
    </row>
    <row r="17" spans="1:8" ht="13.5">
      <c r="A17" s="85"/>
      <c r="B17" s="86" t="s">
        <v>10</v>
      </c>
      <c r="C17" s="87"/>
      <c r="D17" s="63">
        <v>124</v>
      </c>
      <c r="E17" s="64">
        <v>14</v>
      </c>
      <c r="F17" s="64">
        <v>75</v>
      </c>
      <c r="G17" s="64">
        <v>35</v>
      </c>
      <c r="H17" s="65">
        <v>1</v>
      </c>
    </row>
    <row r="18" spans="1:8" ht="13.5">
      <c r="A18" s="85"/>
      <c r="B18" s="86" t="s">
        <v>11</v>
      </c>
      <c r="C18" s="87"/>
      <c r="D18" s="63">
        <v>69</v>
      </c>
      <c r="E18" s="64">
        <v>5</v>
      </c>
      <c r="F18" s="64">
        <v>44</v>
      </c>
      <c r="G18" s="64">
        <v>20</v>
      </c>
      <c r="H18" s="65">
        <v>16</v>
      </c>
    </row>
    <row r="19" spans="1:8" ht="13.5">
      <c r="A19" s="85"/>
      <c r="B19" s="86" t="s">
        <v>12</v>
      </c>
      <c r="C19" s="87"/>
      <c r="D19" s="63">
        <v>78</v>
      </c>
      <c r="E19" s="118" t="s">
        <v>74</v>
      </c>
      <c r="F19" s="64">
        <v>54</v>
      </c>
      <c r="G19" s="64">
        <v>24</v>
      </c>
      <c r="H19" s="112" t="s">
        <v>79</v>
      </c>
    </row>
    <row r="20" spans="1:8" ht="13.5">
      <c r="A20" s="85"/>
      <c r="B20" s="86" t="s">
        <v>13</v>
      </c>
      <c r="C20" s="87"/>
      <c r="D20" s="63">
        <v>43</v>
      </c>
      <c r="E20" s="64">
        <v>6</v>
      </c>
      <c r="F20" s="64">
        <v>24</v>
      </c>
      <c r="G20" s="64">
        <v>13</v>
      </c>
      <c r="H20" s="66">
        <v>3</v>
      </c>
    </row>
    <row r="21" spans="1:8" ht="13.5">
      <c r="A21" s="85"/>
      <c r="B21" s="86" t="s">
        <v>14</v>
      </c>
      <c r="C21" s="87"/>
      <c r="D21" s="63">
        <v>38</v>
      </c>
      <c r="E21" s="64">
        <v>7</v>
      </c>
      <c r="F21" s="64">
        <v>22</v>
      </c>
      <c r="G21" s="64">
        <v>9</v>
      </c>
      <c r="H21" s="65">
        <v>1</v>
      </c>
    </row>
    <row r="22" spans="1:8" ht="13.5">
      <c r="A22" s="85"/>
      <c r="B22" s="86" t="s">
        <v>15</v>
      </c>
      <c r="C22" s="87"/>
      <c r="D22" s="63">
        <v>66</v>
      </c>
      <c r="E22" s="64">
        <v>5</v>
      </c>
      <c r="F22" s="64">
        <v>41</v>
      </c>
      <c r="G22" s="64">
        <v>20</v>
      </c>
      <c r="H22" s="109" t="s">
        <v>74</v>
      </c>
    </row>
    <row r="23" spans="1:8" ht="13.5">
      <c r="A23" s="85"/>
      <c r="B23" s="86" t="s">
        <v>16</v>
      </c>
      <c r="C23" s="87"/>
      <c r="D23" s="63">
        <v>42</v>
      </c>
      <c r="E23" s="64">
        <v>6</v>
      </c>
      <c r="F23" s="64">
        <v>24</v>
      </c>
      <c r="G23" s="64">
        <v>12</v>
      </c>
      <c r="H23" s="65">
        <v>5</v>
      </c>
    </row>
    <row r="24" spans="1:8" ht="13.5">
      <c r="A24" s="85"/>
      <c r="B24" s="86" t="s">
        <v>17</v>
      </c>
      <c r="C24" s="87"/>
      <c r="D24" s="63">
        <v>51</v>
      </c>
      <c r="E24" s="64">
        <v>5</v>
      </c>
      <c r="F24" s="64">
        <v>27</v>
      </c>
      <c r="G24" s="64">
        <v>19</v>
      </c>
      <c r="H24" s="109" t="s">
        <v>74</v>
      </c>
    </row>
    <row r="25" spans="1:8" ht="13.5" customHeight="1">
      <c r="A25" s="85"/>
      <c r="B25" s="86" t="s">
        <v>18</v>
      </c>
      <c r="C25" s="87"/>
      <c r="D25" s="63">
        <v>44</v>
      </c>
      <c r="E25" s="64">
        <v>8</v>
      </c>
      <c r="F25" s="64">
        <v>24</v>
      </c>
      <c r="G25" s="64">
        <v>12</v>
      </c>
      <c r="H25" s="66">
        <v>2</v>
      </c>
    </row>
    <row r="26" spans="1:8" ht="13.5">
      <c r="A26" s="85"/>
      <c r="B26" s="86" t="s">
        <v>19</v>
      </c>
      <c r="C26" s="87"/>
      <c r="D26" s="63">
        <v>39</v>
      </c>
      <c r="E26" s="64">
        <v>3</v>
      </c>
      <c r="F26" s="64">
        <v>24</v>
      </c>
      <c r="G26" s="64">
        <v>12</v>
      </c>
      <c r="H26" s="65">
        <v>7</v>
      </c>
    </row>
    <row r="27" spans="1:8" ht="13.5">
      <c r="A27" s="85"/>
      <c r="B27" s="86" t="s">
        <v>20</v>
      </c>
      <c r="C27" s="87"/>
      <c r="D27" s="63">
        <v>43</v>
      </c>
      <c r="E27" s="64">
        <v>6</v>
      </c>
      <c r="F27" s="64">
        <v>24</v>
      </c>
      <c r="G27" s="64">
        <v>13</v>
      </c>
      <c r="H27" s="108">
        <v>2</v>
      </c>
    </row>
    <row r="28" spans="1:8" ht="13.5">
      <c r="A28" s="85"/>
      <c r="B28" s="86" t="s">
        <v>21</v>
      </c>
      <c r="C28" s="87"/>
      <c r="D28" s="63">
        <v>33</v>
      </c>
      <c r="E28" s="64">
        <v>4</v>
      </c>
      <c r="F28" s="64">
        <v>20</v>
      </c>
      <c r="G28" s="64">
        <v>9</v>
      </c>
      <c r="H28" s="66">
        <v>1</v>
      </c>
    </row>
    <row r="29" spans="1:8" ht="13.5">
      <c r="A29" s="85"/>
      <c r="B29" s="86" t="s">
        <v>22</v>
      </c>
      <c r="C29" s="87"/>
      <c r="D29" s="63">
        <v>39</v>
      </c>
      <c r="E29" s="64">
        <v>4</v>
      </c>
      <c r="F29" s="64">
        <v>20</v>
      </c>
      <c r="G29" s="64">
        <v>15</v>
      </c>
      <c r="H29" s="65">
        <v>5</v>
      </c>
    </row>
    <row r="30" spans="1:8" ht="13.5">
      <c r="A30" s="85"/>
      <c r="B30" s="86" t="s">
        <v>23</v>
      </c>
      <c r="C30" s="87"/>
      <c r="D30" s="63">
        <v>47</v>
      </c>
      <c r="E30" s="64">
        <v>6</v>
      </c>
      <c r="F30" s="64">
        <v>25</v>
      </c>
      <c r="G30" s="64">
        <v>16</v>
      </c>
      <c r="H30" s="109" t="s">
        <v>74</v>
      </c>
    </row>
    <row r="31" spans="1:8" ht="13.5">
      <c r="A31" s="85"/>
      <c r="B31" s="86" t="s">
        <v>24</v>
      </c>
      <c r="C31" s="87"/>
      <c r="D31" s="63">
        <v>38</v>
      </c>
      <c r="E31" s="64">
        <v>3</v>
      </c>
      <c r="F31" s="64">
        <v>24</v>
      </c>
      <c r="G31" s="64">
        <v>11</v>
      </c>
      <c r="H31" s="65">
        <v>9</v>
      </c>
    </row>
    <row r="32" spans="1:8" ht="13.5">
      <c r="A32" s="85"/>
      <c r="B32" s="86" t="s">
        <v>25</v>
      </c>
      <c r="C32" s="87"/>
      <c r="D32" s="63">
        <v>28</v>
      </c>
      <c r="E32" s="64">
        <v>2</v>
      </c>
      <c r="F32" s="64">
        <v>17</v>
      </c>
      <c r="G32" s="64">
        <v>9</v>
      </c>
      <c r="H32" s="65">
        <v>4</v>
      </c>
    </row>
    <row r="33" spans="1:8" ht="13.5">
      <c r="A33" s="85"/>
      <c r="B33" s="86" t="s">
        <v>26</v>
      </c>
      <c r="C33" s="87"/>
      <c r="D33" s="63">
        <v>24</v>
      </c>
      <c r="E33" s="64">
        <v>3</v>
      </c>
      <c r="F33" s="64">
        <v>14</v>
      </c>
      <c r="G33" s="64">
        <v>7</v>
      </c>
      <c r="H33" s="66">
        <v>4</v>
      </c>
    </row>
    <row r="34" spans="1:8" ht="13.5">
      <c r="A34" s="85"/>
      <c r="B34" s="86" t="s">
        <v>27</v>
      </c>
      <c r="C34" s="87"/>
      <c r="D34" s="63">
        <v>127</v>
      </c>
      <c r="E34" s="64">
        <v>9</v>
      </c>
      <c r="F34" s="64">
        <v>77</v>
      </c>
      <c r="G34" s="64">
        <v>41</v>
      </c>
      <c r="H34" s="65">
        <v>18</v>
      </c>
    </row>
    <row r="35" spans="1:8" ht="13.5">
      <c r="A35" s="85"/>
      <c r="B35" s="86" t="s">
        <v>28</v>
      </c>
      <c r="C35" s="87"/>
      <c r="D35" s="63">
        <v>26</v>
      </c>
      <c r="E35" s="64">
        <v>2</v>
      </c>
      <c r="F35" s="64">
        <v>14</v>
      </c>
      <c r="G35" s="64">
        <v>10</v>
      </c>
      <c r="H35" s="65">
        <v>2</v>
      </c>
    </row>
    <row r="36" spans="1:8" ht="13.5">
      <c r="A36" s="85"/>
      <c r="B36" s="86" t="s">
        <v>29</v>
      </c>
      <c r="C36" s="87"/>
      <c r="D36" s="63">
        <v>24</v>
      </c>
      <c r="E36" s="64">
        <v>2</v>
      </c>
      <c r="F36" s="64">
        <v>11</v>
      </c>
      <c r="G36" s="64">
        <v>11</v>
      </c>
      <c r="H36" s="109" t="s">
        <v>74</v>
      </c>
    </row>
    <row r="37" spans="1:8" ht="13.5">
      <c r="A37" s="85"/>
      <c r="B37" s="86" t="s">
        <v>30</v>
      </c>
      <c r="C37" s="87"/>
      <c r="D37" s="63">
        <v>24</v>
      </c>
      <c r="E37" s="64">
        <v>6</v>
      </c>
      <c r="F37" s="64">
        <v>12</v>
      </c>
      <c r="G37" s="64">
        <v>6</v>
      </c>
      <c r="H37" s="65">
        <v>4</v>
      </c>
    </row>
    <row r="38" spans="1:8" ht="13.5">
      <c r="A38" s="85"/>
      <c r="B38" s="86" t="s">
        <v>31</v>
      </c>
      <c r="C38" s="87"/>
      <c r="D38" s="63">
        <v>23</v>
      </c>
      <c r="E38" s="118" t="s">
        <v>74</v>
      </c>
      <c r="F38" s="64">
        <v>16</v>
      </c>
      <c r="G38" s="64">
        <v>7</v>
      </c>
      <c r="H38" s="109" t="s">
        <v>74</v>
      </c>
    </row>
    <row r="39" spans="1:8" ht="13.5">
      <c r="A39" s="88"/>
      <c r="B39" s="89" t="s">
        <v>32</v>
      </c>
      <c r="C39" s="90"/>
      <c r="D39" s="67">
        <v>25</v>
      </c>
      <c r="E39" s="68">
        <v>2</v>
      </c>
      <c r="F39" s="68">
        <v>12</v>
      </c>
      <c r="G39" s="68">
        <v>11</v>
      </c>
      <c r="H39" s="69">
        <v>2</v>
      </c>
    </row>
    <row r="40" spans="1:8" ht="27" customHeight="1">
      <c r="A40" s="91"/>
      <c r="B40" s="92" t="s">
        <v>72</v>
      </c>
      <c r="C40" s="93"/>
      <c r="D40" s="94">
        <f>SUM(D9:D39)</f>
        <v>1673</v>
      </c>
      <c r="E40" s="95">
        <f>SUM(E9:E39)</f>
        <v>149</v>
      </c>
      <c r="F40" s="95">
        <f>SUM(F9:F39)</f>
        <v>995</v>
      </c>
      <c r="G40" s="95">
        <f>SUM(G9:G39)</f>
        <v>529</v>
      </c>
      <c r="H40" s="96">
        <f>SUM(H9:H39)</f>
        <v>130</v>
      </c>
    </row>
    <row r="41" spans="1:8" ht="13.5">
      <c r="A41" s="97"/>
      <c r="B41" s="98" t="s">
        <v>33</v>
      </c>
      <c r="C41" s="99"/>
      <c r="D41" s="67">
        <v>11</v>
      </c>
      <c r="E41" s="68">
        <v>1</v>
      </c>
      <c r="F41" s="68">
        <v>8</v>
      </c>
      <c r="G41" s="68">
        <v>2</v>
      </c>
      <c r="H41" s="111" t="s">
        <v>79</v>
      </c>
    </row>
    <row r="42" spans="1:8" ht="13.5">
      <c r="A42" s="85"/>
      <c r="B42" s="86" t="s">
        <v>34</v>
      </c>
      <c r="C42" s="87"/>
      <c r="D42" s="63">
        <v>9</v>
      </c>
      <c r="E42" s="64">
        <v>1</v>
      </c>
      <c r="F42" s="64">
        <v>5</v>
      </c>
      <c r="G42" s="64">
        <v>3</v>
      </c>
      <c r="H42" s="109" t="s">
        <v>74</v>
      </c>
    </row>
    <row r="43" spans="1:8" ht="13.5">
      <c r="A43" s="85"/>
      <c r="B43" s="86" t="s">
        <v>35</v>
      </c>
      <c r="C43" s="87"/>
      <c r="D43" s="63">
        <v>7</v>
      </c>
      <c r="E43" s="117" t="s">
        <v>84</v>
      </c>
      <c r="F43" s="64">
        <v>5</v>
      </c>
      <c r="G43" s="64">
        <v>2</v>
      </c>
      <c r="H43" s="65">
        <v>5</v>
      </c>
    </row>
    <row r="44" spans="1:8" ht="13.5">
      <c r="A44" s="85"/>
      <c r="B44" s="86" t="s">
        <v>36</v>
      </c>
      <c r="C44" s="87"/>
      <c r="D44" s="63">
        <v>9</v>
      </c>
      <c r="E44" s="64">
        <v>1</v>
      </c>
      <c r="F44" s="64">
        <v>5</v>
      </c>
      <c r="G44" s="64">
        <v>3</v>
      </c>
      <c r="H44" s="65">
        <v>3</v>
      </c>
    </row>
    <row r="45" spans="1:8" ht="13.5">
      <c r="A45" s="85"/>
      <c r="B45" s="86" t="s">
        <v>37</v>
      </c>
      <c r="C45" s="87"/>
      <c r="D45" s="63">
        <v>22</v>
      </c>
      <c r="E45" s="64">
        <v>3</v>
      </c>
      <c r="F45" s="64">
        <v>13</v>
      </c>
      <c r="G45" s="64">
        <v>6</v>
      </c>
      <c r="H45" s="66">
        <v>1</v>
      </c>
    </row>
    <row r="46" spans="1:8" ht="13.5">
      <c r="A46" s="85"/>
      <c r="B46" s="86" t="s">
        <v>38</v>
      </c>
      <c r="C46" s="87"/>
      <c r="D46" s="63">
        <v>7</v>
      </c>
      <c r="E46" s="118" t="s">
        <v>74</v>
      </c>
      <c r="F46" s="64">
        <v>5</v>
      </c>
      <c r="G46" s="64">
        <v>2</v>
      </c>
      <c r="H46" s="109" t="s">
        <v>74</v>
      </c>
    </row>
    <row r="47" spans="1:8" ht="13.5">
      <c r="A47" s="85"/>
      <c r="B47" s="86" t="s">
        <v>39</v>
      </c>
      <c r="C47" s="87"/>
      <c r="D47" s="63">
        <v>8</v>
      </c>
      <c r="E47" s="64">
        <v>1</v>
      </c>
      <c r="F47" s="64">
        <v>5</v>
      </c>
      <c r="G47" s="64">
        <v>2</v>
      </c>
      <c r="H47" s="66">
        <v>3</v>
      </c>
    </row>
    <row r="48" spans="1:8" ht="13.5">
      <c r="A48" s="85"/>
      <c r="B48" s="86" t="s">
        <v>40</v>
      </c>
      <c r="C48" s="87"/>
      <c r="D48" s="63">
        <v>10</v>
      </c>
      <c r="E48" s="64">
        <v>1</v>
      </c>
      <c r="F48" s="64">
        <v>7</v>
      </c>
      <c r="G48" s="64">
        <v>2</v>
      </c>
      <c r="H48" s="109" t="s">
        <v>74</v>
      </c>
    </row>
    <row r="49" spans="1:8" ht="13.5">
      <c r="A49" s="85"/>
      <c r="B49" s="86" t="s">
        <v>41</v>
      </c>
      <c r="C49" s="87"/>
      <c r="D49" s="63">
        <v>10</v>
      </c>
      <c r="E49" s="64">
        <v>3</v>
      </c>
      <c r="F49" s="64">
        <v>5</v>
      </c>
      <c r="G49" s="64">
        <v>2</v>
      </c>
      <c r="H49" s="109" t="s">
        <v>74</v>
      </c>
    </row>
    <row r="50" spans="1:8" ht="13.5">
      <c r="A50" s="85"/>
      <c r="B50" s="86" t="s">
        <v>42</v>
      </c>
      <c r="C50" s="87"/>
      <c r="D50" s="67">
        <v>6</v>
      </c>
      <c r="E50" s="68">
        <v>1</v>
      </c>
      <c r="F50" s="68">
        <v>4</v>
      </c>
      <c r="G50" s="68">
        <v>1</v>
      </c>
      <c r="H50" s="111" t="s">
        <v>79</v>
      </c>
    </row>
    <row r="51" spans="1:8" ht="27" customHeight="1">
      <c r="A51" s="91"/>
      <c r="B51" s="100" t="s">
        <v>43</v>
      </c>
      <c r="C51" s="101"/>
      <c r="D51" s="94">
        <f>SUM(D41:D50)</f>
        <v>99</v>
      </c>
      <c r="E51" s="95">
        <f>SUM(E41:E50)</f>
        <v>12</v>
      </c>
      <c r="F51" s="95">
        <f>SUM(F41:F50)</f>
        <v>62</v>
      </c>
      <c r="G51" s="95">
        <f>SUM(G41:G50)</f>
        <v>25</v>
      </c>
      <c r="H51" s="96">
        <f>SUM(H41:H50)</f>
        <v>12</v>
      </c>
    </row>
    <row r="52" spans="1:8" ht="27" customHeight="1">
      <c r="A52" s="91"/>
      <c r="B52" s="92" t="s">
        <v>73</v>
      </c>
      <c r="C52" s="93"/>
      <c r="D52" s="94">
        <f>D40+D51</f>
        <v>1772</v>
      </c>
      <c r="E52" s="95">
        <f>E40+E51</f>
        <v>161</v>
      </c>
      <c r="F52" s="95">
        <f>F40+F51</f>
        <v>1057</v>
      </c>
      <c r="G52" s="95">
        <f>G40+G51</f>
        <v>554</v>
      </c>
      <c r="H52" s="96">
        <f>H40+H51</f>
        <v>142</v>
      </c>
    </row>
    <row r="53" spans="1:8" ht="27" customHeight="1" thickBot="1">
      <c r="A53" s="102"/>
      <c r="B53" s="103" t="s">
        <v>44</v>
      </c>
      <c r="C53" s="104"/>
      <c r="D53" s="105">
        <f>D7+D8+D52</f>
        <v>3183</v>
      </c>
      <c r="E53" s="106">
        <f>E7+E8+E52</f>
        <v>315</v>
      </c>
      <c r="F53" s="106">
        <f>F7+F8+F52</f>
        <v>1845</v>
      </c>
      <c r="G53" s="106">
        <f>G7+G8+G52</f>
        <v>1023</v>
      </c>
      <c r="H53" s="107">
        <f>H7+H8+H52</f>
        <v>332</v>
      </c>
    </row>
    <row r="56" ht="13.5">
      <c r="B56" s="72"/>
    </row>
    <row r="57" ht="13.5">
      <c r="B57" s="72"/>
    </row>
    <row r="58" ht="13.5">
      <c r="B58" s="72"/>
    </row>
  </sheetData>
  <sheetProtection/>
  <mergeCells count="7">
    <mergeCell ref="B5:B6"/>
    <mergeCell ref="H3:H6"/>
    <mergeCell ref="E4:E6"/>
    <mergeCell ref="F4:F6"/>
    <mergeCell ref="G4:G6"/>
    <mergeCell ref="D3:D6"/>
    <mergeCell ref="E3:G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2013-03-18T07:11:12Z</cp:lastPrinted>
  <dcterms:created xsi:type="dcterms:W3CDTF">2003-11-14T10:42:06Z</dcterms:created>
  <dcterms:modified xsi:type="dcterms:W3CDTF">2013-03-18T07:32:52Z</dcterms:modified>
  <cp:category/>
  <cp:version/>
  <cp:contentType/>
  <cp:contentStatus/>
</cp:coreProperties>
</file>