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75" windowWidth="14940" windowHeight="8550" tabRatio="605" activeTab="0"/>
  </bookViews>
  <sheets>
    <sheet name="市町村民税（所得割）" sheetId="1" r:id="rId1"/>
  </sheets>
  <definedNames/>
  <calcPr fullCalcOnLoad="1"/>
</workbook>
</file>

<file path=xl/sharedStrings.xml><?xml version="1.0" encoding="utf-8"?>
<sst xmlns="http://schemas.openxmlformats.org/spreadsheetml/2006/main" count="131" uniqueCount="70">
  <si>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</si>
  <si>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</si>
  <si>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</si>
  <si>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</si>
  <si>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</si>
  <si>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</si>
  <si>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</si>
  <si>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</si>
  <si>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</si>
  <si>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</si>
  <si>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</si>
  <si>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</si>
  <si>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</si>
  <si>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</si>
  <si>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</si>
  <si>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</si>
  <si>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</si>
  <si>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</si>
  <si>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</si>
  <si>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</si>
  <si>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</si>
  <si>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</si>
  <si>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</si>
  <si>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</si>
  <si>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</si>
  <si>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</si>
  <si>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</si>
  <si>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</si>
  <si>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</si>
  <si>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</si>
  <si>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</si>
  <si>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</si>
  <si>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</si>
  <si>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</si>
  <si>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</si>
  <si>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</si>
  <si>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</si>
  <si>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</si>
  <si>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</si>
  <si>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</si>
  <si>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</si>
  <si>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</si>
  <si>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</si>
  <si>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</si>
  <si>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</si>
  <si>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その他の
所得者</t>
  </si>
  <si>
    <t>　市町村民税（所得割）（千円）</t>
  </si>
  <si>
    <t>算　　　出　　　税　　　額</t>
  </si>
  <si>
    <t>税額控除額</t>
  </si>
  <si>
    <t>税額調整額</t>
  </si>
  <si>
    <t>所得割額</t>
  </si>
  <si>
    <t>分離課税をし
た者に係る分</t>
  </si>
  <si>
    <t>総所得、山林所得
及び退職所得分</t>
  </si>
  <si>
    <t>分離短期
譲渡所得分</t>
  </si>
  <si>
    <t>分離長期
譲渡所得分</t>
  </si>
  <si>
    <t>土地等に係る
事業所得分</t>
  </si>
  <si>
    <t>営業等所得者</t>
  </si>
  <si>
    <t>先物取引に
係る雑所得等分</t>
  </si>
  <si>
    <t>課　　税　　標　　準　　額</t>
  </si>
  <si>
    <t>株式等に係る
譲渡所得等分</t>
  </si>
  <si>
    <t>市計
（除政令市）</t>
  </si>
  <si>
    <t>市町村計
（除政令市）</t>
  </si>
  <si>
    <t>給与所得者</t>
  </si>
  <si>
    <t>農業所得者</t>
  </si>
  <si>
    <t>計</t>
  </si>
  <si>
    <t>上場株式等の
配当所得
金額に係る分</t>
  </si>
  <si>
    <t>-</t>
  </si>
  <si>
    <t>　　　　　区　　分
市町村名</t>
  </si>
  <si>
    <t>-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</si>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</sst>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2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178" fontId="0" fillId="0" borderId="26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 wrapText="1"/>
    </xf>
    <xf numFmtId="178" fontId="0" fillId="0" borderId="35" xfId="0" applyNumberFormat="1" applyBorder="1" applyAlignment="1">
      <alignment horizontal="right" vertical="center"/>
    </xf>
    <xf numFmtId="178" fontId="0" fillId="0" borderId="36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8" xfId="0" applyNumberFormat="1" applyBorder="1" applyAlignment="1">
      <alignment horizontal="right" vertical="center"/>
    </xf>
    <xf numFmtId="178" fontId="0" fillId="0" borderId="39" xfId="0" applyNumberFormat="1" applyBorder="1" applyAlignment="1">
      <alignment horizontal="right" vertical="center"/>
    </xf>
    <xf numFmtId="178" fontId="0" fillId="0" borderId="40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41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42" xfId="0" applyNumberFormat="1" applyBorder="1" applyAlignment="1">
      <alignment horizontal="right" vertical="center"/>
    </xf>
    <xf numFmtId="178" fontId="0" fillId="0" borderId="43" xfId="0" applyNumberFormat="1" applyBorder="1" applyAlignment="1">
      <alignment horizontal="right" vertical="center"/>
    </xf>
    <xf numFmtId="178" fontId="0" fillId="0" borderId="44" xfId="0" applyNumberFormat="1" applyBorder="1" applyAlignment="1">
      <alignment horizontal="right" vertical="center"/>
    </xf>
    <xf numFmtId="178" fontId="0" fillId="0" borderId="45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178" fontId="0" fillId="0" borderId="4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7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 wrapText="1"/>
    </xf>
    <xf numFmtId="0" fontId="0" fillId="0" borderId="4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2" xfId="0" applyNumberFormat="1" applyBorder="1" applyAlignment="1">
      <alignment horizontal="center" vertical="center" wrapText="1"/>
    </xf>
    <xf numFmtId="0" fontId="0" fillId="0" borderId="63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73" xfId="0" applyNumberFormat="1" applyBorder="1" applyAlignment="1">
      <alignment horizontal="center" vertic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9"/>
  <sheetViews>
    <sheetView tabSelected="1" zoomScale="80" zoomScaleNormal="80" zoomScaleSheetLayoutView="70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D7" sqref="D7"/>
    </sheetView>
  </sheetViews>
  <sheetFormatPr defaultColWidth="9.00390625" defaultRowHeight="13.5"/>
  <cols>
    <col min="1" max="1" width="1.12109375" style="0" customWidth="1"/>
    <col min="2" max="2" width="13.875" style="0" bestFit="1" customWidth="1"/>
    <col min="3" max="3" width="1.12109375" style="0" customWidth="1"/>
    <col min="4" max="20" width="15.625" style="0" customWidth="1"/>
    <col min="22" max="22" width="12.125" style="0" bestFit="1" customWidth="1"/>
  </cols>
  <sheetData>
    <row r="1" s="23" customFormat="1" ht="13.5"/>
    <row r="2" ht="15" thickBot="1">
      <c r="A2" s="22" t="s">
        <v>46</v>
      </c>
    </row>
    <row r="3" spans="1:20" ht="13.5">
      <c r="A3" s="79" t="s">
        <v>67</v>
      </c>
      <c r="B3" s="80"/>
      <c r="C3" s="81"/>
      <c r="D3" s="94" t="s">
        <v>58</v>
      </c>
      <c r="E3" s="65"/>
      <c r="F3" s="65"/>
      <c r="G3" s="65"/>
      <c r="H3" s="65"/>
      <c r="I3" s="65"/>
      <c r="J3" s="64" t="s">
        <v>47</v>
      </c>
      <c r="K3" s="65"/>
      <c r="L3" s="65"/>
      <c r="M3" s="65"/>
      <c r="N3" s="65"/>
      <c r="O3" s="65"/>
      <c r="P3" s="65"/>
      <c r="Q3" s="66"/>
      <c r="R3" s="73" t="s">
        <v>48</v>
      </c>
      <c r="S3" s="76" t="s">
        <v>49</v>
      </c>
      <c r="T3" s="67" t="s">
        <v>50</v>
      </c>
    </row>
    <row r="4" spans="1:20" ht="13.5" customHeight="1">
      <c r="A4" s="82"/>
      <c r="B4" s="83"/>
      <c r="C4" s="84"/>
      <c r="D4" s="57" t="s">
        <v>62</v>
      </c>
      <c r="E4" s="70" t="s">
        <v>56</v>
      </c>
      <c r="F4" s="60" t="s">
        <v>63</v>
      </c>
      <c r="G4" s="70" t="s">
        <v>45</v>
      </c>
      <c r="H4" s="63" t="s">
        <v>51</v>
      </c>
      <c r="I4" s="63" t="s">
        <v>64</v>
      </c>
      <c r="J4" s="88" t="s">
        <v>52</v>
      </c>
      <c r="K4" s="70" t="s">
        <v>54</v>
      </c>
      <c r="L4" s="70" t="s">
        <v>53</v>
      </c>
      <c r="M4" s="70" t="s">
        <v>55</v>
      </c>
      <c r="N4" s="70" t="s">
        <v>59</v>
      </c>
      <c r="O4" s="88" t="s">
        <v>65</v>
      </c>
      <c r="P4" s="91" t="s">
        <v>57</v>
      </c>
      <c r="Q4" s="70" t="s">
        <v>64</v>
      </c>
      <c r="R4" s="74"/>
      <c r="S4" s="71"/>
      <c r="T4" s="68"/>
    </row>
    <row r="5" spans="1:20" ht="13.5">
      <c r="A5" s="82"/>
      <c r="B5" s="83"/>
      <c r="C5" s="84"/>
      <c r="D5" s="58"/>
      <c r="E5" s="77"/>
      <c r="F5" s="61"/>
      <c r="G5" s="77"/>
      <c r="H5" s="61"/>
      <c r="I5" s="61"/>
      <c r="J5" s="89"/>
      <c r="K5" s="71"/>
      <c r="L5" s="71"/>
      <c r="M5" s="71"/>
      <c r="N5" s="71"/>
      <c r="O5" s="95"/>
      <c r="P5" s="92"/>
      <c r="Q5" s="71"/>
      <c r="R5" s="74"/>
      <c r="S5" s="71"/>
      <c r="T5" s="68"/>
    </row>
    <row r="6" spans="1:20" ht="14.25" thickBot="1">
      <c r="A6" s="85"/>
      <c r="B6" s="86"/>
      <c r="C6" s="87"/>
      <c r="D6" s="59"/>
      <c r="E6" s="78"/>
      <c r="F6" s="62"/>
      <c r="G6" s="78"/>
      <c r="H6" s="62"/>
      <c r="I6" s="62"/>
      <c r="J6" s="90"/>
      <c r="K6" s="72"/>
      <c r="L6" s="72"/>
      <c r="M6" s="72"/>
      <c r="N6" s="72"/>
      <c r="O6" s="96"/>
      <c r="P6" s="93"/>
      <c r="Q6" s="72"/>
      <c r="R6" s="75"/>
      <c r="S6" s="72"/>
      <c r="T6" s="69"/>
    </row>
    <row r="7" spans="1:23" ht="13.5">
      <c r="A7" s="2"/>
      <c r="B7" s="3" t="s">
        <v>0</v>
      </c>
      <c r="C7" s="4"/>
      <c r="D7" s="24">
        <v>1844080930</v>
      </c>
      <c r="E7" s="25">
        <v>110198831</v>
      </c>
      <c r="F7" s="25">
        <v>36189</v>
      </c>
      <c r="G7" s="25">
        <v>179662823</v>
      </c>
      <c r="H7" s="25">
        <v>120019052</v>
      </c>
      <c r="I7" s="26">
        <v>2253997825</v>
      </c>
      <c r="J7" s="25">
        <v>131120348</v>
      </c>
      <c r="K7" s="25">
        <v>1296097</v>
      </c>
      <c r="L7" s="25">
        <v>32684</v>
      </c>
      <c r="M7" s="27" t="s">
        <v>69</v>
      </c>
      <c r="N7" s="25">
        <v>603762</v>
      </c>
      <c r="O7" s="25">
        <v>9871</v>
      </c>
      <c r="P7" s="25">
        <v>37555</v>
      </c>
      <c r="Q7" s="25">
        <v>133100317</v>
      </c>
      <c r="R7" s="28">
        <v>4407155</v>
      </c>
      <c r="S7" s="25">
        <v>20730</v>
      </c>
      <c r="T7" s="29">
        <v>128522923</v>
      </c>
      <c r="V7" s="1"/>
      <c r="W7" s="1"/>
    </row>
    <row r="8" spans="1:23" ht="13.5">
      <c r="A8" s="5"/>
      <c r="B8" s="6" t="s">
        <v>1</v>
      </c>
      <c r="C8" s="7"/>
      <c r="D8" s="30">
        <v>590182375</v>
      </c>
      <c r="E8" s="27">
        <v>33472287</v>
      </c>
      <c r="F8" s="27">
        <v>58834</v>
      </c>
      <c r="G8" s="27">
        <v>68398515</v>
      </c>
      <c r="H8" s="27">
        <v>31843825</v>
      </c>
      <c r="I8" s="31">
        <v>723955836</v>
      </c>
      <c r="J8" s="27">
        <v>41963934</v>
      </c>
      <c r="K8" s="27">
        <v>552637</v>
      </c>
      <c r="L8" s="27">
        <v>9935</v>
      </c>
      <c r="M8" s="27" t="s">
        <v>69</v>
      </c>
      <c r="N8" s="27">
        <v>135042</v>
      </c>
      <c r="O8" s="27">
        <v>3150</v>
      </c>
      <c r="P8" s="27">
        <v>11633</v>
      </c>
      <c r="Q8" s="27">
        <v>42676331</v>
      </c>
      <c r="R8" s="32">
        <v>1558857</v>
      </c>
      <c r="S8" s="27">
        <v>6087</v>
      </c>
      <c r="T8" s="33">
        <v>41058662</v>
      </c>
      <c r="V8" s="1"/>
      <c r="W8" s="1"/>
    </row>
    <row r="9" spans="1:23" ht="13.5">
      <c r="A9" s="5"/>
      <c r="B9" s="6" t="s">
        <v>2</v>
      </c>
      <c r="C9" s="7"/>
      <c r="D9" s="30">
        <v>120349426</v>
      </c>
      <c r="E9" s="27">
        <v>7009511</v>
      </c>
      <c r="F9" s="27">
        <v>166499</v>
      </c>
      <c r="G9" s="27">
        <v>14095415</v>
      </c>
      <c r="H9" s="27">
        <v>4539103</v>
      </c>
      <c r="I9" s="31">
        <v>146159954</v>
      </c>
      <c r="J9" s="27">
        <v>8571964</v>
      </c>
      <c r="K9" s="27">
        <v>86730</v>
      </c>
      <c r="L9" s="27">
        <v>528</v>
      </c>
      <c r="M9" s="27" t="s">
        <v>69</v>
      </c>
      <c r="N9" s="27">
        <v>7931</v>
      </c>
      <c r="O9" s="27">
        <v>444</v>
      </c>
      <c r="P9" s="27">
        <v>225</v>
      </c>
      <c r="Q9" s="27">
        <v>8667822</v>
      </c>
      <c r="R9" s="32">
        <v>344670</v>
      </c>
      <c r="S9" s="27">
        <v>2604</v>
      </c>
      <c r="T9" s="33">
        <v>8312698</v>
      </c>
      <c r="V9" s="1"/>
      <c r="W9" s="1"/>
    </row>
    <row r="10" spans="1:23" ht="13.5">
      <c r="A10" s="5"/>
      <c r="B10" s="6" t="s">
        <v>3</v>
      </c>
      <c r="C10" s="7"/>
      <c r="D10" s="30">
        <v>363952274</v>
      </c>
      <c r="E10" s="27">
        <v>20773745</v>
      </c>
      <c r="F10" s="27" t="s">
        <v>69</v>
      </c>
      <c r="G10" s="27">
        <v>47164315</v>
      </c>
      <c r="H10" s="27">
        <v>26508503</v>
      </c>
      <c r="I10" s="31">
        <v>458398837</v>
      </c>
      <c r="J10" s="27">
        <v>26442778</v>
      </c>
      <c r="K10" s="27">
        <v>394908</v>
      </c>
      <c r="L10" s="27">
        <v>12037</v>
      </c>
      <c r="M10" s="27" t="s">
        <v>69</v>
      </c>
      <c r="N10" s="27">
        <v>97204</v>
      </c>
      <c r="O10" s="27">
        <v>2351</v>
      </c>
      <c r="P10" s="27">
        <v>4266</v>
      </c>
      <c r="Q10" s="27">
        <v>26953544</v>
      </c>
      <c r="R10" s="32">
        <v>718954</v>
      </c>
      <c r="S10" s="27">
        <v>2414</v>
      </c>
      <c r="T10" s="33">
        <v>26193089</v>
      </c>
      <c r="V10" s="1"/>
      <c r="W10" s="1"/>
    </row>
    <row r="11" spans="1:23" ht="13.5">
      <c r="A11" s="5"/>
      <c r="B11" s="6" t="s">
        <v>4</v>
      </c>
      <c r="C11" s="7"/>
      <c r="D11" s="30">
        <v>88700242</v>
      </c>
      <c r="E11" s="27">
        <v>4921361</v>
      </c>
      <c r="F11" s="27">
        <v>19726</v>
      </c>
      <c r="G11" s="27">
        <v>14240822</v>
      </c>
      <c r="H11" s="27">
        <v>5133949</v>
      </c>
      <c r="I11" s="31">
        <v>113016100</v>
      </c>
      <c r="J11" s="27">
        <v>6554991</v>
      </c>
      <c r="K11" s="27">
        <v>72259</v>
      </c>
      <c r="L11" s="27">
        <v>756</v>
      </c>
      <c r="M11" s="27" t="s">
        <v>69</v>
      </c>
      <c r="N11" s="27">
        <v>31757</v>
      </c>
      <c r="O11" s="27">
        <v>570</v>
      </c>
      <c r="P11" s="27">
        <v>97</v>
      </c>
      <c r="Q11" s="27">
        <v>6660430</v>
      </c>
      <c r="R11" s="32">
        <v>219456</v>
      </c>
      <c r="S11" s="27">
        <v>535</v>
      </c>
      <c r="T11" s="33">
        <v>6431773</v>
      </c>
      <c r="V11" s="1"/>
      <c r="W11" s="1"/>
    </row>
    <row r="12" spans="1:23" ht="13.5">
      <c r="A12" s="5"/>
      <c r="B12" s="6" t="s">
        <v>5</v>
      </c>
      <c r="C12" s="7"/>
      <c r="D12" s="30">
        <v>349060419</v>
      </c>
      <c r="E12" s="27">
        <v>16186980</v>
      </c>
      <c r="F12" s="27">
        <v>2581</v>
      </c>
      <c r="G12" s="27">
        <v>39247446</v>
      </c>
      <c r="H12" s="27">
        <v>20877317</v>
      </c>
      <c r="I12" s="31">
        <v>425374743</v>
      </c>
      <c r="J12" s="27">
        <v>24658695</v>
      </c>
      <c r="K12" s="27">
        <v>249570</v>
      </c>
      <c r="L12" s="27">
        <v>3321</v>
      </c>
      <c r="M12" s="27" t="s">
        <v>69</v>
      </c>
      <c r="N12" s="27">
        <v>118029</v>
      </c>
      <c r="O12" s="27">
        <v>4901</v>
      </c>
      <c r="P12" s="27">
        <v>8234</v>
      </c>
      <c r="Q12" s="27">
        <v>25042750</v>
      </c>
      <c r="R12" s="32">
        <v>645200</v>
      </c>
      <c r="S12" s="27">
        <v>2858</v>
      </c>
      <c r="T12" s="33">
        <v>24351843</v>
      </c>
      <c r="V12" s="1"/>
      <c r="W12" s="1"/>
    </row>
    <row r="13" spans="1:23" ht="13.5">
      <c r="A13" s="5"/>
      <c r="B13" s="6" t="s">
        <v>6</v>
      </c>
      <c r="C13" s="7"/>
      <c r="D13" s="30">
        <v>50764428</v>
      </c>
      <c r="E13" s="27">
        <v>2266041</v>
      </c>
      <c r="F13" s="27" t="s">
        <v>69</v>
      </c>
      <c r="G13" s="27">
        <v>5387332</v>
      </c>
      <c r="H13" s="27">
        <v>2006657</v>
      </c>
      <c r="I13" s="31">
        <v>60424458</v>
      </c>
      <c r="J13" s="27">
        <v>3535226</v>
      </c>
      <c r="K13" s="27">
        <v>41257</v>
      </c>
      <c r="L13" s="27">
        <v>9</v>
      </c>
      <c r="M13" s="27" t="s">
        <v>69</v>
      </c>
      <c r="N13" s="27">
        <v>1841</v>
      </c>
      <c r="O13" s="27">
        <v>119</v>
      </c>
      <c r="P13" s="27">
        <v>405</v>
      </c>
      <c r="Q13" s="27">
        <v>3578857</v>
      </c>
      <c r="R13" s="32">
        <v>140152</v>
      </c>
      <c r="S13" s="27">
        <v>554</v>
      </c>
      <c r="T13" s="33">
        <v>3434375</v>
      </c>
      <c r="V13" s="1"/>
      <c r="W13" s="1"/>
    </row>
    <row r="14" spans="1:23" ht="13.5">
      <c r="A14" s="5"/>
      <c r="B14" s="6" t="s">
        <v>7</v>
      </c>
      <c r="C14" s="7"/>
      <c r="D14" s="30">
        <v>273801297</v>
      </c>
      <c r="E14" s="27">
        <v>11668032</v>
      </c>
      <c r="F14" s="27">
        <v>3311</v>
      </c>
      <c r="G14" s="27">
        <v>38697025</v>
      </c>
      <c r="H14" s="27">
        <v>11733449</v>
      </c>
      <c r="I14" s="31">
        <v>335903114</v>
      </c>
      <c r="J14" s="27">
        <v>19626193</v>
      </c>
      <c r="K14" s="27">
        <v>209259</v>
      </c>
      <c r="L14" s="27">
        <v>4279</v>
      </c>
      <c r="M14" s="27" t="s">
        <v>69</v>
      </c>
      <c r="N14" s="27">
        <v>38327</v>
      </c>
      <c r="O14" s="27">
        <v>1000</v>
      </c>
      <c r="P14" s="27">
        <v>3537</v>
      </c>
      <c r="Q14" s="27">
        <v>19882595</v>
      </c>
      <c r="R14" s="32">
        <v>659617</v>
      </c>
      <c r="S14" s="27">
        <v>2778</v>
      </c>
      <c r="T14" s="33">
        <v>19199167</v>
      </c>
      <c r="V14" s="1"/>
      <c r="W14" s="1"/>
    </row>
    <row r="15" spans="1:23" ht="13.5">
      <c r="A15" s="5"/>
      <c r="B15" s="6" t="s">
        <v>8</v>
      </c>
      <c r="C15" s="7"/>
      <c r="D15" s="30">
        <v>56331720</v>
      </c>
      <c r="E15" s="27">
        <v>2766878</v>
      </c>
      <c r="F15" s="27">
        <v>106495</v>
      </c>
      <c r="G15" s="27">
        <v>5158765</v>
      </c>
      <c r="H15" s="27">
        <v>2008856</v>
      </c>
      <c r="I15" s="31">
        <v>66372714</v>
      </c>
      <c r="J15" s="27">
        <v>3883907</v>
      </c>
      <c r="K15" s="27">
        <v>43991</v>
      </c>
      <c r="L15" s="27">
        <v>961</v>
      </c>
      <c r="M15" s="27" t="s">
        <v>69</v>
      </c>
      <c r="N15" s="27">
        <v>2372</v>
      </c>
      <c r="O15" s="27">
        <v>189</v>
      </c>
      <c r="P15" s="27">
        <v>463</v>
      </c>
      <c r="Q15" s="27">
        <v>3931883</v>
      </c>
      <c r="R15" s="32">
        <v>165849</v>
      </c>
      <c r="S15" s="27">
        <v>1122</v>
      </c>
      <c r="T15" s="33">
        <v>3760830</v>
      </c>
      <c r="V15" s="1"/>
      <c r="W15" s="1"/>
    </row>
    <row r="16" spans="1:23" ht="13.5">
      <c r="A16" s="5"/>
      <c r="B16" s="6" t="s">
        <v>9</v>
      </c>
      <c r="C16" s="7"/>
      <c r="D16" s="30">
        <v>90115538</v>
      </c>
      <c r="E16" s="27">
        <v>5085644</v>
      </c>
      <c r="F16" s="27">
        <v>291</v>
      </c>
      <c r="G16" s="27">
        <v>10897582</v>
      </c>
      <c r="H16" s="27">
        <v>2981418</v>
      </c>
      <c r="I16" s="31">
        <v>109080473</v>
      </c>
      <c r="J16" s="27">
        <v>6430245</v>
      </c>
      <c r="K16" s="27">
        <v>48688</v>
      </c>
      <c r="L16" s="27">
        <v>372</v>
      </c>
      <c r="M16" s="27" t="s">
        <v>69</v>
      </c>
      <c r="N16" s="27">
        <v>6215</v>
      </c>
      <c r="O16" s="27">
        <v>202</v>
      </c>
      <c r="P16" s="27">
        <v>151</v>
      </c>
      <c r="Q16" s="27">
        <v>6485873</v>
      </c>
      <c r="R16" s="32">
        <v>241771</v>
      </c>
      <c r="S16" s="27">
        <v>1156</v>
      </c>
      <c r="T16" s="33">
        <v>6238700</v>
      </c>
      <c r="V16" s="1"/>
      <c r="W16" s="1"/>
    </row>
    <row r="17" spans="1:23" ht="13.5">
      <c r="A17" s="5"/>
      <c r="B17" s="6" t="s">
        <v>10</v>
      </c>
      <c r="C17" s="7"/>
      <c r="D17" s="30">
        <v>310003222</v>
      </c>
      <c r="E17" s="27">
        <v>14163188</v>
      </c>
      <c r="F17" s="27">
        <v>10072</v>
      </c>
      <c r="G17" s="27">
        <v>38780351</v>
      </c>
      <c r="H17" s="27">
        <v>15085591</v>
      </c>
      <c r="I17" s="31">
        <v>378042424</v>
      </c>
      <c r="J17" s="27">
        <v>22165652</v>
      </c>
      <c r="K17" s="27">
        <v>201407</v>
      </c>
      <c r="L17" s="27">
        <v>2059</v>
      </c>
      <c r="M17" s="27" t="s">
        <v>69</v>
      </c>
      <c r="N17" s="27">
        <v>42193</v>
      </c>
      <c r="O17" s="27">
        <v>1343</v>
      </c>
      <c r="P17" s="27">
        <v>817</v>
      </c>
      <c r="Q17" s="27">
        <v>22413471</v>
      </c>
      <c r="R17" s="32">
        <v>744023</v>
      </c>
      <c r="S17" s="27">
        <v>3114</v>
      </c>
      <c r="T17" s="33">
        <v>21641114</v>
      </c>
      <c r="V17" s="1"/>
      <c r="W17" s="1"/>
    </row>
    <row r="18" spans="1:23" ht="13.5">
      <c r="A18" s="5"/>
      <c r="B18" s="6" t="s">
        <v>11</v>
      </c>
      <c r="C18" s="7"/>
      <c r="D18" s="30">
        <v>236572933</v>
      </c>
      <c r="E18" s="27">
        <v>10666880</v>
      </c>
      <c r="F18" s="27">
        <v>13817</v>
      </c>
      <c r="G18" s="27">
        <v>29157917</v>
      </c>
      <c r="H18" s="27">
        <v>13035670</v>
      </c>
      <c r="I18" s="31">
        <v>289447217</v>
      </c>
      <c r="J18" s="27">
        <v>16796801</v>
      </c>
      <c r="K18" s="27">
        <v>179886</v>
      </c>
      <c r="L18" s="27">
        <v>2955</v>
      </c>
      <c r="M18" s="27" t="s">
        <v>69</v>
      </c>
      <c r="N18" s="27">
        <v>93075</v>
      </c>
      <c r="O18" s="27">
        <v>676</v>
      </c>
      <c r="P18" s="27">
        <v>2283</v>
      </c>
      <c r="Q18" s="27">
        <v>17075676</v>
      </c>
      <c r="R18" s="32">
        <v>516554</v>
      </c>
      <c r="S18" s="27">
        <v>1720</v>
      </c>
      <c r="T18" s="33">
        <v>16540711</v>
      </c>
      <c r="V18" s="1"/>
      <c r="W18" s="1"/>
    </row>
    <row r="19" spans="1:23" ht="13.5">
      <c r="A19" s="5"/>
      <c r="B19" s="6" t="s">
        <v>12</v>
      </c>
      <c r="C19" s="7"/>
      <c r="D19" s="30">
        <v>176429590</v>
      </c>
      <c r="E19" s="27">
        <v>9527340</v>
      </c>
      <c r="F19" s="27">
        <v>67588</v>
      </c>
      <c r="G19" s="27">
        <v>24155559</v>
      </c>
      <c r="H19" s="27">
        <v>14823498</v>
      </c>
      <c r="I19" s="31">
        <v>225003575</v>
      </c>
      <c r="J19" s="27">
        <v>12933348</v>
      </c>
      <c r="K19" s="27">
        <v>222922</v>
      </c>
      <c r="L19" s="27">
        <v>397</v>
      </c>
      <c r="M19" s="27" t="s">
        <v>69</v>
      </c>
      <c r="N19" s="27">
        <v>50921</v>
      </c>
      <c r="O19" s="27">
        <v>978</v>
      </c>
      <c r="P19" s="27">
        <v>3223</v>
      </c>
      <c r="Q19" s="27">
        <v>13211789</v>
      </c>
      <c r="R19" s="32">
        <v>519271</v>
      </c>
      <c r="S19" s="27">
        <v>2150</v>
      </c>
      <c r="T19" s="33">
        <v>12675285</v>
      </c>
      <c r="V19" s="1"/>
      <c r="W19" s="1"/>
    </row>
    <row r="20" spans="1:23" ht="13.5">
      <c r="A20" s="5"/>
      <c r="B20" s="6" t="s">
        <v>13</v>
      </c>
      <c r="C20" s="7"/>
      <c r="D20" s="30">
        <v>62844200</v>
      </c>
      <c r="E20" s="27">
        <v>3367467</v>
      </c>
      <c r="F20" s="27">
        <v>176282</v>
      </c>
      <c r="G20" s="27">
        <v>5931166</v>
      </c>
      <c r="H20" s="27">
        <v>2154459</v>
      </c>
      <c r="I20" s="31">
        <v>74473574</v>
      </c>
      <c r="J20" s="27">
        <v>4372554</v>
      </c>
      <c r="K20" s="27">
        <v>36294</v>
      </c>
      <c r="L20" s="27">
        <v>1638</v>
      </c>
      <c r="M20" s="27" t="s">
        <v>69</v>
      </c>
      <c r="N20" s="27">
        <v>7926</v>
      </c>
      <c r="O20" s="27">
        <v>75</v>
      </c>
      <c r="P20" s="27">
        <v>774</v>
      </c>
      <c r="Q20" s="27">
        <v>4419261</v>
      </c>
      <c r="R20" s="32">
        <v>178010</v>
      </c>
      <c r="S20" s="27">
        <v>969</v>
      </c>
      <c r="T20" s="33">
        <v>4236962</v>
      </c>
      <c r="V20" s="1"/>
      <c r="W20" s="1"/>
    </row>
    <row r="21" spans="1:23" ht="13.5">
      <c r="A21" s="5"/>
      <c r="B21" s="6" t="s">
        <v>14</v>
      </c>
      <c r="C21" s="7"/>
      <c r="D21" s="30">
        <v>80926917</v>
      </c>
      <c r="E21" s="27">
        <v>4556155</v>
      </c>
      <c r="F21" s="27">
        <v>76243</v>
      </c>
      <c r="G21" s="27">
        <v>11108635</v>
      </c>
      <c r="H21" s="27">
        <v>4737000</v>
      </c>
      <c r="I21" s="31">
        <v>101404950</v>
      </c>
      <c r="J21" s="27">
        <v>5943289</v>
      </c>
      <c r="K21" s="27">
        <v>44786</v>
      </c>
      <c r="L21" s="27">
        <v>1465</v>
      </c>
      <c r="M21" s="27" t="s">
        <v>69</v>
      </c>
      <c r="N21" s="27">
        <v>22650</v>
      </c>
      <c r="O21" s="27">
        <v>252</v>
      </c>
      <c r="P21" s="27">
        <v>231</v>
      </c>
      <c r="Q21" s="27">
        <v>6012673</v>
      </c>
      <c r="R21" s="32">
        <v>192829</v>
      </c>
      <c r="S21" s="27">
        <v>1214</v>
      </c>
      <c r="T21" s="33">
        <v>5811289</v>
      </c>
      <c r="V21" s="1"/>
      <c r="W21" s="1"/>
    </row>
    <row r="22" spans="1:23" ht="13.5">
      <c r="A22" s="5"/>
      <c r="B22" s="6" t="s">
        <v>15</v>
      </c>
      <c r="C22" s="7"/>
      <c r="D22" s="30">
        <v>152152721</v>
      </c>
      <c r="E22" s="27">
        <v>8260598</v>
      </c>
      <c r="F22" s="27">
        <v>1447</v>
      </c>
      <c r="G22" s="27">
        <v>20147960</v>
      </c>
      <c r="H22" s="27">
        <v>5485481</v>
      </c>
      <c r="I22" s="31">
        <v>186048207</v>
      </c>
      <c r="J22" s="27">
        <v>10903800</v>
      </c>
      <c r="K22" s="27">
        <v>96943</v>
      </c>
      <c r="L22" s="27">
        <v>930</v>
      </c>
      <c r="M22" s="27" t="s">
        <v>69</v>
      </c>
      <c r="N22" s="27">
        <v>25688</v>
      </c>
      <c r="O22" s="27">
        <v>233</v>
      </c>
      <c r="P22" s="27">
        <v>854</v>
      </c>
      <c r="Q22" s="27">
        <v>11028448</v>
      </c>
      <c r="R22" s="32">
        <v>420786</v>
      </c>
      <c r="S22" s="27">
        <v>2361</v>
      </c>
      <c r="T22" s="33">
        <v>10594743</v>
      </c>
      <c r="V22" s="1"/>
      <c r="W22" s="1"/>
    </row>
    <row r="23" spans="1:23" ht="13.5" customHeight="1">
      <c r="A23" s="5"/>
      <c r="B23" s="6" t="s">
        <v>16</v>
      </c>
      <c r="C23" s="7"/>
      <c r="D23" s="30">
        <v>80327643</v>
      </c>
      <c r="E23" s="27">
        <v>4645711</v>
      </c>
      <c r="F23" s="27">
        <v>2408</v>
      </c>
      <c r="G23" s="27">
        <v>11950726</v>
      </c>
      <c r="H23" s="27">
        <v>2059093</v>
      </c>
      <c r="I23" s="31">
        <v>98985581</v>
      </c>
      <c r="J23" s="27">
        <v>5848607</v>
      </c>
      <c r="K23" s="27">
        <v>39382</v>
      </c>
      <c r="L23" s="27">
        <v>117</v>
      </c>
      <c r="M23" s="27" t="s">
        <v>69</v>
      </c>
      <c r="N23" s="27">
        <v>3456</v>
      </c>
      <c r="O23" s="27">
        <v>240</v>
      </c>
      <c r="P23" s="27">
        <v>388</v>
      </c>
      <c r="Q23" s="27">
        <v>5892190</v>
      </c>
      <c r="R23" s="32">
        <v>186947</v>
      </c>
      <c r="S23" s="27">
        <v>832</v>
      </c>
      <c r="T23" s="33">
        <v>5697375</v>
      </c>
      <c r="V23" s="1"/>
      <c r="W23" s="1"/>
    </row>
    <row r="24" spans="1:23" ht="13.5">
      <c r="A24" s="5"/>
      <c r="B24" s="6" t="s">
        <v>17</v>
      </c>
      <c r="C24" s="7"/>
      <c r="D24" s="30">
        <v>69369531</v>
      </c>
      <c r="E24" s="27">
        <v>3874636</v>
      </c>
      <c r="F24" s="27">
        <v>9223</v>
      </c>
      <c r="G24" s="27">
        <v>9282497</v>
      </c>
      <c r="H24" s="27">
        <v>4897557</v>
      </c>
      <c r="I24" s="31">
        <v>87433444</v>
      </c>
      <c r="J24" s="27">
        <v>5033382</v>
      </c>
      <c r="K24" s="27">
        <v>86255</v>
      </c>
      <c r="L24" s="27">
        <v>744</v>
      </c>
      <c r="M24" s="27" t="s">
        <v>69</v>
      </c>
      <c r="N24" s="27">
        <v>12439</v>
      </c>
      <c r="O24" s="27">
        <v>187</v>
      </c>
      <c r="P24" s="27">
        <v>588</v>
      </c>
      <c r="Q24" s="27">
        <v>5133595</v>
      </c>
      <c r="R24" s="32">
        <v>200721</v>
      </c>
      <c r="S24" s="27">
        <v>1038</v>
      </c>
      <c r="T24" s="33">
        <v>4928273</v>
      </c>
      <c r="V24" s="1"/>
      <c r="W24" s="1"/>
    </row>
    <row r="25" spans="1:23" ht="13.5">
      <c r="A25" s="5"/>
      <c r="B25" s="6" t="s">
        <v>18</v>
      </c>
      <c r="C25" s="7"/>
      <c r="D25" s="30">
        <v>76145686</v>
      </c>
      <c r="E25" s="27">
        <v>3631908</v>
      </c>
      <c r="F25" s="27">
        <v>4536</v>
      </c>
      <c r="G25" s="27">
        <v>9951140</v>
      </c>
      <c r="H25" s="27">
        <v>2441850</v>
      </c>
      <c r="I25" s="31">
        <v>92175120</v>
      </c>
      <c r="J25" s="27">
        <v>5429267</v>
      </c>
      <c r="K25" s="27">
        <v>42710</v>
      </c>
      <c r="L25" s="27">
        <v>642</v>
      </c>
      <c r="M25" s="27" t="s">
        <v>69</v>
      </c>
      <c r="N25" s="27">
        <v>3972</v>
      </c>
      <c r="O25" s="27">
        <v>34</v>
      </c>
      <c r="P25" s="27">
        <v>1352</v>
      </c>
      <c r="Q25" s="27">
        <v>5477977</v>
      </c>
      <c r="R25" s="32">
        <v>219526</v>
      </c>
      <c r="S25" s="27">
        <v>1027</v>
      </c>
      <c r="T25" s="33">
        <v>5255078</v>
      </c>
      <c r="V25" s="1"/>
      <c r="W25" s="1"/>
    </row>
    <row r="26" spans="1:23" ht="13.5">
      <c r="A26" s="5"/>
      <c r="B26" s="6" t="s">
        <v>19</v>
      </c>
      <c r="C26" s="7"/>
      <c r="D26" s="30">
        <v>129482135</v>
      </c>
      <c r="E26" s="27">
        <v>6183045</v>
      </c>
      <c r="F26" s="27">
        <v>56759</v>
      </c>
      <c r="G26" s="27">
        <v>12056327</v>
      </c>
      <c r="H26" s="27">
        <v>3665312</v>
      </c>
      <c r="I26" s="31">
        <v>151443578</v>
      </c>
      <c r="J26" s="27">
        <v>8938512</v>
      </c>
      <c r="K26" s="27">
        <v>63147</v>
      </c>
      <c r="L26" s="27">
        <v>1409</v>
      </c>
      <c r="M26" s="27" t="s">
        <v>69</v>
      </c>
      <c r="N26" s="27">
        <v>6150</v>
      </c>
      <c r="O26" s="27">
        <v>384</v>
      </c>
      <c r="P26" s="27">
        <v>305</v>
      </c>
      <c r="Q26" s="27">
        <v>9009907</v>
      </c>
      <c r="R26" s="32">
        <v>368969</v>
      </c>
      <c r="S26" s="27">
        <v>1679</v>
      </c>
      <c r="T26" s="33">
        <v>8632136</v>
      </c>
      <c r="V26" s="1"/>
      <c r="W26" s="1"/>
    </row>
    <row r="27" spans="1:23" ht="13.5">
      <c r="A27" s="5"/>
      <c r="B27" s="6" t="s">
        <v>20</v>
      </c>
      <c r="C27" s="7"/>
      <c r="D27" s="30">
        <v>126217257</v>
      </c>
      <c r="E27" s="27">
        <v>7660264</v>
      </c>
      <c r="F27" s="27">
        <v>1083</v>
      </c>
      <c r="G27" s="27">
        <v>25819413</v>
      </c>
      <c r="H27" s="27">
        <v>12612902</v>
      </c>
      <c r="I27" s="31">
        <v>172310919</v>
      </c>
      <c r="J27" s="27">
        <v>9774858</v>
      </c>
      <c r="K27" s="27">
        <v>161656</v>
      </c>
      <c r="L27" s="27">
        <v>4415</v>
      </c>
      <c r="M27" s="27" t="s">
        <v>69</v>
      </c>
      <c r="N27" s="27">
        <v>101339</v>
      </c>
      <c r="O27" s="27">
        <v>1051</v>
      </c>
      <c r="P27" s="27">
        <v>5836</v>
      </c>
      <c r="Q27" s="27">
        <v>10049155</v>
      </c>
      <c r="R27" s="32">
        <v>317314</v>
      </c>
      <c r="S27" s="27">
        <v>890</v>
      </c>
      <c r="T27" s="33">
        <v>9715171</v>
      </c>
      <c r="V27" s="1"/>
      <c r="W27" s="1"/>
    </row>
    <row r="28" spans="1:23" ht="13.5">
      <c r="A28" s="5"/>
      <c r="B28" s="6" t="s">
        <v>21</v>
      </c>
      <c r="C28" s="7"/>
      <c r="D28" s="30">
        <v>48099011</v>
      </c>
      <c r="E28" s="27">
        <v>2172346</v>
      </c>
      <c r="F28" s="27">
        <v>23619</v>
      </c>
      <c r="G28" s="27">
        <v>5529215</v>
      </c>
      <c r="H28" s="27">
        <v>2242670</v>
      </c>
      <c r="I28" s="31">
        <v>58066861</v>
      </c>
      <c r="J28" s="27">
        <v>3376998</v>
      </c>
      <c r="K28" s="27">
        <v>51632</v>
      </c>
      <c r="L28" s="27">
        <v>86</v>
      </c>
      <c r="M28" s="27" t="s">
        <v>69</v>
      </c>
      <c r="N28" s="27">
        <v>639</v>
      </c>
      <c r="O28" s="27">
        <v>73</v>
      </c>
      <c r="P28" s="27">
        <v>42</v>
      </c>
      <c r="Q28" s="27">
        <v>3429470</v>
      </c>
      <c r="R28" s="32">
        <v>128389</v>
      </c>
      <c r="S28" s="27">
        <v>592</v>
      </c>
      <c r="T28" s="33">
        <v>3298076</v>
      </c>
      <c r="V28" s="1"/>
      <c r="W28" s="1"/>
    </row>
    <row r="29" spans="1:23" ht="13.5">
      <c r="A29" s="5"/>
      <c r="B29" s="6" t="s">
        <v>22</v>
      </c>
      <c r="C29" s="7"/>
      <c r="D29" s="30">
        <v>71708082</v>
      </c>
      <c r="E29" s="27">
        <v>3609032</v>
      </c>
      <c r="F29" s="27">
        <v>43946</v>
      </c>
      <c r="G29" s="27">
        <v>9647273</v>
      </c>
      <c r="H29" s="27">
        <v>3223088</v>
      </c>
      <c r="I29" s="31">
        <v>88231421</v>
      </c>
      <c r="J29" s="27">
        <v>5136133</v>
      </c>
      <c r="K29" s="27">
        <v>57600</v>
      </c>
      <c r="L29" s="27">
        <v>211</v>
      </c>
      <c r="M29" s="27" t="s">
        <v>69</v>
      </c>
      <c r="N29" s="27">
        <v>16984</v>
      </c>
      <c r="O29" s="27">
        <v>1029</v>
      </c>
      <c r="P29" s="27">
        <v>476</v>
      </c>
      <c r="Q29" s="27">
        <v>5212433</v>
      </c>
      <c r="R29" s="32">
        <v>206196</v>
      </c>
      <c r="S29" s="27">
        <v>1030</v>
      </c>
      <c r="T29" s="33">
        <v>4997979</v>
      </c>
      <c r="V29" s="1"/>
      <c r="W29" s="1"/>
    </row>
    <row r="30" spans="1:23" ht="13.5">
      <c r="A30" s="5"/>
      <c r="B30" s="6" t="s">
        <v>23</v>
      </c>
      <c r="C30" s="7"/>
      <c r="D30" s="30">
        <v>67991708</v>
      </c>
      <c r="E30" s="27">
        <v>4253789</v>
      </c>
      <c r="F30" s="27">
        <v>1823</v>
      </c>
      <c r="G30" s="27">
        <v>10974639</v>
      </c>
      <c r="H30" s="27">
        <v>2809302</v>
      </c>
      <c r="I30" s="31">
        <v>86031261</v>
      </c>
      <c r="J30" s="27">
        <v>5047237</v>
      </c>
      <c r="K30" s="27">
        <v>44775</v>
      </c>
      <c r="L30" s="27">
        <v>43</v>
      </c>
      <c r="M30" s="27" t="s">
        <v>69</v>
      </c>
      <c r="N30" s="27">
        <v>10434</v>
      </c>
      <c r="O30" s="27">
        <v>98</v>
      </c>
      <c r="P30" s="27">
        <v>273</v>
      </c>
      <c r="Q30" s="27">
        <v>5102860</v>
      </c>
      <c r="R30" s="32">
        <v>210683</v>
      </c>
      <c r="S30" s="27">
        <v>1625</v>
      </c>
      <c r="T30" s="33">
        <v>4888253</v>
      </c>
      <c r="V30" s="1"/>
      <c r="W30" s="1"/>
    </row>
    <row r="31" spans="1:23" ht="13.5">
      <c r="A31" s="5"/>
      <c r="B31" s="6" t="s">
        <v>24</v>
      </c>
      <c r="C31" s="7"/>
      <c r="D31" s="30">
        <v>55713044</v>
      </c>
      <c r="E31" s="27">
        <v>2821140</v>
      </c>
      <c r="F31" s="27" t="s">
        <v>69</v>
      </c>
      <c r="G31" s="27">
        <v>8938431</v>
      </c>
      <c r="H31" s="27">
        <v>2954549</v>
      </c>
      <c r="I31" s="31">
        <v>70427164</v>
      </c>
      <c r="J31" s="27">
        <v>4086357</v>
      </c>
      <c r="K31" s="27">
        <v>48698</v>
      </c>
      <c r="L31" s="27">
        <v>1976</v>
      </c>
      <c r="M31" s="27" t="s">
        <v>69</v>
      </c>
      <c r="N31" s="27">
        <v>13304</v>
      </c>
      <c r="O31" s="27">
        <v>60</v>
      </c>
      <c r="P31" s="27">
        <v>237</v>
      </c>
      <c r="Q31" s="27">
        <v>4150632</v>
      </c>
      <c r="R31" s="32">
        <v>171509</v>
      </c>
      <c r="S31" s="27">
        <v>935</v>
      </c>
      <c r="T31" s="33">
        <v>3976335</v>
      </c>
      <c r="V31" s="1"/>
      <c r="W31" s="1"/>
    </row>
    <row r="32" spans="1:23" ht="13.5">
      <c r="A32" s="5"/>
      <c r="B32" s="6" t="s">
        <v>25</v>
      </c>
      <c r="C32" s="7"/>
      <c r="D32" s="30">
        <v>43145459</v>
      </c>
      <c r="E32" s="27">
        <v>1939730</v>
      </c>
      <c r="F32" s="27">
        <v>735</v>
      </c>
      <c r="G32" s="27">
        <v>5959405</v>
      </c>
      <c r="H32" s="27">
        <v>1658984</v>
      </c>
      <c r="I32" s="31">
        <v>52704313</v>
      </c>
      <c r="J32" s="27">
        <v>3091354</v>
      </c>
      <c r="K32" s="27">
        <v>30147</v>
      </c>
      <c r="L32" s="27">
        <v>211</v>
      </c>
      <c r="M32" s="27" t="s">
        <v>69</v>
      </c>
      <c r="N32" s="27">
        <v>3132</v>
      </c>
      <c r="O32" s="27">
        <v>93</v>
      </c>
      <c r="P32" s="27">
        <v>149</v>
      </c>
      <c r="Q32" s="27">
        <v>3125086</v>
      </c>
      <c r="R32" s="32">
        <v>114029</v>
      </c>
      <c r="S32" s="27">
        <v>607</v>
      </c>
      <c r="T32" s="33">
        <v>3006920</v>
      </c>
      <c r="V32" s="1"/>
      <c r="W32" s="1"/>
    </row>
    <row r="33" spans="1:23" ht="13.5">
      <c r="A33" s="5"/>
      <c r="B33" s="6" t="s">
        <v>26</v>
      </c>
      <c r="C33" s="7"/>
      <c r="D33" s="30">
        <v>43898501</v>
      </c>
      <c r="E33" s="27">
        <v>2768392</v>
      </c>
      <c r="F33" s="27">
        <v>1242</v>
      </c>
      <c r="G33" s="27">
        <v>6350558</v>
      </c>
      <c r="H33" s="27">
        <v>3570790</v>
      </c>
      <c r="I33" s="31">
        <v>56589483</v>
      </c>
      <c r="J33" s="27">
        <v>3230184</v>
      </c>
      <c r="K33" s="27">
        <v>43847</v>
      </c>
      <c r="L33" s="27">
        <v>207</v>
      </c>
      <c r="M33" s="27" t="s">
        <v>69</v>
      </c>
      <c r="N33" s="27">
        <v>36989</v>
      </c>
      <c r="O33" s="27">
        <v>138</v>
      </c>
      <c r="P33" s="27">
        <v>284</v>
      </c>
      <c r="Q33" s="27">
        <v>3311649</v>
      </c>
      <c r="R33" s="32">
        <v>130365</v>
      </c>
      <c r="S33" s="27">
        <v>530</v>
      </c>
      <c r="T33" s="33">
        <v>3177365</v>
      </c>
      <c r="V33" s="1"/>
      <c r="W33" s="1"/>
    </row>
    <row r="34" spans="1:23" ht="13.5">
      <c r="A34" s="5"/>
      <c r="B34" s="6" t="s">
        <v>27</v>
      </c>
      <c r="C34" s="7"/>
      <c r="D34" s="30">
        <v>310892038</v>
      </c>
      <c r="E34" s="27">
        <v>17613492</v>
      </c>
      <c r="F34" s="27">
        <v>10624</v>
      </c>
      <c r="G34" s="27">
        <v>42278782</v>
      </c>
      <c r="H34" s="27">
        <v>14705439</v>
      </c>
      <c r="I34" s="31">
        <v>385500375</v>
      </c>
      <c r="J34" s="27">
        <v>22452390</v>
      </c>
      <c r="K34" s="27">
        <v>241008</v>
      </c>
      <c r="L34" s="27">
        <v>3527</v>
      </c>
      <c r="M34" s="27" t="s">
        <v>69</v>
      </c>
      <c r="N34" s="27">
        <v>82638</v>
      </c>
      <c r="O34" s="27">
        <v>1004</v>
      </c>
      <c r="P34" s="27">
        <v>2351</v>
      </c>
      <c r="Q34" s="27">
        <v>22782918</v>
      </c>
      <c r="R34" s="32">
        <v>925791</v>
      </c>
      <c r="S34" s="27">
        <v>4383</v>
      </c>
      <c r="T34" s="33">
        <v>21834629</v>
      </c>
      <c r="V34" s="1"/>
      <c r="W34" s="1"/>
    </row>
    <row r="35" spans="1:23" ht="13.5">
      <c r="A35" s="5"/>
      <c r="B35" s="6" t="s">
        <v>28</v>
      </c>
      <c r="C35" s="7"/>
      <c r="D35" s="30">
        <v>32986203</v>
      </c>
      <c r="E35" s="27">
        <v>1524390</v>
      </c>
      <c r="F35" s="27">
        <v>68619</v>
      </c>
      <c r="G35" s="27">
        <v>3907877</v>
      </c>
      <c r="H35" s="27">
        <v>911360</v>
      </c>
      <c r="I35" s="31">
        <v>39398449</v>
      </c>
      <c r="J35" s="27">
        <v>2321455</v>
      </c>
      <c r="K35" s="27">
        <v>14747</v>
      </c>
      <c r="L35" s="27">
        <v>130</v>
      </c>
      <c r="M35" s="27" t="s">
        <v>69</v>
      </c>
      <c r="N35" s="27">
        <v>5482</v>
      </c>
      <c r="O35" s="27">
        <v>83</v>
      </c>
      <c r="P35" s="27">
        <v>45</v>
      </c>
      <c r="Q35" s="27">
        <v>2341942</v>
      </c>
      <c r="R35" s="32">
        <v>101991</v>
      </c>
      <c r="S35" s="27">
        <v>475</v>
      </c>
      <c r="T35" s="33">
        <v>2237406</v>
      </c>
      <c r="V35" s="1"/>
      <c r="W35" s="1"/>
    </row>
    <row r="36" spans="1:23" ht="13.5">
      <c r="A36" s="5"/>
      <c r="B36" s="6" t="s">
        <v>29</v>
      </c>
      <c r="C36" s="7"/>
      <c r="D36" s="30">
        <v>37837558</v>
      </c>
      <c r="E36" s="27">
        <v>1958915</v>
      </c>
      <c r="F36" s="27" t="s">
        <v>69</v>
      </c>
      <c r="G36" s="27">
        <v>4387682</v>
      </c>
      <c r="H36" s="27">
        <v>1427202</v>
      </c>
      <c r="I36" s="31">
        <v>45611357</v>
      </c>
      <c r="J36" s="27">
        <v>2684893</v>
      </c>
      <c r="K36" s="27">
        <v>23868</v>
      </c>
      <c r="L36" s="27">
        <v>9</v>
      </c>
      <c r="M36" s="27" t="s">
        <v>69</v>
      </c>
      <c r="N36" s="27">
        <v>769</v>
      </c>
      <c r="O36" s="27">
        <v>215</v>
      </c>
      <c r="P36" s="27">
        <v>236</v>
      </c>
      <c r="Q36" s="27">
        <v>2709990</v>
      </c>
      <c r="R36" s="32">
        <v>101003</v>
      </c>
      <c r="S36" s="27">
        <v>594</v>
      </c>
      <c r="T36" s="33">
        <v>2605768</v>
      </c>
      <c r="V36" s="1"/>
      <c r="W36" s="1"/>
    </row>
    <row r="37" spans="1:23" ht="13.5">
      <c r="A37" s="5"/>
      <c r="B37" s="6" t="s">
        <v>30</v>
      </c>
      <c r="C37" s="7"/>
      <c r="D37" s="30">
        <v>59703522</v>
      </c>
      <c r="E37" s="27">
        <v>2468171</v>
      </c>
      <c r="F37" s="27">
        <v>6327</v>
      </c>
      <c r="G37" s="27">
        <v>8265760</v>
      </c>
      <c r="H37" s="27">
        <v>2400569</v>
      </c>
      <c r="I37" s="31">
        <v>72844349</v>
      </c>
      <c r="J37" s="27">
        <v>4259371</v>
      </c>
      <c r="K37" s="27">
        <v>37820</v>
      </c>
      <c r="L37" s="27">
        <v>94</v>
      </c>
      <c r="M37" s="27" t="s">
        <v>69</v>
      </c>
      <c r="N37" s="27">
        <v>14803</v>
      </c>
      <c r="O37" s="27">
        <v>339</v>
      </c>
      <c r="P37" s="27">
        <v>211</v>
      </c>
      <c r="Q37" s="27">
        <v>4312638</v>
      </c>
      <c r="R37" s="32">
        <v>145467</v>
      </c>
      <c r="S37" s="27">
        <v>649</v>
      </c>
      <c r="T37" s="33">
        <v>4162215</v>
      </c>
      <c r="V37" s="1"/>
      <c r="W37" s="1"/>
    </row>
    <row r="38" spans="1:23" ht="13.5" customHeight="1">
      <c r="A38" s="5"/>
      <c r="B38" s="6" t="s">
        <v>31</v>
      </c>
      <c r="C38" s="7"/>
      <c r="D38" s="30">
        <v>46621580</v>
      </c>
      <c r="E38" s="27">
        <v>2900096</v>
      </c>
      <c r="F38" s="27">
        <v>8129</v>
      </c>
      <c r="G38" s="27">
        <v>6011900</v>
      </c>
      <c r="H38" s="27">
        <v>2212194</v>
      </c>
      <c r="I38" s="31">
        <v>57753899</v>
      </c>
      <c r="J38" s="27">
        <v>3359040</v>
      </c>
      <c r="K38" s="27">
        <v>45600</v>
      </c>
      <c r="L38" s="27">
        <v>294</v>
      </c>
      <c r="M38" s="27" t="s">
        <v>69</v>
      </c>
      <c r="N38" s="27">
        <v>5879</v>
      </c>
      <c r="O38" s="27">
        <v>237</v>
      </c>
      <c r="P38" s="27">
        <v>83</v>
      </c>
      <c r="Q38" s="27">
        <v>3411133</v>
      </c>
      <c r="R38" s="32">
        <v>108296</v>
      </c>
      <c r="S38" s="27">
        <v>467</v>
      </c>
      <c r="T38" s="33">
        <v>3298505</v>
      </c>
      <c r="V38" s="1"/>
      <c r="W38" s="1"/>
    </row>
    <row r="39" spans="1:23" ht="13.5">
      <c r="A39" s="8"/>
      <c r="B39" s="9" t="s">
        <v>32</v>
      </c>
      <c r="C39" s="10"/>
      <c r="D39" s="34">
        <v>35822591</v>
      </c>
      <c r="E39" s="35">
        <v>1352369</v>
      </c>
      <c r="F39" s="35">
        <v>11975</v>
      </c>
      <c r="G39" s="35">
        <v>3941882</v>
      </c>
      <c r="H39" s="35">
        <v>847711</v>
      </c>
      <c r="I39" s="36">
        <v>41976528</v>
      </c>
      <c r="J39" s="35">
        <v>2477267</v>
      </c>
      <c r="K39" s="35">
        <v>18727</v>
      </c>
      <c r="L39" s="27">
        <v>154</v>
      </c>
      <c r="M39" s="27" t="s">
        <v>69</v>
      </c>
      <c r="N39" s="35">
        <v>618</v>
      </c>
      <c r="O39" s="35">
        <v>119</v>
      </c>
      <c r="P39" s="35">
        <v>95</v>
      </c>
      <c r="Q39" s="35">
        <v>2496980</v>
      </c>
      <c r="R39" s="37">
        <v>92098</v>
      </c>
      <c r="S39" s="35">
        <v>600</v>
      </c>
      <c r="T39" s="38">
        <v>2401314</v>
      </c>
      <c r="V39" s="1"/>
      <c r="W39" s="1"/>
    </row>
    <row r="40" spans="1:23" ht="30" customHeight="1">
      <c r="A40" s="11"/>
      <c r="B40" s="39" t="s">
        <v>60</v>
      </c>
      <c r="C40" s="12"/>
      <c r="D40" s="40">
        <f>SUM(D9:D39)</f>
        <v>3747966476</v>
      </c>
      <c r="E40" s="41">
        <f aca="true" t="shared" si="0" ref="E40:T40">SUM(E9:E39)</f>
        <v>192597246</v>
      </c>
      <c r="F40" s="41">
        <f t="shared" si="0"/>
        <v>895400</v>
      </c>
      <c r="G40" s="41">
        <f t="shared" si="0"/>
        <v>489423797</v>
      </c>
      <c r="H40" s="41">
        <f t="shared" si="0"/>
        <v>195751523</v>
      </c>
      <c r="I40" s="41">
        <f t="shared" si="0"/>
        <v>4626634442</v>
      </c>
      <c r="J40" s="41">
        <f t="shared" si="0"/>
        <v>269366748</v>
      </c>
      <c r="K40" s="41">
        <f t="shared" si="0"/>
        <v>2980519</v>
      </c>
      <c r="L40" s="41">
        <f t="shared" si="0"/>
        <v>45976</v>
      </c>
      <c r="M40" s="41" t="s">
        <v>68</v>
      </c>
      <c r="N40" s="41">
        <f t="shared" si="0"/>
        <v>865156</v>
      </c>
      <c r="O40" s="41">
        <f t="shared" si="0"/>
        <v>18717</v>
      </c>
      <c r="P40" s="41">
        <f t="shared" si="0"/>
        <v>38511</v>
      </c>
      <c r="Q40" s="41">
        <f t="shared" si="0"/>
        <v>273315627</v>
      </c>
      <c r="R40" s="41">
        <f t="shared" si="0"/>
        <v>9436436</v>
      </c>
      <c r="S40" s="41">
        <f t="shared" si="0"/>
        <v>43502</v>
      </c>
      <c r="T40" s="42">
        <f t="shared" si="0"/>
        <v>263535377</v>
      </c>
      <c r="V40" s="1"/>
      <c r="W40" s="1"/>
    </row>
    <row r="41" spans="1:23" ht="13.5">
      <c r="A41" s="13"/>
      <c r="B41" s="14" t="s">
        <v>33</v>
      </c>
      <c r="C41" s="15"/>
      <c r="D41" s="43">
        <v>25362625</v>
      </c>
      <c r="E41" s="44">
        <v>825543</v>
      </c>
      <c r="F41" s="27" t="s">
        <v>69</v>
      </c>
      <c r="G41" s="44">
        <v>2988721</v>
      </c>
      <c r="H41" s="44">
        <v>709991</v>
      </c>
      <c r="I41" s="45">
        <v>29886880</v>
      </c>
      <c r="J41" s="44">
        <v>1762371</v>
      </c>
      <c r="K41" s="44">
        <v>14736</v>
      </c>
      <c r="L41" s="27">
        <v>82</v>
      </c>
      <c r="M41" s="27" t="s">
        <v>69</v>
      </c>
      <c r="N41" s="44">
        <v>332</v>
      </c>
      <c r="O41" s="44">
        <v>62</v>
      </c>
      <c r="P41" s="44">
        <v>62</v>
      </c>
      <c r="Q41" s="44">
        <v>1777645</v>
      </c>
      <c r="R41" s="46">
        <v>60753</v>
      </c>
      <c r="S41" s="44">
        <v>175</v>
      </c>
      <c r="T41" s="47">
        <v>1715211</v>
      </c>
      <c r="V41" s="1"/>
      <c r="W41" s="1"/>
    </row>
    <row r="42" spans="1:23" ht="13.5">
      <c r="A42" s="5"/>
      <c r="B42" s="6" t="s">
        <v>34</v>
      </c>
      <c r="C42" s="7"/>
      <c r="D42" s="30">
        <v>17431617</v>
      </c>
      <c r="E42" s="27">
        <v>812692</v>
      </c>
      <c r="F42" s="27">
        <v>1780</v>
      </c>
      <c r="G42" s="27">
        <v>3243012</v>
      </c>
      <c r="H42" s="27">
        <v>428083</v>
      </c>
      <c r="I42" s="31">
        <v>21917184</v>
      </c>
      <c r="J42" s="27">
        <v>1297421</v>
      </c>
      <c r="K42" s="27">
        <v>5363</v>
      </c>
      <c r="L42" s="27">
        <v>81</v>
      </c>
      <c r="M42" s="27" t="s">
        <v>69</v>
      </c>
      <c r="N42" s="27">
        <v>2956</v>
      </c>
      <c r="O42" s="27">
        <v>70</v>
      </c>
      <c r="P42" s="27" t="s">
        <v>69</v>
      </c>
      <c r="Q42" s="27">
        <v>1305891</v>
      </c>
      <c r="R42" s="32">
        <v>34108</v>
      </c>
      <c r="S42" s="27">
        <v>110</v>
      </c>
      <c r="T42" s="33">
        <v>1270180</v>
      </c>
      <c r="V42" s="1"/>
      <c r="W42" s="1"/>
    </row>
    <row r="43" spans="1:23" ht="13.5">
      <c r="A43" s="5"/>
      <c r="B43" s="6" t="s">
        <v>35</v>
      </c>
      <c r="C43" s="7"/>
      <c r="D43" s="30">
        <v>6501349</v>
      </c>
      <c r="E43" s="27">
        <v>253002</v>
      </c>
      <c r="F43" s="27">
        <v>8755</v>
      </c>
      <c r="G43" s="27">
        <v>768824</v>
      </c>
      <c r="H43" s="27">
        <v>83707</v>
      </c>
      <c r="I43" s="31">
        <v>7615637</v>
      </c>
      <c r="J43" s="27">
        <v>454853</v>
      </c>
      <c r="K43" s="27">
        <v>411</v>
      </c>
      <c r="L43" s="27">
        <v>780</v>
      </c>
      <c r="M43" s="27" t="s">
        <v>69</v>
      </c>
      <c r="N43" s="27">
        <v>32</v>
      </c>
      <c r="O43" s="27">
        <v>7</v>
      </c>
      <c r="P43" s="27">
        <v>26</v>
      </c>
      <c r="Q43" s="27">
        <v>456109</v>
      </c>
      <c r="R43" s="32">
        <v>13659</v>
      </c>
      <c r="S43" s="27">
        <v>61</v>
      </c>
      <c r="T43" s="33">
        <v>442175</v>
      </c>
      <c r="V43" s="1"/>
      <c r="W43" s="1"/>
    </row>
    <row r="44" spans="1:23" ht="13.5">
      <c r="A44" s="5"/>
      <c r="B44" s="6" t="s">
        <v>36</v>
      </c>
      <c r="C44" s="7"/>
      <c r="D44" s="30">
        <v>9690854</v>
      </c>
      <c r="E44" s="27">
        <v>431334</v>
      </c>
      <c r="F44" s="27">
        <v>158</v>
      </c>
      <c r="G44" s="27">
        <v>1163644</v>
      </c>
      <c r="H44" s="27">
        <v>899151</v>
      </c>
      <c r="I44" s="31">
        <v>12185141</v>
      </c>
      <c r="J44" s="27">
        <v>687214</v>
      </c>
      <c r="K44" s="27">
        <v>13590</v>
      </c>
      <c r="L44" s="27">
        <v>34</v>
      </c>
      <c r="M44" s="27" t="s">
        <v>69</v>
      </c>
      <c r="N44" s="27">
        <v>4721</v>
      </c>
      <c r="O44" s="27">
        <v>121</v>
      </c>
      <c r="P44" s="27" t="s">
        <v>69</v>
      </c>
      <c r="Q44" s="27">
        <v>705680</v>
      </c>
      <c r="R44" s="32">
        <v>36595</v>
      </c>
      <c r="S44" s="27">
        <v>215</v>
      </c>
      <c r="T44" s="33">
        <v>668138</v>
      </c>
      <c r="V44" s="1"/>
      <c r="W44" s="1"/>
    </row>
    <row r="45" spans="1:23" ht="13.5">
      <c r="A45" s="5"/>
      <c r="B45" s="6" t="s">
        <v>37</v>
      </c>
      <c r="C45" s="7"/>
      <c r="D45" s="30">
        <v>31750336</v>
      </c>
      <c r="E45" s="27">
        <v>1591356</v>
      </c>
      <c r="F45" s="27">
        <v>18264</v>
      </c>
      <c r="G45" s="27">
        <v>3536128</v>
      </c>
      <c r="H45" s="27">
        <v>711851</v>
      </c>
      <c r="I45" s="31">
        <v>37607935</v>
      </c>
      <c r="J45" s="27">
        <v>2225170</v>
      </c>
      <c r="K45" s="27">
        <v>14378</v>
      </c>
      <c r="L45" s="27" t="s">
        <v>69</v>
      </c>
      <c r="M45" s="27" t="s">
        <v>69</v>
      </c>
      <c r="N45" s="27">
        <v>493</v>
      </c>
      <c r="O45" s="27">
        <v>49</v>
      </c>
      <c r="P45" s="27" t="s">
        <v>69</v>
      </c>
      <c r="Q45" s="27">
        <v>2240090</v>
      </c>
      <c r="R45" s="32">
        <v>83680</v>
      </c>
      <c r="S45" s="27">
        <v>418</v>
      </c>
      <c r="T45" s="33">
        <v>2153948</v>
      </c>
      <c r="V45" s="1"/>
      <c r="W45" s="1"/>
    </row>
    <row r="46" spans="1:23" ht="13.5">
      <c r="A46" s="5"/>
      <c r="B46" s="6" t="s">
        <v>38</v>
      </c>
      <c r="C46" s="7"/>
      <c r="D46" s="30">
        <v>5389721</v>
      </c>
      <c r="E46" s="27">
        <v>143260</v>
      </c>
      <c r="F46" s="27">
        <v>14082</v>
      </c>
      <c r="G46" s="27">
        <v>350413</v>
      </c>
      <c r="H46" s="27">
        <v>54513</v>
      </c>
      <c r="I46" s="31">
        <v>5951989</v>
      </c>
      <c r="J46" s="27">
        <v>355688</v>
      </c>
      <c r="K46" s="27">
        <v>501</v>
      </c>
      <c r="L46" s="27" t="s">
        <v>69</v>
      </c>
      <c r="M46" s="27" t="s">
        <v>69</v>
      </c>
      <c r="N46" s="27">
        <v>87</v>
      </c>
      <c r="O46" s="27">
        <v>5</v>
      </c>
      <c r="P46" s="27" t="s">
        <v>69</v>
      </c>
      <c r="Q46" s="27">
        <v>356281</v>
      </c>
      <c r="R46" s="32">
        <v>15752</v>
      </c>
      <c r="S46" s="27">
        <v>26</v>
      </c>
      <c r="T46" s="33">
        <v>340291</v>
      </c>
      <c r="V46" s="1"/>
      <c r="W46" s="1"/>
    </row>
    <row r="47" spans="1:23" ht="13.5">
      <c r="A47" s="5"/>
      <c r="B47" s="6" t="s">
        <v>39</v>
      </c>
      <c r="C47" s="7"/>
      <c r="D47" s="30">
        <v>9597509</v>
      </c>
      <c r="E47" s="27">
        <v>423189</v>
      </c>
      <c r="F47" s="27">
        <v>2839</v>
      </c>
      <c r="G47" s="27">
        <v>1340756</v>
      </c>
      <c r="H47" s="27">
        <v>349589</v>
      </c>
      <c r="I47" s="31">
        <v>11713882</v>
      </c>
      <c r="J47" s="27">
        <v>687716</v>
      </c>
      <c r="K47" s="27">
        <v>6295</v>
      </c>
      <c r="L47" s="27">
        <v>81</v>
      </c>
      <c r="M47" s="27" t="s">
        <v>69</v>
      </c>
      <c r="N47" s="27">
        <v>842</v>
      </c>
      <c r="O47" s="27">
        <v>48</v>
      </c>
      <c r="P47" s="27" t="s">
        <v>69</v>
      </c>
      <c r="Q47" s="27">
        <v>694982</v>
      </c>
      <c r="R47" s="32">
        <v>24513</v>
      </c>
      <c r="S47" s="27">
        <v>40</v>
      </c>
      <c r="T47" s="33">
        <v>669623</v>
      </c>
      <c r="V47" s="1"/>
      <c r="W47" s="1"/>
    </row>
    <row r="48" spans="1:23" ht="13.5">
      <c r="A48" s="5"/>
      <c r="B48" s="6" t="s">
        <v>40</v>
      </c>
      <c r="C48" s="7"/>
      <c r="D48" s="30">
        <v>9168776</v>
      </c>
      <c r="E48" s="27">
        <v>506567</v>
      </c>
      <c r="F48" s="27">
        <v>37726</v>
      </c>
      <c r="G48" s="27">
        <v>1109321</v>
      </c>
      <c r="H48" s="27">
        <v>174109</v>
      </c>
      <c r="I48" s="31">
        <v>10996499</v>
      </c>
      <c r="J48" s="27">
        <v>652606</v>
      </c>
      <c r="K48" s="27">
        <v>2763</v>
      </c>
      <c r="L48" s="27">
        <v>9</v>
      </c>
      <c r="M48" s="27" t="s">
        <v>69</v>
      </c>
      <c r="N48" s="27">
        <v>667</v>
      </c>
      <c r="O48" s="27">
        <v>23</v>
      </c>
      <c r="P48" s="27" t="s">
        <v>69</v>
      </c>
      <c r="Q48" s="27">
        <v>656068</v>
      </c>
      <c r="R48" s="32">
        <v>24284</v>
      </c>
      <c r="S48" s="27">
        <v>100</v>
      </c>
      <c r="T48" s="33">
        <v>631126</v>
      </c>
      <c r="V48" s="1"/>
      <c r="W48" s="1"/>
    </row>
    <row r="49" spans="1:23" ht="13.5">
      <c r="A49" s="5"/>
      <c r="B49" s="6" t="s">
        <v>41</v>
      </c>
      <c r="C49" s="7"/>
      <c r="D49" s="30">
        <v>10782139</v>
      </c>
      <c r="E49" s="27">
        <v>625432</v>
      </c>
      <c r="F49" s="27">
        <v>14945</v>
      </c>
      <c r="G49" s="27">
        <v>1297905</v>
      </c>
      <c r="H49" s="27">
        <v>227572</v>
      </c>
      <c r="I49" s="31">
        <v>12947993</v>
      </c>
      <c r="J49" s="27">
        <v>766265</v>
      </c>
      <c r="K49" s="27">
        <v>4783</v>
      </c>
      <c r="L49" s="27">
        <v>187</v>
      </c>
      <c r="M49" s="27" t="s">
        <v>69</v>
      </c>
      <c r="N49" s="27">
        <v>90</v>
      </c>
      <c r="O49" s="27">
        <v>57</v>
      </c>
      <c r="P49" s="27">
        <v>84</v>
      </c>
      <c r="Q49" s="27">
        <v>771466</v>
      </c>
      <c r="R49" s="32">
        <v>32685</v>
      </c>
      <c r="S49" s="27">
        <v>160</v>
      </c>
      <c r="T49" s="33">
        <v>737956</v>
      </c>
      <c r="V49" s="1"/>
      <c r="W49" s="1"/>
    </row>
    <row r="50" spans="1:23" ht="13.5" customHeight="1">
      <c r="A50" s="5"/>
      <c r="B50" s="6" t="s">
        <v>42</v>
      </c>
      <c r="C50" s="7"/>
      <c r="D50" s="30">
        <v>3302215</v>
      </c>
      <c r="E50" s="27">
        <v>139869</v>
      </c>
      <c r="F50" s="27">
        <v>8012</v>
      </c>
      <c r="G50" s="27">
        <v>562233</v>
      </c>
      <c r="H50" s="27">
        <v>30472</v>
      </c>
      <c r="I50" s="31">
        <v>4042801</v>
      </c>
      <c r="J50" s="27">
        <v>241222</v>
      </c>
      <c r="K50" s="27">
        <v>578</v>
      </c>
      <c r="L50" s="27" t="s">
        <v>69</v>
      </c>
      <c r="M50" s="27" t="s">
        <v>69</v>
      </c>
      <c r="N50" s="27">
        <v>34</v>
      </c>
      <c r="O50" s="27" t="s">
        <v>69</v>
      </c>
      <c r="P50" s="27" t="s">
        <v>69</v>
      </c>
      <c r="Q50" s="27">
        <v>241834</v>
      </c>
      <c r="R50" s="32">
        <v>8670</v>
      </c>
      <c r="S50" s="27">
        <v>21</v>
      </c>
      <c r="T50" s="33">
        <v>232940</v>
      </c>
      <c r="V50" s="1"/>
      <c r="W50" s="1"/>
    </row>
    <row r="51" spans="1:23" ht="13.5">
      <c r="A51" s="11"/>
      <c r="B51" s="16" t="s">
        <v>43</v>
      </c>
      <c r="C51" s="17"/>
      <c r="D51" s="40">
        <f aca="true" t="shared" si="1" ref="D51:T51">SUM(D41:D50)</f>
        <v>128977141</v>
      </c>
      <c r="E51" s="41">
        <f t="shared" si="1"/>
        <v>5752244</v>
      </c>
      <c r="F51" s="41">
        <f t="shared" si="1"/>
        <v>106561</v>
      </c>
      <c r="G51" s="41">
        <f t="shared" si="1"/>
        <v>16360957</v>
      </c>
      <c r="H51" s="41">
        <f t="shared" si="1"/>
        <v>3669038</v>
      </c>
      <c r="I51" s="48">
        <f t="shared" si="1"/>
        <v>154865941</v>
      </c>
      <c r="J51" s="41">
        <f t="shared" si="1"/>
        <v>9130526</v>
      </c>
      <c r="K51" s="41">
        <f t="shared" si="1"/>
        <v>63398</v>
      </c>
      <c r="L51" s="41">
        <f t="shared" si="1"/>
        <v>1254</v>
      </c>
      <c r="M51" s="41" t="s">
        <v>66</v>
      </c>
      <c r="N51" s="41">
        <f t="shared" si="1"/>
        <v>10254</v>
      </c>
      <c r="O51" s="41">
        <f>SUM(O41:O50)</f>
        <v>442</v>
      </c>
      <c r="P51" s="41">
        <f t="shared" si="1"/>
        <v>172</v>
      </c>
      <c r="Q51" s="41">
        <f t="shared" si="1"/>
        <v>9206046</v>
      </c>
      <c r="R51" s="49">
        <f t="shared" si="1"/>
        <v>334699</v>
      </c>
      <c r="S51" s="41">
        <f t="shared" si="1"/>
        <v>1326</v>
      </c>
      <c r="T51" s="50">
        <f t="shared" si="1"/>
        <v>8861588</v>
      </c>
      <c r="V51" s="1"/>
      <c r="W51" s="1"/>
    </row>
    <row r="52" spans="1:23" ht="30" customHeight="1">
      <c r="A52" s="11"/>
      <c r="B52" s="39" t="s">
        <v>61</v>
      </c>
      <c r="C52" s="12"/>
      <c r="D52" s="40">
        <f aca="true" t="shared" si="2" ref="D52:T52">D40+D51</f>
        <v>3876943617</v>
      </c>
      <c r="E52" s="41">
        <f t="shared" si="2"/>
        <v>198349490</v>
      </c>
      <c r="F52" s="41">
        <f t="shared" si="2"/>
        <v>1001961</v>
      </c>
      <c r="G52" s="41">
        <f t="shared" si="2"/>
        <v>505784754</v>
      </c>
      <c r="H52" s="41">
        <f t="shared" si="2"/>
        <v>199420561</v>
      </c>
      <c r="I52" s="48">
        <f t="shared" si="2"/>
        <v>4781500383</v>
      </c>
      <c r="J52" s="41">
        <f t="shared" si="2"/>
        <v>278497274</v>
      </c>
      <c r="K52" s="41">
        <f t="shared" si="2"/>
        <v>3043917</v>
      </c>
      <c r="L52" s="41">
        <f t="shared" si="2"/>
        <v>47230</v>
      </c>
      <c r="M52" s="41" t="s">
        <v>66</v>
      </c>
      <c r="N52" s="41">
        <f t="shared" si="2"/>
        <v>875410</v>
      </c>
      <c r="O52" s="41">
        <f>O40+O51</f>
        <v>19159</v>
      </c>
      <c r="P52" s="41">
        <f t="shared" si="2"/>
        <v>38683</v>
      </c>
      <c r="Q52" s="41">
        <f t="shared" si="2"/>
        <v>282521673</v>
      </c>
      <c r="R52" s="49">
        <f t="shared" si="2"/>
        <v>9771135</v>
      </c>
      <c r="S52" s="41">
        <f t="shared" si="2"/>
        <v>44828</v>
      </c>
      <c r="T52" s="50">
        <f t="shared" si="2"/>
        <v>272396965</v>
      </c>
      <c r="V52" s="1"/>
      <c r="W52" s="1"/>
    </row>
    <row r="53" spans="1:23" ht="14.25" thickBot="1">
      <c r="A53" s="18"/>
      <c r="B53" s="19" t="s">
        <v>44</v>
      </c>
      <c r="C53" s="20"/>
      <c r="D53" s="51">
        <f aca="true" t="shared" si="3" ref="D53:T53">D52+D7+D8</f>
        <v>6311206922</v>
      </c>
      <c r="E53" s="52">
        <f t="shared" si="3"/>
        <v>342020608</v>
      </c>
      <c r="F53" s="52">
        <f t="shared" si="3"/>
        <v>1096984</v>
      </c>
      <c r="G53" s="52">
        <f t="shared" si="3"/>
        <v>753846092</v>
      </c>
      <c r="H53" s="52">
        <f t="shared" si="3"/>
        <v>351283438</v>
      </c>
      <c r="I53" s="53">
        <f t="shared" si="3"/>
        <v>7759454044</v>
      </c>
      <c r="J53" s="52">
        <f t="shared" si="3"/>
        <v>451581556</v>
      </c>
      <c r="K53" s="52">
        <f t="shared" si="3"/>
        <v>4892651</v>
      </c>
      <c r="L53" s="52">
        <f t="shared" si="3"/>
        <v>89849</v>
      </c>
      <c r="M53" s="52" t="s">
        <v>66</v>
      </c>
      <c r="N53" s="52">
        <f t="shared" si="3"/>
        <v>1614214</v>
      </c>
      <c r="O53" s="52">
        <f>O52+O7+O8</f>
        <v>32180</v>
      </c>
      <c r="P53" s="52">
        <f t="shared" si="3"/>
        <v>87871</v>
      </c>
      <c r="Q53" s="52">
        <f t="shared" si="3"/>
        <v>458298321</v>
      </c>
      <c r="R53" s="54">
        <f t="shared" si="3"/>
        <v>15737147</v>
      </c>
      <c r="S53" s="52">
        <f t="shared" si="3"/>
        <v>71645</v>
      </c>
      <c r="T53" s="55">
        <f t="shared" si="3"/>
        <v>441978550</v>
      </c>
      <c r="V53" s="1"/>
      <c r="W53" s="1"/>
    </row>
    <row r="54" ht="13.5">
      <c r="B54" s="56"/>
    </row>
    <row r="55" ht="13.5">
      <c r="B55" s="56"/>
    </row>
    <row r="56" spans="2:20" ht="13.5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3.5">
      <c r="B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3.5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3.5">
      <c r="B59" s="2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/>
  <mergeCells count="20">
    <mergeCell ref="A3:C6"/>
    <mergeCell ref="J4:J6"/>
    <mergeCell ref="P4:P6"/>
    <mergeCell ref="D3:I3"/>
    <mergeCell ref="O4:O6"/>
    <mergeCell ref="L4:L6"/>
    <mergeCell ref="N4:N6"/>
    <mergeCell ref="I4:I6"/>
    <mergeCell ref="K4:K6"/>
    <mergeCell ref="M4:M6"/>
    <mergeCell ref="D4:D6"/>
    <mergeCell ref="F4:F6"/>
    <mergeCell ref="H4:H6"/>
    <mergeCell ref="J3:Q3"/>
    <mergeCell ref="T3:T6"/>
    <mergeCell ref="Q4:Q6"/>
    <mergeCell ref="R3:R6"/>
    <mergeCell ref="S3:S6"/>
    <mergeCell ref="E4:E6"/>
    <mergeCell ref="G4:G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2013-03-12T09:22:16Z</cp:lastPrinted>
  <dcterms:created xsi:type="dcterms:W3CDTF">2003-11-14T10:42:06Z</dcterms:created>
  <dcterms:modified xsi:type="dcterms:W3CDTF">2013-03-18T07:09:32Z</dcterms:modified>
  <cp:category/>
  <cp:version/>
  <cp:contentType/>
  <cp:contentStatus/>
</cp:coreProperties>
</file>