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15" yWindow="65521" windowWidth="11130" windowHeight="8535" activeTab="0"/>
  </bookViews>
  <sheets>
    <sheet name="納税義務者数等" sheetId="1" r:id="rId1"/>
    <sheet name="所得割課税標準段階別納税義務者数" sheetId="2" r:id="rId2"/>
  </sheets>
  <definedNames>
    <definedName name="_xlnm.Print_Area" localSheetId="1">'所得割課税標準段階別納税義務者数'!$A$1:$V$53</definedName>
    <definedName name="_xlnm.Print_Area" localSheetId="0">'納税義務者数等'!$A$2:$AU$53</definedName>
    <definedName name="_xlnm.Print_Titles" localSheetId="0">'納税義務者数等'!$A:$C</definedName>
  </definedNames>
  <calcPr fullCalcOnLoad="1"/>
</workbook>
</file>

<file path=xl/sharedStrings.xml><?xml version="1.0" encoding="utf-8"?>
<sst xmlns="http://schemas.openxmlformats.org/spreadsheetml/2006/main" count="266" uniqueCount="122">
  <si>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</si>
  <si>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</si>
  <si>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</si>
  <si>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</si>
  <si>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</si>
  <si>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</si>
  <si>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</si>
  <si>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</si>
  <si>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</si>
  <si>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</si>
  <si>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</si>
  <si>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</si>
  <si>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</si>
  <si>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</si>
  <si>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</si>
  <si>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</si>
  <si>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</si>
  <si>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</si>
  <si>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</si>
  <si>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</si>
  <si>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</si>
  <si>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</si>
  <si>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</si>
  <si>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</si>
  <si>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</si>
  <si>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</si>
  <si>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</si>
  <si>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</si>
  <si>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</si>
  <si>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</si>
  <si>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</si>
  <si>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</si>
  <si>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</si>
  <si>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</si>
  <si>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</si>
  <si>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</si>
  <si>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</si>
  <si>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</si>
  <si>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</si>
  <si>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</si>
  <si>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</si>
  <si>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</si>
  <si>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</si>
  <si>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</si>
  <si>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</si>
  <si>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固定資産税
納税義務者数</t>
  </si>
  <si>
    <t>計</t>
  </si>
  <si>
    <t>給与所得者</t>
  </si>
  <si>
    <t>農業所得者</t>
  </si>
  <si>
    <t>特別徴収
義務者数</t>
  </si>
  <si>
    <t>特別徴収税額</t>
  </si>
  <si>
    <t>　納税義務者数（人）</t>
  </si>
  <si>
    <t>個　人　均　等　割　額</t>
  </si>
  <si>
    <t>市　　町　　村　　民　　税　　所　　得　　割</t>
  </si>
  <si>
    <t>その他の
所得者</t>
  </si>
  <si>
    <t>左のうち
譲渡所得等
のある者</t>
  </si>
  <si>
    <t>納税義務者数</t>
  </si>
  <si>
    <t>納税者数</t>
  </si>
  <si>
    <t>法人数</t>
  </si>
  <si>
    <t>算出法人税割額</t>
  </si>
  <si>
    <t>外国税額控除額</t>
  </si>
  <si>
    <t>公的年金等に
係る収入金額</t>
  </si>
  <si>
    <t>公的年金等に係る雑所得の金額</t>
  </si>
  <si>
    <t>計</t>
  </si>
  <si>
    <t>（千円）</t>
  </si>
  <si>
    <t>営業等所得者</t>
  </si>
  <si>
    <t>課税標準となる法人税額又は個別帰属法人税額</t>
  </si>
  <si>
    <t>市計
（除政令市）</t>
  </si>
  <si>
    <t>市町村計
（除政令市）</t>
  </si>
  <si>
    <t>公的年金等に係る雑収入のある納税義務者等
（65歳未満）</t>
  </si>
  <si>
    <t>公的年金等に係る雑収入のある納税義務者等
（65歳以上）</t>
  </si>
  <si>
    <t>給与特徴に係る分</t>
  </si>
  <si>
    <t>年金特徴に係る分</t>
  </si>
  <si>
    <t>資本金等の金額が50億円を超え、従業員数の合計が50人を超えるもの</t>
  </si>
  <si>
    <t>資本金等の金額が10億円を超え50億円以下で、従業員数の合計が50人を超えるもの</t>
  </si>
  <si>
    <t>資本金等の金額が10億円を超え、従業員数の合計が50人以下のもの</t>
  </si>
  <si>
    <t>資本金等の金額が1億円を超え10億円以下で、従業員数の合計が50人を超えるもの</t>
  </si>
  <si>
    <t>資本金等の金額が1億円を超え10億円以下で、従業員数の合計が50人以下のもの</t>
  </si>
  <si>
    <t>資本金等の金額が1,000万円を超え1億円以下で、従業員数の合計が50人を超えるもの</t>
  </si>
  <si>
    <t>資本金等の金額が1,000万円を超え1億円以下で、従業員数の合計が50人以下のもの</t>
  </si>
  <si>
    <t>資本金等の金額が1,000万円以下で、従業員数の合計が50人を超えるもの</t>
  </si>
  <si>
    <t>　法　　人　　均　　等　　割</t>
  </si>
  <si>
    <t>法　　人　　税　　割</t>
  </si>
  <si>
    <t>特 別 徴 収 税 額 等</t>
  </si>
  <si>
    <t>給与収入のある納税義務者等</t>
  </si>
  <si>
    <t>１号に該当
する者</t>
  </si>
  <si>
    <t>２号に該当
する者</t>
  </si>
  <si>
    <t>法人均等割納税義務者</t>
  </si>
  <si>
    <t>仮装経理に
基づく控除額</t>
  </si>
  <si>
    <t>差引法人税割額</t>
  </si>
  <si>
    <t>左のうち超過
課税相当額</t>
  </si>
  <si>
    <t>納税義務者数</t>
  </si>
  <si>
    <t>給与所得に係る
収入金額</t>
  </si>
  <si>
    <t>給与所得金額</t>
  </si>
  <si>
    <t>納税義務者数</t>
  </si>
  <si>
    <t>(A)</t>
  </si>
  <si>
    <t>(B)</t>
  </si>
  <si>
    <t>(C)</t>
  </si>
  <si>
    <t>(D)</t>
  </si>
  <si>
    <t>(E)</t>
  </si>
  <si>
    <t>(F)</t>
  </si>
  <si>
    <t>(G)</t>
  </si>
  <si>
    <t>(H)</t>
  </si>
  <si>
    <t>-</t>
  </si>
  <si>
    <t>10万円
以下の
金　額</t>
  </si>
  <si>
    <t>10万円超
100万円
以　下</t>
  </si>
  <si>
    <t>100万円超
200万円
以　下</t>
  </si>
  <si>
    <t>200万円超
300万円
以　下</t>
  </si>
  <si>
    <t>300万円超
400万円
以　下</t>
  </si>
  <si>
    <t>割合</t>
  </si>
  <si>
    <t>400万円超
550万円
以　下</t>
  </si>
  <si>
    <t>550万円超
700万円
以　下</t>
  </si>
  <si>
    <t>700万円超
1000万円
以　下</t>
  </si>
  <si>
    <t>1000万円超</t>
  </si>
  <si>
    <t>計</t>
  </si>
  <si>
    <t>　　区　　分
市町村名</t>
  </si>
  <si>
    <t>　　区　　分
市町村名</t>
  </si>
  <si>
    <t>(A)～(H)以外のもの</t>
  </si>
  <si>
    <t>-</t>
  </si>
  <si>
    <t>　平成24年度　市町村民税所得割課税標準額段階別納税義務者数（人、％）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</si>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</sst>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#,##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44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61">
      <alignment horizontal="center" vertical="center"/>
      <protection/>
    </xf>
    <xf numFmtId="0" fontId="2" fillId="0" borderId="10" xfId="61" applyBorder="1">
      <alignment horizontal="center" vertical="center"/>
      <protection/>
    </xf>
    <xf numFmtId="0" fontId="2" fillId="0" borderId="11" xfId="61" applyBorder="1" applyAlignment="1">
      <alignment horizontal="distributed" vertical="center"/>
      <protection/>
    </xf>
    <xf numFmtId="0" fontId="2" fillId="0" borderId="12" xfId="61" applyBorder="1">
      <alignment horizontal="center" vertical="center"/>
      <protection/>
    </xf>
    <xf numFmtId="0" fontId="2" fillId="0" borderId="13" xfId="61" applyBorder="1">
      <alignment horizontal="center" vertical="center"/>
      <protection/>
    </xf>
    <xf numFmtId="0" fontId="2" fillId="0" borderId="14" xfId="61" applyBorder="1" applyAlignment="1">
      <alignment horizontal="distributed" vertical="center"/>
      <protection/>
    </xf>
    <xf numFmtId="0" fontId="2" fillId="0" borderId="15" xfId="61" applyBorder="1">
      <alignment horizontal="center" vertical="center"/>
      <protection/>
    </xf>
    <xf numFmtId="0" fontId="2" fillId="0" borderId="16" xfId="61" applyBorder="1">
      <alignment horizontal="center" vertical="center"/>
      <protection/>
    </xf>
    <xf numFmtId="0" fontId="2" fillId="0" borderId="17" xfId="61" applyBorder="1" applyAlignment="1">
      <alignment horizontal="distributed" vertical="center"/>
      <protection/>
    </xf>
    <xf numFmtId="0" fontId="2" fillId="0" borderId="18" xfId="61" applyBorder="1">
      <alignment horizontal="center" vertical="center"/>
      <protection/>
    </xf>
    <xf numFmtId="0" fontId="2" fillId="0" borderId="19" xfId="61" applyBorder="1">
      <alignment horizontal="center" vertical="center"/>
      <protection/>
    </xf>
    <xf numFmtId="0" fontId="2" fillId="0" borderId="20" xfId="61" applyFont="1" applyBorder="1" applyAlignment="1">
      <alignment horizontal="distributed" vertical="center" wrapText="1"/>
      <protection/>
    </xf>
    <xf numFmtId="0" fontId="2" fillId="0" borderId="21" xfId="61" applyFont="1" applyBorder="1" applyAlignment="1">
      <alignment vertical="center" wrapText="1"/>
      <protection/>
    </xf>
    <xf numFmtId="0" fontId="2" fillId="0" borderId="22" xfId="61" applyBorder="1">
      <alignment horizontal="center" vertical="center"/>
      <protection/>
    </xf>
    <xf numFmtId="0" fontId="2" fillId="0" borderId="23" xfId="61" applyBorder="1" applyAlignment="1">
      <alignment horizontal="distributed" vertical="center"/>
      <protection/>
    </xf>
    <xf numFmtId="0" fontId="2" fillId="0" borderId="24" xfId="61" applyBorder="1">
      <alignment horizontal="center" vertical="center"/>
      <protection/>
    </xf>
    <xf numFmtId="0" fontId="2" fillId="0" borderId="20" xfId="61" applyBorder="1" applyAlignment="1">
      <alignment horizontal="distributed" vertical="center"/>
      <protection/>
    </xf>
    <xf numFmtId="0" fontId="2" fillId="0" borderId="21" xfId="61" applyBorder="1">
      <alignment horizontal="center" vertical="center"/>
      <protection/>
    </xf>
    <xf numFmtId="0" fontId="2" fillId="0" borderId="25" xfId="61" applyBorder="1">
      <alignment horizontal="center" vertical="center"/>
      <protection/>
    </xf>
    <xf numFmtId="0" fontId="2" fillId="0" borderId="26" xfId="61" applyBorder="1" applyAlignment="1">
      <alignment horizontal="distributed" vertical="center"/>
      <protection/>
    </xf>
    <xf numFmtId="0" fontId="2" fillId="0" borderId="27" xfId="61" applyBorder="1">
      <alignment horizontal="center" vertical="center"/>
      <protection/>
    </xf>
    <xf numFmtId="0" fontId="2" fillId="0" borderId="0" xfId="63">
      <alignment horizontal="center" vertical="center"/>
      <protection/>
    </xf>
    <xf numFmtId="0" fontId="2" fillId="0" borderId="28" xfId="63" applyBorder="1" applyAlignment="1">
      <alignment horizontal="right" vertical="center"/>
      <protection/>
    </xf>
    <xf numFmtId="0" fontId="2" fillId="0" borderId="29" xfId="63" applyBorder="1" applyAlignment="1">
      <alignment horizontal="right" vertical="center"/>
      <protection/>
    </xf>
    <xf numFmtId="0" fontId="2" fillId="0" borderId="30" xfId="63" applyBorder="1" applyAlignment="1">
      <alignment horizontal="right" vertical="center"/>
      <protection/>
    </xf>
    <xf numFmtId="0" fontId="2" fillId="0" borderId="10" xfId="63" applyBorder="1">
      <alignment horizontal="center" vertical="center"/>
      <protection/>
    </xf>
    <xf numFmtId="0" fontId="2" fillId="0" borderId="11" xfId="63" applyBorder="1" applyAlignment="1">
      <alignment horizontal="distributed" vertical="center"/>
      <protection/>
    </xf>
    <xf numFmtId="0" fontId="2" fillId="0" borderId="12" xfId="63" applyBorder="1">
      <alignment horizontal="center" vertical="center"/>
      <protection/>
    </xf>
    <xf numFmtId="0" fontId="2" fillId="0" borderId="13" xfId="63" applyBorder="1">
      <alignment horizontal="center" vertical="center"/>
      <protection/>
    </xf>
    <xf numFmtId="0" fontId="2" fillId="0" borderId="14" xfId="63" applyBorder="1" applyAlignment="1">
      <alignment horizontal="distributed" vertical="center"/>
      <protection/>
    </xf>
    <xf numFmtId="0" fontId="2" fillId="0" borderId="15" xfId="63" applyBorder="1">
      <alignment horizontal="center" vertical="center"/>
      <protection/>
    </xf>
    <xf numFmtId="0" fontId="2" fillId="0" borderId="16" xfId="63" applyBorder="1">
      <alignment horizontal="center" vertical="center"/>
      <protection/>
    </xf>
    <xf numFmtId="0" fontId="2" fillId="0" borderId="17" xfId="63" applyBorder="1" applyAlignment="1">
      <alignment horizontal="distributed" vertical="center"/>
      <protection/>
    </xf>
    <xf numFmtId="0" fontId="2" fillId="0" borderId="18" xfId="63" applyBorder="1">
      <alignment horizontal="center" vertical="center"/>
      <protection/>
    </xf>
    <xf numFmtId="0" fontId="2" fillId="0" borderId="19" xfId="63" applyBorder="1">
      <alignment horizontal="center" vertical="center"/>
      <protection/>
    </xf>
    <xf numFmtId="0" fontId="2" fillId="0" borderId="20" xfId="63" applyFont="1" applyBorder="1" applyAlignment="1">
      <alignment vertical="center" wrapText="1"/>
      <protection/>
    </xf>
    <xf numFmtId="0" fontId="2" fillId="0" borderId="22" xfId="63" applyBorder="1">
      <alignment horizontal="center" vertical="center"/>
      <protection/>
    </xf>
    <xf numFmtId="0" fontId="2" fillId="0" borderId="23" xfId="63" applyBorder="1" applyAlignment="1">
      <alignment horizontal="distributed" vertical="center"/>
      <protection/>
    </xf>
    <xf numFmtId="0" fontId="2" fillId="0" borderId="24" xfId="63" applyBorder="1">
      <alignment horizontal="center" vertical="center"/>
      <protection/>
    </xf>
    <xf numFmtId="0" fontId="2" fillId="0" borderId="20" xfId="63" applyBorder="1" applyAlignment="1">
      <alignment horizontal="distributed" vertical="center"/>
      <protection/>
    </xf>
    <xf numFmtId="0" fontId="2" fillId="0" borderId="20" xfId="63" applyBorder="1">
      <alignment horizontal="center" vertical="center"/>
      <protection/>
    </xf>
    <xf numFmtId="0" fontId="2" fillId="0" borderId="25" xfId="63" applyBorder="1">
      <alignment horizontal="center" vertical="center"/>
      <protection/>
    </xf>
    <xf numFmtId="0" fontId="2" fillId="0" borderId="26" xfId="63" applyBorder="1" applyAlignment="1">
      <alignment horizontal="distributed" vertical="center"/>
      <protection/>
    </xf>
    <xf numFmtId="0" fontId="2" fillId="0" borderId="26" xfId="63" applyBorder="1">
      <alignment horizontal="center" vertical="center"/>
      <protection/>
    </xf>
    <xf numFmtId="0" fontId="2" fillId="0" borderId="0" xfId="63" applyFill="1" applyBorder="1" applyAlignment="1">
      <alignment horizontal="distributed" vertical="center"/>
      <protection/>
    </xf>
    <xf numFmtId="176" fontId="0" fillId="0" borderId="0" xfId="0" applyNumberFormat="1" applyAlignment="1">
      <alignment/>
    </xf>
    <xf numFmtId="0" fontId="2" fillId="0" borderId="0" xfId="61" applyFont="1">
      <alignment horizontal="center" vertical="center"/>
      <protection/>
    </xf>
    <xf numFmtId="0" fontId="2" fillId="0" borderId="0" xfId="6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0" xfId="63" applyFill="1">
      <alignment horizontal="center" vertical="center"/>
      <protection/>
    </xf>
    <xf numFmtId="0" fontId="8" fillId="0" borderId="0" xfId="61" applyFont="1" applyAlignment="1">
      <alignment horizontal="left" vertical="center"/>
      <protection/>
    </xf>
    <xf numFmtId="0" fontId="8" fillId="0" borderId="0" xfId="63" applyFont="1" applyAlignment="1">
      <alignment horizontal="left" vertical="center"/>
      <protection/>
    </xf>
    <xf numFmtId="176" fontId="2" fillId="0" borderId="0" xfId="61" applyNumberFormat="1" applyBorder="1" applyAlignment="1">
      <alignment horizontal="right" vertical="center"/>
      <protection/>
    </xf>
    <xf numFmtId="0" fontId="2" fillId="0" borderId="31" xfId="62" applyNumberFormat="1" applyBorder="1" applyAlignment="1">
      <alignment horizontal="left"/>
      <protection/>
    </xf>
    <xf numFmtId="0" fontId="2" fillId="0" borderId="0" xfId="61" applyBorder="1">
      <alignment horizontal="center" vertical="center"/>
      <protection/>
    </xf>
    <xf numFmtId="0" fontId="2" fillId="0" borderId="0" xfId="61" applyNumberFormat="1" applyBorder="1" applyAlignment="1">
      <alignment horizontal="left"/>
      <protection/>
    </xf>
    <xf numFmtId="177" fontId="2" fillId="0" borderId="32" xfId="61" applyNumberFormat="1" applyBorder="1" applyAlignment="1">
      <alignment horizontal="right" vertical="center"/>
      <protection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6" fillId="0" borderId="20" xfId="63" applyFont="1" applyBorder="1" applyAlignment="1">
      <alignment horizontal="distributed" vertical="center" wrapText="1"/>
      <protection/>
    </xf>
    <xf numFmtId="0" fontId="2" fillId="0" borderId="21" xfId="63" applyFont="1" applyBorder="1" applyAlignment="1">
      <alignment vertical="center" wrapText="1"/>
      <protection/>
    </xf>
    <xf numFmtId="0" fontId="0" fillId="0" borderId="0" xfId="64">
      <alignment/>
      <protection/>
    </xf>
    <xf numFmtId="0" fontId="2" fillId="0" borderId="32" xfId="63" applyNumberFormat="1" applyFont="1" applyBorder="1" applyAlignment="1">
      <alignment vertical="top" wrapText="1"/>
      <protection/>
    </xf>
    <xf numFmtId="0" fontId="2" fillId="0" borderId="33" xfId="63" applyNumberFormat="1" applyFont="1" applyBorder="1" applyAlignment="1">
      <alignment vertical="top" wrapText="1"/>
      <protection/>
    </xf>
    <xf numFmtId="0" fontId="2" fillId="0" borderId="29" xfId="63" applyNumberFormat="1" applyFont="1" applyBorder="1" applyAlignment="1">
      <alignment vertical="center" wrapText="1"/>
      <protection/>
    </xf>
    <xf numFmtId="0" fontId="2" fillId="0" borderId="28" xfId="63" applyNumberFormat="1" applyBorder="1" applyAlignment="1">
      <alignment vertical="center"/>
      <protection/>
    </xf>
    <xf numFmtId="176" fontId="2" fillId="0" borderId="0" xfId="64" applyNumberFormat="1" applyFont="1">
      <alignment/>
      <protection/>
    </xf>
    <xf numFmtId="176" fontId="2" fillId="0" borderId="0" xfId="64" applyNumberFormat="1" applyFont="1" applyFill="1">
      <alignment/>
      <protection/>
    </xf>
    <xf numFmtId="0" fontId="0" fillId="0" borderId="0" xfId="64" applyFill="1">
      <alignment/>
      <protection/>
    </xf>
    <xf numFmtId="176" fontId="0" fillId="0" borderId="0" xfId="64" applyNumberFormat="1">
      <alignment/>
      <protection/>
    </xf>
    <xf numFmtId="176" fontId="0" fillId="0" borderId="0" xfId="64" applyNumberFormat="1" applyFill="1">
      <alignment/>
      <protection/>
    </xf>
    <xf numFmtId="49" fontId="0" fillId="0" borderId="0" xfId="64" applyNumberFormat="1" applyFill="1">
      <alignment/>
      <protection/>
    </xf>
    <xf numFmtId="49" fontId="2" fillId="0" borderId="0" xfId="63" applyNumberFormat="1" applyFill="1" applyBorder="1" applyAlignment="1">
      <alignment horizontal="distributed" vertical="center"/>
      <protection/>
    </xf>
    <xf numFmtId="49" fontId="0" fillId="0" borderId="0" xfId="64" applyNumberFormat="1" applyFont="1" applyFill="1">
      <alignment/>
      <protection/>
    </xf>
    <xf numFmtId="49" fontId="0" fillId="0" borderId="0" xfId="64" applyNumberFormat="1" applyFont="1" applyFill="1">
      <alignment/>
      <protection/>
    </xf>
    <xf numFmtId="38" fontId="0" fillId="0" borderId="34" xfId="49" applyFont="1" applyBorder="1" applyAlignment="1" quotePrefix="1">
      <alignment horizontal="right" vertical="center"/>
    </xf>
    <xf numFmtId="38" fontId="0" fillId="0" borderId="35" xfId="49" applyFont="1" applyBorder="1" applyAlignment="1" quotePrefix="1">
      <alignment horizontal="right" vertical="center"/>
    </xf>
    <xf numFmtId="38" fontId="0" fillId="0" borderId="36" xfId="49" applyFont="1" applyBorder="1" applyAlignment="1" quotePrefix="1">
      <alignment horizontal="right" vertical="center"/>
    </xf>
    <xf numFmtId="176" fontId="2" fillId="0" borderId="37" xfId="62" applyNumberFormat="1" applyFill="1" applyBorder="1" applyAlignment="1">
      <alignment horizontal="right" vertical="center"/>
      <protection/>
    </xf>
    <xf numFmtId="177" fontId="2" fillId="0" borderId="38" xfId="62" applyNumberFormat="1" applyFill="1" applyBorder="1" applyAlignment="1">
      <alignment horizontal="right" vertical="center"/>
      <protection/>
    </xf>
    <xf numFmtId="176" fontId="2" fillId="0" borderId="38" xfId="62" applyNumberFormat="1" applyFill="1" applyBorder="1" applyAlignment="1">
      <alignment horizontal="right" vertical="center"/>
      <protection/>
    </xf>
    <xf numFmtId="178" fontId="2" fillId="0" borderId="39" xfId="62" applyNumberFormat="1" applyFill="1" applyBorder="1" applyAlignment="1">
      <alignment horizontal="right" vertical="center"/>
      <protection/>
    </xf>
    <xf numFmtId="176" fontId="2" fillId="0" borderId="40" xfId="62" applyNumberFormat="1" applyFill="1" applyBorder="1" applyAlignment="1">
      <alignment horizontal="right" vertical="center"/>
      <protection/>
    </xf>
    <xf numFmtId="177" fontId="2" fillId="0" borderId="34" xfId="62" applyNumberFormat="1" applyFill="1" applyBorder="1" applyAlignment="1">
      <alignment horizontal="right" vertical="center"/>
      <protection/>
    </xf>
    <xf numFmtId="176" fontId="2" fillId="0" borderId="34" xfId="62" applyNumberFormat="1" applyFill="1" applyBorder="1" applyAlignment="1">
      <alignment horizontal="right" vertical="center"/>
      <protection/>
    </xf>
    <xf numFmtId="178" fontId="2" fillId="0" borderId="41" xfId="62" applyNumberFormat="1" applyFill="1" applyBorder="1" applyAlignment="1">
      <alignment horizontal="right" vertical="center"/>
      <protection/>
    </xf>
    <xf numFmtId="176" fontId="2" fillId="0" borderId="42" xfId="62" applyNumberFormat="1" applyFill="1" applyBorder="1" applyAlignment="1">
      <alignment horizontal="right" vertical="center"/>
      <protection/>
    </xf>
    <xf numFmtId="177" fontId="2" fillId="0" borderId="35" xfId="62" applyNumberFormat="1" applyFill="1" applyBorder="1" applyAlignment="1">
      <alignment horizontal="right" vertical="center"/>
      <protection/>
    </xf>
    <xf numFmtId="176" fontId="2" fillId="0" borderId="35" xfId="62" applyNumberFormat="1" applyFill="1" applyBorder="1" applyAlignment="1">
      <alignment horizontal="right" vertical="center"/>
      <protection/>
    </xf>
    <xf numFmtId="178" fontId="2" fillId="0" borderId="43" xfId="62" applyNumberFormat="1" applyFill="1" applyBorder="1" applyAlignment="1">
      <alignment horizontal="right" vertical="center"/>
      <protection/>
    </xf>
    <xf numFmtId="176" fontId="2" fillId="0" borderId="44" xfId="62" applyNumberFormat="1" applyFill="1" applyBorder="1" applyAlignment="1">
      <alignment horizontal="right" vertical="center"/>
      <protection/>
    </xf>
    <xf numFmtId="177" fontId="2" fillId="0" borderId="36" xfId="62" applyNumberFormat="1" applyFill="1" applyBorder="1" applyAlignment="1">
      <alignment horizontal="right" vertical="center"/>
      <protection/>
    </xf>
    <xf numFmtId="176" fontId="2" fillId="0" borderId="36" xfId="62" applyNumberFormat="1" applyFill="1" applyBorder="1" applyAlignment="1">
      <alignment horizontal="right" vertical="center"/>
      <protection/>
    </xf>
    <xf numFmtId="178" fontId="2" fillId="0" borderId="45" xfId="62" applyNumberFormat="1" applyFill="1" applyBorder="1" applyAlignment="1">
      <alignment horizontal="right" vertical="center"/>
      <protection/>
    </xf>
    <xf numFmtId="176" fontId="2" fillId="0" borderId="46" xfId="62" applyNumberFormat="1" applyFill="1" applyBorder="1" applyAlignment="1">
      <alignment horizontal="right" vertical="center"/>
      <protection/>
    </xf>
    <xf numFmtId="177" fontId="2" fillId="0" borderId="47" xfId="62" applyNumberFormat="1" applyFill="1" applyBorder="1" applyAlignment="1">
      <alignment horizontal="right" vertical="center"/>
      <protection/>
    </xf>
    <xf numFmtId="176" fontId="2" fillId="0" borderId="47" xfId="62" applyNumberFormat="1" applyFill="1" applyBorder="1" applyAlignment="1">
      <alignment horizontal="right" vertical="center"/>
      <protection/>
    </xf>
    <xf numFmtId="178" fontId="2" fillId="0" borderId="48" xfId="62" applyNumberFormat="1" applyFill="1" applyBorder="1" applyAlignment="1">
      <alignment horizontal="right" vertical="center"/>
      <protection/>
    </xf>
    <xf numFmtId="176" fontId="2" fillId="0" borderId="49" xfId="62" applyNumberFormat="1" applyFill="1" applyBorder="1" applyAlignment="1">
      <alignment horizontal="right" vertical="center"/>
      <protection/>
    </xf>
    <xf numFmtId="177" fontId="2" fillId="0" borderId="50" xfId="62" applyNumberFormat="1" applyFill="1" applyBorder="1" applyAlignment="1">
      <alignment horizontal="right" vertical="center"/>
      <protection/>
    </xf>
    <xf numFmtId="176" fontId="2" fillId="0" borderId="50" xfId="62" applyNumberFormat="1" applyFill="1" applyBorder="1" applyAlignment="1">
      <alignment horizontal="right" vertical="center"/>
      <protection/>
    </xf>
    <xf numFmtId="178" fontId="2" fillId="0" borderId="51" xfId="62" applyNumberFormat="1" applyFill="1" applyBorder="1" applyAlignment="1">
      <alignment horizontal="right" vertical="center"/>
      <protection/>
    </xf>
    <xf numFmtId="38" fontId="0" fillId="0" borderId="52" xfId="49" applyFont="1" applyBorder="1" applyAlignment="1" quotePrefix="1">
      <alignment horizontal="right" vertical="center"/>
    </xf>
    <xf numFmtId="38" fontId="0" fillId="0" borderId="34" xfId="49" applyBorder="1" applyAlignment="1" quotePrefix="1">
      <alignment horizontal="right" vertical="center"/>
    </xf>
    <xf numFmtId="49" fontId="12" fillId="0" borderId="0" xfId="64" applyNumberFormat="1" applyFont="1" applyFill="1">
      <alignment/>
      <protection/>
    </xf>
    <xf numFmtId="38" fontId="0" fillId="0" borderId="53" xfId="49" applyBorder="1" applyAlignment="1" quotePrefix="1">
      <alignment horizontal="right" vertical="center"/>
    </xf>
    <xf numFmtId="0" fontId="2" fillId="0" borderId="54" xfId="63" applyNumberFormat="1" applyFont="1" applyBorder="1" applyAlignment="1">
      <alignment vertical="top" wrapText="1"/>
      <protection/>
    </xf>
    <xf numFmtId="0" fontId="2" fillId="0" borderId="28" xfId="63" applyNumberFormat="1" applyFont="1" applyBorder="1" applyAlignment="1">
      <alignment vertical="center" wrapText="1"/>
      <protection/>
    </xf>
    <xf numFmtId="0" fontId="2" fillId="0" borderId="55" xfId="63" applyBorder="1" applyAlignment="1">
      <alignment horizontal="left" vertical="center" wrapText="1"/>
      <protection/>
    </xf>
    <xf numFmtId="0" fontId="2" fillId="0" borderId="56" xfId="63" applyBorder="1" applyAlignment="1">
      <alignment horizontal="left" vertical="center"/>
      <protection/>
    </xf>
    <xf numFmtId="0" fontId="2" fillId="0" borderId="57" xfId="63" applyBorder="1" applyAlignment="1">
      <alignment horizontal="left" vertical="center"/>
      <protection/>
    </xf>
    <xf numFmtId="0" fontId="2" fillId="0" borderId="58" xfId="63" applyBorder="1" applyAlignment="1">
      <alignment horizontal="left" vertical="center"/>
      <protection/>
    </xf>
    <xf numFmtId="0" fontId="2" fillId="0" borderId="59" xfId="63" applyBorder="1" applyAlignment="1">
      <alignment horizontal="left" vertical="center"/>
      <protection/>
    </xf>
    <xf numFmtId="0" fontId="2" fillId="0" borderId="60" xfId="63" applyBorder="1" applyAlignment="1">
      <alignment horizontal="left" vertical="center"/>
      <protection/>
    </xf>
    <xf numFmtId="0" fontId="2" fillId="0" borderId="61" xfId="63" applyBorder="1" applyAlignment="1">
      <alignment horizontal="left" vertical="center"/>
      <protection/>
    </xf>
    <xf numFmtId="0" fontId="2" fillId="0" borderId="62" xfId="63" applyBorder="1" applyAlignment="1">
      <alignment horizontal="left" vertical="center"/>
      <protection/>
    </xf>
    <xf numFmtId="0" fontId="2" fillId="0" borderId="63" xfId="63" applyBorder="1" applyAlignment="1">
      <alignment horizontal="left" vertical="center"/>
      <protection/>
    </xf>
    <xf numFmtId="0" fontId="2" fillId="0" borderId="64" xfId="63" applyNumberFormat="1" applyBorder="1" applyAlignment="1">
      <alignment horizontal="center" vertical="center" wrapText="1"/>
      <protection/>
    </xf>
    <xf numFmtId="0" fontId="2" fillId="0" borderId="65" xfId="63" applyNumberFormat="1" applyBorder="1" applyAlignment="1">
      <alignment horizontal="center" vertical="center" wrapText="1"/>
      <protection/>
    </xf>
    <xf numFmtId="0" fontId="2" fillId="0" borderId="66" xfId="63" applyNumberFormat="1" applyBorder="1" applyAlignment="1">
      <alignment horizontal="center" vertical="center" wrapText="1"/>
      <protection/>
    </xf>
    <xf numFmtId="0" fontId="6" fillId="0" borderId="65" xfId="63" applyNumberFormat="1" applyFont="1" applyBorder="1" applyAlignment="1">
      <alignment horizontal="center" vertical="center" wrapText="1"/>
      <protection/>
    </xf>
    <xf numFmtId="0" fontId="2" fillId="0" borderId="54" xfId="63" applyNumberFormat="1" applyBorder="1" applyAlignment="1">
      <alignment horizontal="center" vertical="center" shrinkToFit="1"/>
      <protection/>
    </xf>
    <xf numFmtId="0" fontId="2" fillId="0" borderId="67" xfId="63" applyNumberFormat="1" applyBorder="1" applyAlignment="1">
      <alignment horizontal="center" vertical="center" shrinkToFit="1"/>
      <protection/>
    </xf>
    <xf numFmtId="0" fontId="2" fillId="0" borderId="28" xfId="63" applyNumberFormat="1" applyBorder="1" applyAlignment="1">
      <alignment horizontal="center" vertical="center" shrinkToFit="1"/>
      <protection/>
    </xf>
    <xf numFmtId="0" fontId="2" fillId="0" borderId="33" xfId="63" applyNumberFormat="1" applyBorder="1" applyAlignment="1">
      <alignment horizontal="center" vertical="center" wrapText="1"/>
      <protection/>
    </xf>
    <xf numFmtId="0" fontId="2" fillId="0" borderId="32" xfId="63" applyNumberFormat="1" applyBorder="1" applyAlignment="1">
      <alignment horizontal="center" vertical="center" wrapText="1"/>
      <protection/>
    </xf>
    <xf numFmtId="0" fontId="2" fillId="0" borderId="54" xfId="63" applyNumberFormat="1" applyBorder="1" applyAlignment="1">
      <alignment horizontal="center" vertical="center" wrapText="1"/>
      <protection/>
    </xf>
    <xf numFmtId="0" fontId="2" fillId="0" borderId="67" xfId="63" applyNumberFormat="1" applyBorder="1" applyAlignment="1">
      <alignment horizontal="center" vertical="center" wrapText="1"/>
      <protection/>
    </xf>
    <xf numFmtId="0" fontId="2" fillId="0" borderId="54" xfId="63" applyNumberFormat="1" applyBorder="1" applyAlignment="1">
      <alignment horizontal="center" vertical="center"/>
      <protection/>
    </xf>
    <xf numFmtId="0" fontId="2" fillId="0" borderId="28" xfId="63" applyNumberFormat="1" applyBorder="1" applyAlignment="1">
      <alignment horizontal="center" vertical="center"/>
      <protection/>
    </xf>
    <xf numFmtId="0" fontId="2" fillId="0" borderId="64" xfId="63" applyNumberFormat="1" applyFont="1" applyBorder="1" applyAlignment="1">
      <alignment horizontal="center" vertical="center"/>
      <protection/>
    </xf>
    <xf numFmtId="0" fontId="2" fillId="0" borderId="65" xfId="63" applyNumberFormat="1" applyBorder="1" applyAlignment="1">
      <alignment horizontal="center" vertical="center"/>
      <protection/>
    </xf>
    <xf numFmtId="0" fontId="2" fillId="0" borderId="66" xfId="63" applyNumberFormat="1" applyBorder="1" applyAlignment="1">
      <alignment horizontal="center" vertical="center"/>
      <protection/>
    </xf>
    <xf numFmtId="0" fontId="2" fillId="0" borderId="68" xfId="63" applyNumberFormat="1" applyFont="1" applyBorder="1" applyAlignment="1">
      <alignment horizontal="center" vertical="center"/>
      <protection/>
    </xf>
    <xf numFmtId="0" fontId="2" fillId="0" borderId="20" xfId="63" applyNumberFormat="1" applyBorder="1" applyAlignment="1">
      <alignment horizontal="center" vertical="center"/>
      <protection/>
    </xf>
    <xf numFmtId="0" fontId="2" fillId="0" borderId="69" xfId="63" applyNumberFormat="1" applyBorder="1" applyAlignment="1">
      <alignment horizontal="center" vertical="center"/>
      <protection/>
    </xf>
    <xf numFmtId="0" fontId="2" fillId="0" borderId="54" xfId="63" applyBorder="1" applyAlignment="1">
      <alignment horizontal="center" vertical="center"/>
      <protection/>
    </xf>
    <xf numFmtId="0" fontId="2" fillId="0" borderId="28" xfId="63" applyBorder="1" applyAlignment="1">
      <alignment horizontal="center" vertical="center"/>
      <protection/>
    </xf>
    <xf numFmtId="0" fontId="2" fillId="0" borderId="33" xfId="63" applyBorder="1" applyAlignment="1">
      <alignment horizontal="center" vertical="center"/>
      <protection/>
    </xf>
    <xf numFmtId="0" fontId="2" fillId="0" borderId="32" xfId="63" applyBorder="1" applyAlignment="1">
      <alignment horizontal="center" vertical="center"/>
      <protection/>
    </xf>
    <xf numFmtId="0" fontId="2" fillId="0" borderId="29" xfId="63" applyBorder="1" applyAlignment="1">
      <alignment horizontal="center" vertical="center"/>
      <protection/>
    </xf>
    <xf numFmtId="0" fontId="2" fillId="0" borderId="33" xfId="63" applyBorder="1" applyAlignment="1">
      <alignment horizontal="center" vertical="center" wrapText="1"/>
      <protection/>
    </xf>
    <xf numFmtId="0" fontId="2" fillId="0" borderId="32" xfId="63" applyBorder="1" applyAlignment="1">
      <alignment horizontal="center" vertical="center" wrapText="1"/>
      <protection/>
    </xf>
    <xf numFmtId="0" fontId="2" fillId="0" borderId="54" xfId="63" applyBorder="1" applyAlignment="1">
      <alignment horizontal="center" vertical="center" wrapText="1"/>
      <protection/>
    </xf>
    <xf numFmtId="0" fontId="2" fillId="0" borderId="67" xfId="63" applyBorder="1" applyAlignment="1">
      <alignment horizontal="center" vertical="center" wrapText="1"/>
      <protection/>
    </xf>
    <xf numFmtId="0" fontId="2" fillId="0" borderId="67" xfId="63" applyNumberFormat="1" applyBorder="1" applyAlignment="1">
      <alignment horizontal="center" vertical="center"/>
      <protection/>
    </xf>
    <xf numFmtId="0" fontId="2" fillId="0" borderId="70" xfId="63" applyNumberFormat="1" applyBorder="1" applyAlignment="1">
      <alignment horizontal="center" vertical="center" wrapText="1"/>
      <protection/>
    </xf>
    <xf numFmtId="0" fontId="2" fillId="0" borderId="0" xfId="63" applyNumberFormat="1" applyBorder="1" applyAlignment="1">
      <alignment horizontal="center" vertical="center" wrapText="1"/>
      <protection/>
    </xf>
    <xf numFmtId="0" fontId="2" fillId="0" borderId="71" xfId="63" applyNumberFormat="1" applyBorder="1" applyAlignment="1">
      <alignment horizontal="center" vertical="center" wrapText="1"/>
      <protection/>
    </xf>
    <xf numFmtId="0" fontId="2" fillId="0" borderId="72" xfId="63" applyBorder="1" applyAlignment="1">
      <alignment horizontal="center" vertical="center" wrapText="1"/>
      <protection/>
    </xf>
    <xf numFmtId="0" fontId="2" fillId="0" borderId="72" xfId="63" applyBorder="1" applyAlignment="1">
      <alignment horizontal="center" vertical="center"/>
      <protection/>
    </xf>
    <xf numFmtId="0" fontId="2" fillId="0" borderId="73" xfId="63" applyBorder="1" applyAlignment="1">
      <alignment horizontal="center" vertical="center"/>
      <protection/>
    </xf>
    <xf numFmtId="0" fontId="2" fillId="0" borderId="0" xfId="63" applyNumberFormat="1" applyBorder="1" applyAlignment="1">
      <alignment horizontal="center" vertical="center"/>
      <protection/>
    </xf>
    <xf numFmtId="0" fontId="2" fillId="0" borderId="71" xfId="63" applyNumberFormat="1" applyBorder="1" applyAlignment="1">
      <alignment horizontal="center" vertical="center"/>
      <protection/>
    </xf>
    <xf numFmtId="0" fontId="2" fillId="0" borderId="32" xfId="63" applyNumberFormat="1" applyBorder="1" applyAlignment="1">
      <alignment horizontal="center" vertical="center"/>
      <protection/>
    </xf>
    <xf numFmtId="0" fontId="2" fillId="0" borderId="29" xfId="63" applyNumberFormat="1" applyBorder="1" applyAlignment="1">
      <alignment horizontal="center" vertical="center"/>
      <protection/>
    </xf>
    <xf numFmtId="0" fontId="2" fillId="0" borderId="28" xfId="63" applyNumberFormat="1" applyBorder="1" applyAlignment="1">
      <alignment horizontal="center" vertical="center" wrapText="1"/>
      <protection/>
    </xf>
    <xf numFmtId="0" fontId="2" fillId="0" borderId="54" xfId="63" applyNumberFormat="1" applyFont="1" applyBorder="1" applyAlignment="1">
      <alignment horizontal="center" vertical="center" shrinkToFit="1"/>
      <protection/>
    </xf>
    <xf numFmtId="0" fontId="2" fillId="0" borderId="74" xfId="63" applyNumberFormat="1" applyBorder="1" applyAlignment="1">
      <alignment horizontal="center" vertical="center" wrapText="1"/>
      <protection/>
    </xf>
    <xf numFmtId="0" fontId="2" fillId="0" borderId="54" xfId="63" applyBorder="1" applyAlignment="1">
      <alignment horizontal="center" vertical="center" shrinkToFit="1"/>
      <protection/>
    </xf>
    <xf numFmtId="0" fontId="2" fillId="0" borderId="67" xfId="63" applyBorder="1" applyAlignment="1">
      <alignment horizontal="center" vertical="center" shrinkToFit="1"/>
      <protection/>
    </xf>
    <xf numFmtId="0" fontId="2" fillId="0" borderId="28" xfId="63" applyBorder="1" applyAlignment="1">
      <alignment horizontal="center" vertical="center" shrinkToFit="1"/>
      <protection/>
    </xf>
    <xf numFmtId="0" fontId="2" fillId="0" borderId="33" xfId="63" applyFill="1" applyBorder="1" applyAlignment="1">
      <alignment horizontal="center" vertical="center"/>
      <protection/>
    </xf>
    <xf numFmtId="0" fontId="2" fillId="0" borderId="32" xfId="63" applyFill="1" applyBorder="1" applyAlignment="1">
      <alignment horizontal="center" vertical="center"/>
      <protection/>
    </xf>
    <xf numFmtId="0" fontId="2" fillId="0" borderId="29" xfId="63" applyFill="1" applyBorder="1" applyAlignment="1">
      <alignment horizontal="center" vertical="center"/>
      <protection/>
    </xf>
    <xf numFmtId="0" fontId="9" fillId="0" borderId="54" xfId="63" applyFont="1" applyBorder="1" applyAlignment="1">
      <alignment horizontal="center" vertical="center" wrapText="1"/>
      <protection/>
    </xf>
    <xf numFmtId="0" fontId="11" fillId="0" borderId="67" xfId="64" applyFont="1" applyBorder="1">
      <alignment/>
      <protection/>
    </xf>
    <xf numFmtId="0" fontId="2" fillId="0" borderId="75" xfId="63" applyNumberFormat="1" applyFill="1" applyBorder="1" applyAlignment="1" quotePrefix="1">
      <alignment horizontal="center" vertical="center"/>
      <protection/>
    </xf>
    <xf numFmtId="0" fontId="2" fillId="0" borderId="65" xfId="63" applyNumberFormat="1" applyFill="1" applyBorder="1" applyAlignment="1" quotePrefix="1">
      <alignment horizontal="center" vertical="center"/>
      <protection/>
    </xf>
    <xf numFmtId="0" fontId="2" fillId="0" borderId="64" xfId="63" applyNumberFormat="1" applyBorder="1" applyAlignment="1">
      <alignment horizontal="center" vertical="center"/>
      <protection/>
    </xf>
    <xf numFmtId="0" fontId="6" fillId="0" borderId="64" xfId="63" applyNumberFormat="1" applyFont="1" applyBorder="1" applyAlignment="1">
      <alignment horizontal="center" vertical="center" wrapText="1"/>
      <protection/>
    </xf>
    <xf numFmtId="0" fontId="6" fillId="0" borderId="76" xfId="63" applyNumberFormat="1" applyFont="1" applyBorder="1" applyAlignment="1">
      <alignment horizontal="center" vertical="center" wrapText="1"/>
      <protection/>
    </xf>
    <xf numFmtId="0" fontId="0" fillId="0" borderId="68" xfId="64" applyFont="1" applyBorder="1" applyAlignment="1">
      <alignment horizontal="center"/>
      <protection/>
    </xf>
    <xf numFmtId="0" fontId="0" fillId="0" borderId="20" xfId="64" applyBorder="1" applyAlignment="1">
      <alignment horizontal="center"/>
      <protection/>
    </xf>
    <xf numFmtId="0" fontId="0" fillId="0" borderId="69" xfId="64" applyBorder="1" applyAlignment="1">
      <alignment horizontal="center"/>
      <protection/>
    </xf>
    <xf numFmtId="0" fontId="2" fillId="0" borderId="77" xfId="63" applyNumberFormat="1" applyBorder="1" applyAlignment="1">
      <alignment horizontal="center" vertical="center" wrapText="1"/>
      <protection/>
    </xf>
    <xf numFmtId="0" fontId="2" fillId="0" borderId="78" xfId="63" applyNumberFormat="1" applyBorder="1" applyAlignment="1">
      <alignment horizontal="center" vertical="center" wrapText="1"/>
      <protection/>
    </xf>
    <xf numFmtId="0" fontId="2" fillId="0" borderId="32" xfId="61" applyNumberFormat="1" applyBorder="1" applyAlignment="1">
      <alignment horizontal="center" vertical="center" wrapText="1"/>
      <protection/>
    </xf>
    <xf numFmtId="0" fontId="2" fillId="0" borderId="32" xfId="61" applyNumberFormat="1" applyBorder="1" applyAlignment="1">
      <alignment horizontal="center" vertical="center"/>
      <protection/>
    </xf>
    <xf numFmtId="0" fontId="2" fillId="0" borderId="79" xfId="62" applyNumberFormat="1" applyBorder="1" applyAlignment="1">
      <alignment horizontal="center" vertical="center" wrapText="1"/>
      <protection/>
    </xf>
    <xf numFmtId="0" fontId="2" fillId="0" borderId="78" xfId="62" applyNumberFormat="1" applyBorder="1" applyAlignment="1">
      <alignment horizontal="center" vertical="center"/>
      <protection/>
    </xf>
    <xf numFmtId="0" fontId="2" fillId="0" borderId="30" xfId="62" applyNumberFormat="1" applyBorder="1" applyAlignment="1">
      <alignment horizontal="center" vertical="center"/>
      <protection/>
    </xf>
    <xf numFmtId="0" fontId="2" fillId="0" borderId="80" xfId="62" applyNumberFormat="1" applyBorder="1" applyAlignment="1">
      <alignment horizontal="center" vertical="center" wrapText="1"/>
      <protection/>
    </xf>
    <xf numFmtId="0" fontId="2" fillId="0" borderId="32" xfId="62" applyNumberFormat="1" applyBorder="1" applyAlignment="1">
      <alignment horizontal="center" vertical="center"/>
      <protection/>
    </xf>
    <xf numFmtId="0" fontId="2" fillId="0" borderId="29" xfId="62" applyNumberFormat="1" applyBorder="1" applyAlignment="1">
      <alignment horizontal="center" vertical="center"/>
      <protection/>
    </xf>
    <xf numFmtId="0" fontId="2" fillId="0" borderId="54" xfId="62" applyNumberFormat="1" applyBorder="1" applyAlignment="1">
      <alignment horizontal="center" vertical="center" wrapText="1"/>
      <protection/>
    </xf>
    <xf numFmtId="0" fontId="2" fillId="0" borderId="67" xfId="62" applyNumberFormat="1" applyBorder="1" applyAlignment="1">
      <alignment horizontal="center" vertical="center"/>
      <protection/>
    </xf>
    <xf numFmtId="0" fontId="2" fillId="0" borderId="28" xfId="62" applyNumberFormat="1" applyBorder="1" applyAlignment="1">
      <alignment horizontal="center" vertical="center"/>
      <protection/>
    </xf>
    <xf numFmtId="0" fontId="2" fillId="0" borderId="80" xfId="62" applyNumberFormat="1" applyFont="1" applyBorder="1" applyAlignment="1">
      <alignment horizontal="center" vertical="center" wrapText="1"/>
      <protection/>
    </xf>
    <xf numFmtId="0" fontId="2" fillId="0" borderId="55" xfId="61" applyBorder="1" applyAlignment="1">
      <alignment horizontal="left" vertical="center" wrapText="1"/>
      <protection/>
    </xf>
    <xf numFmtId="0" fontId="2" fillId="0" borderId="56" xfId="61" applyBorder="1" applyAlignment="1">
      <alignment horizontal="left" vertical="center"/>
      <protection/>
    </xf>
    <xf numFmtId="0" fontId="2" fillId="0" borderId="57" xfId="61" applyBorder="1" applyAlignment="1">
      <alignment horizontal="left" vertical="center"/>
      <protection/>
    </xf>
    <xf numFmtId="0" fontId="2" fillId="0" borderId="58" xfId="61" applyBorder="1" applyAlignment="1">
      <alignment horizontal="left" vertical="center"/>
      <protection/>
    </xf>
    <xf numFmtId="0" fontId="2" fillId="0" borderId="59" xfId="61" applyBorder="1" applyAlignment="1">
      <alignment horizontal="left" vertical="center"/>
      <protection/>
    </xf>
    <xf numFmtId="0" fontId="2" fillId="0" borderId="60" xfId="61" applyBorder="1" applyAlignment="1">
      <alignment horizontal="left" vertical="center"/>
      <protection/>
    </xf>
    <xf numFmtId="0" fontId="2" fillId="0" borderId="61" xfId="61" applyBorder="1" applyAlignment="1">
      <alignment horizontal="left" vertical="center"/>
      <protection/>
    </xf>
    <xf numFmtId="0" fontId="2" fillId="0" borderId="62" xfId="61" applyBorder="1" applyAlignment="1">
      <alignment horizontal="left" vertical="center"/>
      <protection/>
    </xf>
    <xf numFmtId="0" fontId="2" fillId="0" borderId="63" xfId="61" applyBorder="1" applyAlignment="1">
      <alignment horizontal="left" vertical="center"/>
      <protection/>
    </xf>
    <xf numFmtId="0" fontId="2" fillId="0" borderId="81" xfId="62" applyNumberFormat="1" applyFont="1" applyBorder="1" applyAlignment="1">
      <alignment horizontal="center" vertical="center" wrapText="1"/>
      <protection/>
    </xf>
    <xf numFmtId="0" fontId="2" fillId="0" borderId="72" xfId="62" applyNumberFormat="1" applyBorder="1" applyAlignment="1">
      <alignment horizontal="center" vertical="center"/>
      <protection/>
    </xf>
    <xf numFmtId="0" fontId="2" fillId="0" borderId="73" xfId="62" applyNumberFormat="1" applyBorder="1" applyAlignment="1">
      <alignment horizontal="center" vertical="center"/>
      <protection/>
    </xf>
    <xf numFmtId="38" fontId="0" fillId="0" borderId="0" xfId="49" applyAlignment="1">
      <alignment horizontal="right" vertical="center"/>
    </xf>
    <xf numFmtId="38" fontId="0" fillId="0" borderId="67" xfId="49" applyBorder="1" applyAlignment="1">
      <alignment horizontal="right" vertical="center"/>
    </xf>
    <xf numFmtId="38" fontId="0" fillId="0" borderId="74" xfId="49" applyBorder="1" applyAlignment="1" quotePrefix="1">
      <alignment horizontal="right" vertical="center"/>
    </xf>
    <xf numFmtId="38" fontId="0" fillId="0" borderId="67" xfId="49" applyBorder="1" applyAlignment="1" quotePrefix="1">
      <alignment horizontal="right" vertical="center"/>
    </xf>
    <xf numFmtId="38" fontId="0" fillId="0" borderId="0" xfId="49" applyAlignment="1" quotePrefix="1">
      <alignment horizontal="right" vertical="center"/>
    </xf>
    <xf numFmtId="38" fontId="0" fillId="0" borderId="74" xfId="49" applyFill="1" applyBorder="1" applyAlignment="1" quotePrefix="1">
      <alignment horizontal="right" vertical="center"/>
    </xf>
    <xf numFmtId="38" fontId="0" fillId="0" borderId="79" xfId="49" applyBorder="1" applyAlignment="1" quotePrefix="1">
      <alignment horizontal="right" vertical="center"/>
    </xf>
    <xf numFmtId="38" fontId="0" fillId="0" borderId="14" xfId="49" applyBorder="1" applyAlignment="1">
      <alignment horizontal="right" vertical="center"/>
    </xf>
    <xf numFmtId="38" fontId="0" fillId="0" borderId="34" xfId="49" applyBorder="1" applyAlignment="1">
      <alignment horizontal="right" vertical="center"/>
    </xf>
    <xf numFmtId="38" fontId="0" fillId="0" borderId="82" xfId="49" applyBorder="1" applyAlignment="1">
      <alignment horizontal="right" vertical="center"/>
    </xf>
    <xf numFmtId="38" fontId="0" fillId="0" borderId="83" xfId="49" applyBorder="1" applyAlignment="1" quotePrefix="1">
      <alignment horizontal="right" vertical="center"/>
    </xf>
    <xf numFmtId="38" fontId="0" fillId="0" borderId="14" xfId="49" applyBorder="1" applyAlignment="1" quotePrefix="1">
      <alignment horizontal="right" vertical="center"/>
    </xf>
    <xf numFmtId="38" fontId="0" fillId="0" borderId="34" xfId="49" applyFill="1" applyBorder="1" applyAlignment="1" quotePrefix="1">
      <alignment horizontal="right" vertical="center"/>
    </xf>
    <xf numFmtId="38" fontId="0" fillId="0" borderId="41" xfId="49" applyBorder="1" applyAlignment="1" quotePrefix="1">
      <alignment horizontal="right" vertical="center"/>
    </xf>
    <xf numFmtId="38" fontId="0" fillId="0" borderId="17" xfId="49" applyBorder="1" applyAlignment="1">
      <alignment horizontal="right" vertical="center"/>
    </xf>
    <xf numFmtId="38" fontId="0" fillId="0" borderId="35" xfId="49" applyBorder="1" applyAlignment="1">
      <alignment horizontal="right" vertical="center"/>
    </xf>
    <xf numFmtId="38" fontId="0" fillId="0" borderId="84" xfId="49" applyBorder="1" applyAlignment="1">
      <alignment horizontal="right" vertical="center"/>
    </xf>
    <xf numFmtId="38" fontId="0" fillId="0" borderId="85" xfId="49" applyBorder="1" applyAlignment="1" quotePrefix="1">
      <alignment horizontal="right" vertical="center"/>
    </xf>
    <xf numFmtId="38" fontId="0" fillId="0" borderId="35" xfId="49" applyBorder="1" applyAlignment="1" quotePrefix="1">
      <alignment horizontal="right" vertical="center"/>
    </xf>
    <xf numFmtId="38" fontId="0" fillId="0" borderId="17" xfId="49" applyBorder="1" applyAlignment="1" quotePrefix="1">
      <alignment horizontal="right" vertical="center"/>
    </xf>
    <xf numFmtId="38" fontId="0" fillId="0" borderId="52" xfId="49" applyBorder="1" applyAlignment="1" quotePrefix="1">
      <alignment horizontal="right" vertical="center"/>
    </xf>
    <xf numFmtId="38" fontId="0" fillId="0" borderId="52" xfId="49" applyFill="1" applyBorder="1" applyAlignment="1" quotePrefix="1">
      <alignment horizontal="right" vertical="center"/>
    </xf>
    <xf numFmtId="38" fontId="0" fillId="0" borderId="86" xfId="49" applyBorder="1" applyAlignment="1" quotePrefix="1">
      <alignment horizontal="right" vertical="center"/>
    </xf>
    <xf numFmtId="38" fontId="0" fillId="0" borderId="20" xfId="49" applyBorder="1" applyAlignment="1">
      <alignment horizontal="right" vertical="center"/>
    </xf>
    <xf numFmtId="38" fontId="0" fillId="0" borderId="36" xfId="49" applyBorder="1" applyAlignment="1">
      <alignment horizontal="right" vertical="center"/>
    </xf>
    <xf numFmtId="38" fontId="0" fillId="0" borderId="69" xfId="49" applyBorder="1" applyAlignment="1">
      <alignment horizontal="right" vertical="center"/>
    </xf>
    <xf numFmtId="38" fontId="0" fillId="0" borderId="68" xfId="49" applyBorder="1" applyAlignment="1" quotePrefix="1">
      <alignment horizontal="right" vertical="center"/>
    </xf>
    <xf numFmtId="38" fontId="0" fillId="0" borderId="36" xfId="49" applyBorder="1" applyAlignment="1" quotePrefix="1">
      <alignment horizontal="right" vertical="center"/>
    </xf>
    <xf numFmtId="38" fontId="0" fillId="0" borderId="20" xfId="49" applyBorder="1" applyAlignment="1" quotePrefix="1">
      <alignment horizontal="right" vertical="center"/>
    </xf>
    <xf numFmtId="38" fontId="0" fillId="0" borderId="36" xfId="49" applyFill="1" applyBorder="1" applyAlignment="1" quotePrefix="1">
      <alignment horizontal="right" vertical="center"/>
    </xf>
    <xf numFmtId="38" fontId="0" fillId="0" borderId="45" xfId="49" applyBorder="1" applyAlignment="1" quotePrefix="1">
      <alignment horizontal="right" vertical="center"/>
    </xf>
    <xf numFmtId="38" fontId="0" fillId="0" borderId="23" xfId="49" applyBorder="1" applyAlignment="1">
      <alignment horizontal="right" vertical="center"/>
    </xf>
    <xf numFmtId="38" fontId="0" fillId="0" borderId="47" xfId="49" applyBorder="1" applyAlignment="1">
      <alignment horizontal="right" vertical="center"/>
    </xf>
    <xf numFmtId="38" fontId="0" fillId="0" borderId="87" xfId="49" applyBorder="1" applyAlignment="1">
      <alignment horizontal="right" vertical="center"/>
    </xf>
    <xf numFmtId="38" fontId="0" fillId="0" borderId="88" xfId="49" applyBorder="1" applyAlignment="1" quotePrefix="1">
      <alignment horizontal="right" vertical="center"/>
    </xf>
    <xf numFmtId="38" fontId="0" fillId="0" borderId="89" xfId="49" applyBorder="1" applyAlignment="1" quotePrefix="1">
      <alignment horizontal="right" vertical="center"/>
    </xf>
    <xf numFmtId="38" fontId="0" fillId="0" borderId="53" xfId="49" applyFill="1" applyBorder="1" applyAlignment="1" quotePrefix="1">
      <alignment horizontal="right" vertical="center"/>
    </xf>
    <xf numFmtId="38" fontId="0" fillId="0" borderId="90" xfId="49" applyBorder="1" applyAlignment="1" quotePrefix="1">
      <alignment horizontal="right" vertical="center"/>
    </xf>
    <xf numFmtId="38" fontId="0" fillId="0" borderId="91" xfId="49" applyBorder="1" applyAlignment="1" quotePrefix="1">
      <alignment horizontal="right" vertical="center"/>
    </xf>
    <xf numFmtId="38" fontId="0" fillId="0" borderId="52" xfId="49" applyBorder="1" applyAlignment="1">
      <alignment horizontal="right" vertical="center"/>
    </xf>
    <xf numFmtId="38" fontId="0" fillId="0" borderId="92" xfId="49" applyBorder="1" applyAlignment="1" quotePrefix="1">
      <alignment horizontal="right" vertical="center"/>
    </xf>
    <xf numFmtId="38" fontId="0" fillId="0" borderId="44" xfId="49" applyBorder="1" applyAlignment="1">
      <alignment horizontal="right" vertical="center"/>
    </xf>
    <xf numFmtId="38" fontId="0" fillId="0" borderId="68" xfId="49" applyBorder="1" applyAlignment="1">
      <alignment horizontal="right" vertical="center"/>
    </xf>
    <xf numFmtId="38" fontId="0" fillId="0" borderId="36" xfId="49" applyFill="1" applyBorder="1" applyAlignment="1">
      <alignment horizontal="right" vertical="center"/>
    </xf>
    <xf numFmtId="38" fontId="0" fillId="0" borderId="45" xfId="49" applyBorder="1" applyAlignment="1">
      <alignment horizontal="right" vertical="center"/>
    </xf>
    <xf numFmtId="38" fontId="0" fillId="0" borderId="93" xfId="49" applyBorder="1" applyAlignment="1">
      <alignment horizontal="right" vertical="center"/>
    </xf>
    <xf numFmtId="38" fontId="0" fillId="0" borderId="94" xfId="49" applyBorder="1" applyAlignment="1">
      <alignment horizontal="right" vertical="center"/>
    </xf>
    <xf numFmtId="38" fontId="0" fillId="0" borderId="49" xfId="49" applyBorder="1" applyAlignment="1">
      <alignment horizontal="right" vertical="center"/>
    </xf>
    <xf numFmtId="38" fontId="0" fillId="0" borderId="50" xfId="49" applyBorder="1" applyAlignment="1">
      <alignment horizontal="right" vertical="center"/>
    </xf>
    <xf numFmtId="38" fontId="0" fillId="0" borderId="51" xfId="49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Sheet6" xfId="62"/>
    <cellStyle name="標準_Sheet2" xfId="63"/>
    <cellStyle name="標準_データ元確認用ｋ－ｎ20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8"/>
  <sheetViews>
    <sheetView showGridLines="0" tabSelected="1" zoomScale="75" zoomScaleNormal="75" zoomScalePageLayoutView="0" workbookViewId="0" topLeftCell="A1">
      <pane xSplit="3" ySplit="6" topLeftCell="AB7" activePane="bottomRight" state="frozen"/>
      <selection pane="topLeft" activeCell="AJ39" sqref="AJ39"/>
      <selection pane="topRight" activeCell="AJ39" sqref="AJ39"/>
      <selection pane="bottomLeft" activeCell="AJ39" sqref="AJ39"/>
      <selection pane="bottomRight" activeCell="AB7" sqref="AB7"/>
    </sheetView>
  </sheetViews>
  <sheetFormatPr defaultColWidth="9.00390625" defaultRowHeight="13.5"/>
  <cols>
    <col min="1" max="1" width="0.875" style="64" customWidth="1"/>
    <col min="2" max="2" width="12.625" style="64" customWidth="1"/>
    <col min="3" max="3" width="0.875" style="64" customWidth="1"/>
    <col min="4" max="24" width="11.625" style="64" customWidth="1"/>
    <col min="25" max="25" width="11.625" style="71" customWidth="1"/>
    <col min="26" max="26" width="17.00390625" style="64" customWidth="1"/>
    <col min="27" max="27" width="15.25390625" style="64" bestFit="1" customWidth="1"/>
    <col min="28" max="29" width="11.625" style="64" customWidth="1"/>
    <col min="30" max="30" width="14.00390625" style="64" customWidth="1"/>
    <col min="31" max="31" width="12.50390625" style="64" customWidth="1"/>
    <col min="32" max="34" width="11.625" style="64" customWidth="1"/>
    <col min="35" max="35" width="14.00390625" style="64" bestFit="1" customWidth="1"/>
    <col min="36" max="37" width="11.625" style="64" customWidth="1"/>
    <col min="38" max="38" width="14.00390625" style="64" bestFit="1" customWidth="1"/>
    <col min="39" max="39" width="11.625" style="64" customWidth="1"/>
    <col min="40" max="40" width="17.25390625" style="64" bestFit="1" customWidth="1"/>
    <col min="41" max="41" width="16.25390625" style="64" bestFit="1" customWidth="1"/>
    <col min="42" max="42" width="11.625" style="64" customWidth="1"/>
    <col min="43" max="43" width="14.00390625" style="64" bestFit="1" customWidth="1"/>
    <col min="44" max="44" width="16.125" style="64" customWidth="1"/>
    <col min="45" max="45" width="11.625" style="64" customWidth="1"/>
    <col min="46" max="46" width="15.00390625" style="64" customWidth="1"/>
    <col min="47" max="47" width="15.875" style="64" customWidth="1"/>
    <col min="48" max="16384" width="9.00390625" style="64" customWidth="1"/>
  </cols>
  <sheetData>
    <row r="1" spans="2:38" s="74" customFormat="1" ht="13.5">
      <c r="B1" s="75"/>
      <c r="E1" s="107"/>
      <c r="G1" s="76"/>
      <c r="H1" s="76"/>
      <c r="I1" s="76"/>
      <c r="J1" s="76"/>
      <c r="K1" s="76"/>
      <c r="AJ1" s="77"/>
      <c r="AK1" s="77"/>
      <c r="AL1" s="77"/>
    </row>
    <row r="2" spans="1:47" ht="15" thickBot="1">
      <c r="A2" s="54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5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27.75" customHeight="1">
      <c r="A3" s="111" t="s">
        <v>115</v>
      </c>
      <c r="B3" s="112"/>
      <c r="C3" s="113"/>
      <c r="D3" s="170" t="s">
        <v>52</v>
      </c>
      <c r="E3" s="171"/>
      <c r="F3" s="171"/>
      <c r="G3" s="172" t="s">
        <v>53</v>
      </c>
      <c r="H3" s="134"/>
      <c r="I3" s="134"/>
      <c r="J3" s="134"/>
      <c r="K3" s="134"/>
      <c r="L3" s="134"/>
      <c r="M3" s="133" t="s">
        <v>81</v>
      </c>
      <c r="N3" s="134"/>
      <c r="O3" s="134"/>
      <c r="P3" s="134"/>
      <c r="Q3" s="134"/>
      <c r="R3" s="134"/>
      <c r="S3" s="134"/>
      <c r="T3" s="134"/>
      <c r="U3" s="134"/>
      <c r="V3" s="135"/>
      <c r="W3" s="134" t="s">
        <v>82</v>
      </c>
      <c r="X3" s="134"/>
      <c r="Y3" s="134"/>
      <c r="Z3" s="134"/>
      <c r="AA3" s="134"/>
      <c r="AB3" s="134"/>
      <c r="AC3" s="134"/>
      <c r="AD3" s="134"/>
      <c r="AE3" s="134"/>
      <c r="AF3" s="161" t="s">
        <v>45</v>
      </c>
      <c r="AG3" s="120" t="s">
        <v>83</v>
      </c>
      <c r="AH3" s="121"/>
      <c r="AI3" s="121"/>
      <c r="AJ3" s="121"/>
      <c r="AK3" s="121"/>
      <c r="AL3" s="122"/>
      <c r="AM3" s="120" t="s">
        <v>84</v>
      </c>
      <c r="AN3" s="121"/>
      <c r="AO3" s="122"/>
      <c r="AP3" s="123" t="s">
        <v>69</v>
      </c>
      <c r="AQ3" s="123"/>
      <c r="AR3" s="123"/>
      <c r="AS3" s="173" t="s">
        <v>70</v>
      </c>
      <c r="AT3" s="123"/>
      <c r="AU3" s="174"/>
    </row>
    <row r="4" spans="1:47" ht="13.5" customHeight="1">
      <c r="A4" s="114"/>
      <c r="B4" s="115"/>
      <c r="C4" s="116"/>
      <c r="D4" s="152" t="s">
        <v>85</v>
      </c>
      <c r="E4" s="129" t="s">
        <v>86</v>
      </c>
      <c r="F4" s="155" t="s">
        <v>46</v>
      </c>
      <c r="G4" s="157" t="s">
        <v>47</v>
      </c>
      <c r="H4" s="160" t="s">
        <v>65</v>
      </c>
      <c r="I4" s="131" t="s">
        <v>48</v>
      </c>
      <c r="J4" s="129" t="s">
        <v>54</v>
      </c>
      <c r="K4" s="131" t="s">
        <v>46</v>
      </c>
      <c r="L4" s="149" t="s">
        <v>55</v>
      </c>
      <c r="M4" s="136" t="s">
        <v>87</v>
      </c>
      <c r="N4" s="137"/>
      <c r="O4" s="137"/>
      <c r="P4" s="137"/>
      <c r="Q4" s="137"/>
      <c r="R4" s="137"/>
      <c r="S4" s="137"/>
      <c r="T4" s="137"/>
      <c r="U4" s="137"/>
      <c r="V4" s="138"/>
      <c r="W4" s="162" t="s">
        <v>56</v>
      </c>
      <c r="X4" s="141" t="s">
        <v>57</v>
      </c>
      <c r="Y4" s="165" t="s">
        <v>58</v>
      </c>
      <c r="Z4" s="168" t="s">
        <v>66</v>
      </c>
      <c r="AA4" s="144" t="s">
        <v>59</v>
      </c>
      <c r="AB4" s="146" t="s">
        <v>60</v>
      </c>
      <c r="AC4" s="127" t="s">
        <v>88</v>
      </c>
      <c r="AD4" s="127" t="s">
        <v>89</v>
      </c>
      <c r="AE4" s="127" t="s">
        <v>90</v>
      </c>
      <c r="AF4" s="130"/>
      <c r="AG4" s="175" t="s">
        <v>71</v>
      </c>
      <c r="AH4" s="176"/>
      <c r="AI4" s="176"/>
      <c r="AJ4" s="175" t="s">
        <v>72</v>
      </c>
      <c r="AK4" s="176"/>
      <c r="AL4" s="177"/>
      <c r="AM4" s="124" t="s">
        <v>91</v>
      </c>
      <c r="AN4" s="127" t="s">
        <v>92</v>
      </c>
      <c r="AO4" s="129" t="s">
        <v>93</v>
      </c>
      <c r="AP4" s="124" t="s">
        <v>91</v>
      </c>
      <c r="AQ4" s="127" t="s">
        <v>61</v>
      </c>
      <c r="AR4" s="127" t="s">
        <v>62</v>
      </c>
      <c r="AS4" s="124" t="s">
        <v>91</v>
      </c>
      <c r="AT4" s="127" t="s">
        <v>61</v>
      </c>
      <c r="AU4" s="178" t="s">
        <v>62</v>
      </c>
    </row>
    <row r="5" spans="1:47" ht="120" customHeight="1">
      <c r="A5" s="114"/>
      <c r="B5" s="115"/>
      <c r="C5" s="116"/>
      <c r="D5" s="153"/>
      <c r="E5" s="148"/>
      <c r="F5" s="155"/>
      <c r="G5" s="157"/>
      <c r="H5" s="125"/>
      <c r="I5" s="148"/>
      <c r="J5" s="148"/>
      <c r="K5" s="148"/>
      <c r="L5" s="150"/>
      <c r="M5" s="65" t="s">
        <v>73</v>
      </c>
      <c r="N5" s="66" t="s">
        <v>74</v>
      </c>
      <c r="O5" s="66" t="s">
        <v>75</v>
      </c>
      <c r="P5" s="66" t="s">
        <v>76</v>
      </c>
      <c r="Q5" s="66" t="s">
        <v>77</v>
      </c>
      <c r="R5" s="66" t="s">
        <v>78</v>
      </c>
      <c r="S5" s="66" t="s">
        <v>79</v>
      </c>
      <c r="T5" s="109" t="s">
        <v>80</v>
      </c>
      <c r="U5" s="66" t="s">
        <v>117</v>
      </c>
      <c r="V5" s="139" t="s">
        <v>63</v>
      </c>
      <c r="W5" s="163"/>
      <c r="X5" s="142"/>
      <c r="Y5" s="166"/>
      <c r="Z5" s="169"/>
      <c r="AA5" s="145"/>
      <c r="AB5" s="147"/>
      <c r="AC5" s="128"/>
      <c r="AD5" s="128"/>
      <c r="AE5" s="128"/>
      <c r="AF5" s="130"/>
      <c r="AG5" s="129" t="s">
        <v>49</v>
      </c>
      <c r="AH5" s="124" t="s">
        <v>94</v>
      </c>
      <c r="AI5" s="131" t="s">
        <v>50</v>
      </c>
      <c r="AJ5" s="129" t="s">
        <v>49</v>
      </c>
      <c r="AK5" s="124" t="s">
        <v>94</v>
      </c>
      <c r="AL5" s="131" t="s">
        <v>50</v>
      </c>
      <c r="AM5" s="125"/>
      <c r="AN5" s="128"/>
      <c r="AO5" s="130"/>
      <c r="AP5" s="125"/>
      <c r="AQ5" s="128"/>
      <c r="AR5" s="128"/>
      <c r="AS5" s="125"/>
      <c r="AT5" s="128"/>
      <c r="AU5" s="179"/>
    </row>
    <row r="6" spans="1:47" ht="14.25" customHeight="1" thickBot="1">
      <c r="A6" s="117"/>
      <c r="B6" s="118"/>
      <c r="C6" s="119"/>
      <c r="D6" s="154"/>
      <c r="E6" s="132"/>
      <c r="F6" s="156"/>
      <c r="G6" s="158"/>
      <c r="H6" s="126"/>
      <c r="I6" s="132"/>
      <c r="J6" s="132"/>
      <c r="K6" s="132"/>
      <c r="L6" s="151"/>
      <c r="M6" s="67" t="s">
        <v>95</v>
      </c>
      <c r="N6" s="67" t="s">
        <v>96</v>
      </c>
      <c r="O6" s="67" t="s">
        <v>97</v>
      </c>
      <c r="P6" s="67" t="s">
        <v>98</v>
      </c>
      <c r="Q6" s="67" t="s">
        <v>99</v>
      </c>
      <c r="R6" s="67" t="s">
        <v>100</v>
      </c>
      <c r="S6" s="67" t="s">
        <v>101</v>
      </c>
      <c r="T6" s="110" t="s">
        <v>102</v>
      </c>
      <c r="U6" s="68"/>
      <c r="V6" s="140"/>
      <c r="W6" s="164"/>
      <c r="X6" s="143"/>
      <c r="Y6" s="167"/>
      <c r="Z6" s="23" t="s">
        <v>64</v>
      </c>
      <c r="AA6" s="24" t="s">
        <v>64</v>
      </c>
      <c r="AB6" s="23" t="s">
        <v>64</v>
      </c>
      <c r="AC6" s="24" t="s">
        <v>64</v>
      </c>
      <c r="AD6" s="24" t="s">
        <v>64</v>
      </c>
      <c r="AE6" s="24" t="s">
        <v>64</v>
      </c>
      <c r="AF6" s="159"/>
      <c r="AG6" s="159"/>
      <c r="AH6" s="126"/>
      <c r="AI6" s="132"/>
      <c r="AJ6" s="159"/>
      <c r="AK6" s="126"/>
      <c r="AL6" s="132"/>
      <c r="AM6" s="126"/>
      <c r="AN6" s="24" t="s">
        <v>64</v>
      </c>
      <c r="AO6" s="23" t="s">
        <v>64</v>
      </c>
      <c r="AP6" s="126"/>
      <c r="AQ6" s="24" t="s">
        <v>64</v>
      </c>
      <c r="AR6" s="24" t="s">
        <v>64</v>
      </c>
      <c r="AS6" s="126"/>
      <c r="AT6" s="24" t="s">
        <v>64</v>
      </c>
      <c r="AU6" s="25" t="s">
        <v>64</v>
      </c>
    </row>
    <row r="7" spans="1:47" ht="13.5">
      <c r="A7" s="26"/>
      <c r="B7" s="27" t="s">
        <v>0</v>
      </c>
      <c r="C7" s="28"/>
      <c r="D7" s="204">
        <v>1114787</v>
      </c>
      <c r="E7" s="205">
        <v>14137</v>
      </c>
      <c r="F7" s="204">
        <v>1128924</v>
      </c>
      <c r="G7" s="206">
        <v>876452</v>
      </c>
      <c r="H7" s="207">
        <v>49356</v>
      </c>
      <c r="I7" s="207">
        <v>34</v>
      </c>
      <c r="J7" s="207">
        <v>135910</v>
      </c>
      <c r="K7" s="207">
        <v>1061752</v>
      </c>
      <c r="L7" s="208">
        <v>9620</v>
      </c>
      <c r="M7" s="206">
        <v>1289</v>
      </c>
      <c r="N7" s="206">
        <v>606</v>
      </c>
      <c r="O7" s="206">
        <v>5654</v>
      </c>
      <c r="P7" s="206">
        <v>1079</v>
      </c>
      <c r="Q7" s="206">
        <v>7094</v>
      </c>
      <c r="R7" s="206">
        <v>1904</v>
      </c>
      <c r="S7" s="206">
        <v>28253</v>
      </c>
      <c r="T7" s="206">
        <v>719</v>
      </c>
      <c r="U7" s="206">
        <v>97086</v>
      </c>
      <c r="V7" s="206">
        <v>143684</v>
      </c>
      <c r="W7" s="209">
        <v>131432</v>
      </c>
      <c r="X7" s="206">
        <v>45073</v>
      </c>
      <c r="Y7" s="206">
        <v>32264</v>
      </c>
      <c r="Z7" s="206">
        <v>958716288</v>
      </c>
      <c r="AA7" s="206">
        <v>89393614</v>
      </c>
      <c r="AB7" s="206">
        <v>484697</v>
      </c>
      <c r="AC7" s="206">
        <v>5326</v>
      </c>
      <c r="AD7" s="206">
        <v>88903591</v>
      </c>
      <c r="AE7" s="206">
        <v>12549066</v>
      </c>
      <c r="AF7" s="206">
        <v>845811</v>
      </c>
      <c r="AG7" s="209">
        <v>102027</v>
      </c>
      <c r="AH7" s="206">
        <v>663772</v>
      </c>
      <c r="AI7" s="206">
        <v>91295998</v>
      </c>
      <c r="AJ7" s="209">
        <v>13</v>
      </c>
      <c r="AK7" s="206">
        <v>95649</v>
      </c>
      <c r="AL7" s="206">
        <v>3085539</v>
      </c>
      <c r="AM7" s="206">
        <v>915708</v>
      </c>
      <c r="AN7" s="206">
        <v>3950608618</v>
      </c>
      <c r="AO7" s="206">
        <v>2772659429</v>
      </c>
      <c r="AP7" s="206">
        <v>60844</v>
      </c>
      <c r="AQ7" s="206">
        <v>56452265</v>
      </c>
      <c r="AR7" s="206">
        <v>23490176</v>
      </c>
      <c r="AS7" s="206">
        <v>149068</v>
      </c>
      <c r="AT7" s="206">
        <v>322669397</v>
      </c>
      <c r="AU7" s="210">
        <v>156754574</v>
      </c>
    </row>
    <row r="8" spans="1:47" ht="13.5">
      <c r="A8" s="29"/>
      <c r="B8" s="30" t="s">
        <v>1</v>
      </c>
      <c r="C8" s="31"/>
      <c r="D8" s="211">
        <v>351177</v>
      </c>
      <c r="E8" s="212">
        <v>1196</v>
      </c>
      <c r="F8" s="213">
        <v>352373</v>
      </c>
      <c r="G8" s="214">
        <v>263053</v>
      </c>
      <c r="H8" s="106">
        <v>13951</v>
      </c>
      <c r="I8" s="106">
        <v>49</v>
      </c>
      <c r="J8" s="106">
        <v>56341</v>
      </c>
      <c r="K8" s="106">
        <v>333394</v>
      </c>
      <c r="L8" s="215">
        <v>1846</v>
      </c>
      <c r="M8" s="106">
        <v>144</v>
      </c>
      <c r="N8" s="106">
        <v>47</v>
      </c>
      <c r="O8" s="106">
        <v>998</v>
      </c>
      <c r="P8" s="106">
        <v>92</v>
      </c>
      <c r="Q8" s="106">
        <v>762</v>
      </c>
      <c r="R8" s="106">
        <v>272</v>
      </c>
      <c r="S8" s="106">
        <v>3039</v>
      </c>
      <c r="T8" s="106">
        <v>122</v>
      </c>
      <c r="U8" s="106">
        <v>13404</v>
      </c>
      <c r="V8" s="106">
        <v>18880</v>
      </c>
      <c r="W8" s="216">
        <v>17209</v>
      </c>
      <c r="X8" s="106">
        <v>6166</v>
      </c>
      <c r="Y8" s="106">
        <v>4288</v>
      </c>
      <c r="Z8" s="106">
        <v>33330687</v>
      </c>
      <c r="AA8" s="106">
        <v>7486870</v>
      </c>
      <c r="AB8" s="106">
        <v>52716</v>
      </c>
      <c r="AC8" s="78" t="s">
        <v>118</v>
      </c>
      <c r="AD8" s="106">
        <v>7434154</v>
      </c>
      <c r="AE8" s="106">
        <v>1145827</v>
      </c>
      <c r="AF8" s="106">
        <v>270957</v>
      </c>
      <c r="AG8" s="216">
        <v>39861</v>
      </c>
      <c r="AH8" s="106">
        <v>207583</v>
      </c>
      <c r="AI8" s="106">
        <v>29936229</v>
      </c>
      <c r="AJ8" s="216">
        <v>11</v>
      </c>
      <c r="AK8" s="106">
        <v>53662</v>
      </c>
      <c r="AL8" s="106">
        <v>2116762</v>
      </c>
      <c r="AM8" s="106">
        <v>276931</v>
      </c>
      <c r="AN8" s="106">
        <v>1254781829</v>
      </c>
      <c r="AO8" s="106">
        <v>886994512</v>
      </c>
      <c r="AP8" s="106">
        <v>23831</v>
      </c>
      <c r="AQ8" s="106">
        <v>24989168</v>
      </c>
      <c r="AR8" s="106">
        <v>11271972</v>
      </c>
      <c r="AS8" s="106">
        <v>57959</v>
      </c>
      <c r="AT8" s="106">
        <v>141739534</v>
      </c>
      <c r="AU8" s="217">
        <v>75042959</v>
      </c>
    </row>
    <row r="9" spans="1:47" ht="13.5">
      <c r="A9" s="29"/>
      <c r="B9" s="30" t="s">
        <v>2</v>
      </c>
      <c r="C9" s="31"/>
      <c r="D9" s="211">
        <v>81347</v>
      </c>
      <c r="E9" s="212">
        <v>182</v>
      </c>
      <c r="F9" s="213">
        <v>81529</v>
      </c>
      <c r="G9" s="214">
        <v>60624</v>
      </c>
      <c r="H9" s="106">
        <v>3579</v>
      </c>
      <c r="I9" s="106">
        <v>114</v>
      </c>
      <c r="J9" s="106">
        <v>12736</v>
      </c>
      <c r="K9" s="106">
        <v>77053</v>
      </c>
      <c r="L9" s="215">
        <v>346</v>
      </c>
      <c r="M9" s="106">
        <v>26</v>
      </c>
      <c r="N9" s="106">
        <v>6</v>
      </c>
      <c r="O9" s="106">
        <v>189</v>
      </c>
      <c r="P9" s="106">
        <v>11</v>
      </c>
      <c r="Q9" s="106">
        <v>140</v>
      </c>
      <c r="R9" s="106">
        <v>47</v>
      </c>
      <c r="S9" s="106">
        <v>777</v>
      </c>
      <c r="T9" s="106">
        <v>38</v>
      </c>
      <c r="U9" s="106">
        <v>3150</v>
      </c>
      <c r="V9" s="106">
        <v>4384</v>
      </c>
      <c r="W9" s="216">
        <v>4255</v>
      </c>
      <c r="X9" s="106">
        <v>1420</v>
      </c>
      <c r="Y9" s="106">
        <v>941</v>
      </c>
      <c r="Z9" s="106">
        <v>4619882</v>
      </c>
      <c r="AA9" s="106">
        <v>1166087</v>
      </c>
      <c r="AB9" s="106">
        <v>4104</v>
      </c>
      <c r="AC9" s="78" t="s">
        <v>118</v>
      </c>
      <c r="AD9" s="106">
        <v>1161983</v>
      </c>
      <c r="AE9" s="106">
        <v>111728</v>
      </c>
      <c r="AF9" s="106">
        <v>64488</v>
      </c>
      <c r="AG9" s="216">
        <v>12737</v>
      </c>
      <c r="AH9" s="106">
        <v>46859</v>
      </c>
      <c r="AI9" s="106">
        <v>6040899</v>
      </c>
      <c r="AJ9" s="216">
        <v>10</v>
      </c>
      <c r="AK9" s="106">
        <v>10513</v>
      </c>
      <c r="AL9" s="106">
        <v>366345</v>
      </c>
      <c r="AM9" s="106">
        <v>63956</v>
      </c>
      <c r="AN9" s="106">
        <v>269099372</v>
      </c>
      <c r="AO9" s="106">
        <v>187355329</v>
      </c>
      <c r="AP9" s="106">
        <v>5548</v>
      </c>
      <c r="AQ9" s="106">
        <v>5983398</v>
      </c>
      <c r="AR9" s="106">
        <v>2700092</v>
      </c>
      <c r="AS9" s="106">
        <v>12628</v>
      </c>
      <c r="AT9" s="106">
        <v>29825821</v>
      </c>
      <c r="AU9" s="217">
        <v>15387426</v>
      </c>
    </row>
    <row r="10" spans="1:47" ht="13.5">
      <c r="A10" s="29"/>
      <c r="B10" s="30" t="s">
        <v>3</v>
      </c>
      <c r="C10" s="31"/>
      <c r="D10" s="211">
        <v>172325</v>
      </c>
      <c r="E10" s="212">
        <v>519</v>
      </c>
      <c r="F10" s="213">
        <v>172844</v>
      </c>
      <c r="G10" s="214">
        <v>130476</v>
      </c>
      <c r="H10" s="106">
        <v>6549</v>
      </c>
      <c r="I10" s="106" t="s">
        <v>118</v>
      </c>
      <c r="J10" s="106">
        <v>28173</v>
      </c>
      <c r="K10" s="106">
        <v>165198</v>
      </c>
      <c r="L10" s="215">
        <v>1278</v>
      </c>
      <c r="M10" s="106">
        <v>68</v>
      </c>
      <c r="N10" s="106">
        <v>29</v>
      </c>
      <c r="O10" s="106">
        <v>313</v>
      </c>
      <c r="P10" s="106">
        <v>54</v>
      </c>
      <c r="Q10" s="106">
        <v>237</v>
      </c>
      <c r="R10" s="106">
        <v>89</v>
      </c>
      <c r="S10" s="106">
        <v>1125</v>
      </c>
      <c r="T10" s="106">
        <v>46</v>
      </c>
      <c r="U10" s="106">
        <v>6339</v>
      </c>
      <c r="V10" s="106">
        <v>8300</v>
      </c>
      <c r="W10" s="216">
        <v>8254</v>
      </c>
      <c r="X10" s="106">
        <v>2678</v>
      </c>
      <c r="Y10" s="106">
        <v>6647</v>
      </c>
      <c r="Z10" s="106">
        <v>17729877</v>
      </c>
      <c r="AA10" s="106">
        <v>2945350</v>
      </c>
      <c r="AB10" s="106">
        <v>3472</v>
      </c>
      <c r="AC10" s="78" t="s">
        <v>118</v>
      </c>
      <c r="AD10" s="106">
        <v>2941878</v>
      </c>
      <c r="AE10" s="106">
        <v>480307</v>
      </c>
      <c r="AF10" s="106">
        <v>112915</v>
      </c>
      <c r="AG10" s="216">
        <v>28300</v>
      </c>
      <c r="AH10" s="106">
        <v>102200</v>
      </c>
      <c r="AI10" s="106">
        <v>18511030</v>
      </c>
      <c r="AJ10" s="216">
        <v>9</v>
      </c>
      <c r="AK10" s="106">
        <v>25635</v>
      </c>
      <c r="AL10" s="106">
        <v>1200372</v>
      </c>
      <c r="AM10" s="106">
        <v>137856</v>
      </c>
      <c r="AN10" s="106">
        <v>710295469</v>
      </c>
      <c r="AO10" s="106">
        <v>517884898</v>
      </c>
      <c r="AP10" s="106">
        <v>10544</v>
      </c>
      <c r="AQ10" s="106">
        <v>11512472</v>
      </c>
      <c r="AR10" s="106">
        <v>5330467</v>
      </c>
      <c r="AS10" s="106">
        <v>29609</v>
      </c>
      <c r="AT10" s="106">
        <v>73416731</v>
      </c>
      <c r="AU10" s="217">
        <v>39427182</v>
      </c>
    </row>
    <row r="11" spans="1:47" ht="13.5">
      <c r="A11" s="29"/>
      <c r="B11" s="30" t="s">
        <v>4</v>
      </c>
      <c r="C11" s="31"/>
      <c r="D11" s="211">
        <v>46279</v>
      </c>
      <c r="E11" s="212">
        <v>125</v>
      </c>
      <c r="F11" s="213">
        <v>46404</v>
      </c>
      <c r="G11" s="214">
        <v>34198</v>
      </c>
      <c r="H11" s="106">
        <v>1589</v>
      </c>
      <c r="I11" s="106">
        <v>25</v>
      </c>
      <c r="J11" s="106">
        <v>8591</v>
      </c>
      <c r="K11" s="106">
        <v>44403</v>
      </c>
      <c r="L11" s="215">
        <v>303</v>
      </c>
      <c r="M11" s="106">
        <v>13</v>
      </c>
      <c r="N11" s="106">
        <v>4</v>
      </c>
      <c r="O11" s="106">
        <v>117</v>
      </c>
      <c r="P11" s="106">
        <v>12</v>
      </c>
      <c r="Q11" s="106">
        <v>99</v>
      </c>
      <c r="R11" s="106">
        <v>18</v>
      </c>
      <c r="S11" s="106">
        <v>318</v>
      </c>
      <c r="T11" s="106">
        <v>11</v>
      </c>
      <c r="U11" s="106">
        <v>1666</v>
      </c>
      <c r="V11" s="106">
        <v>2258</v>
      </c>
      <c r="W11" s="216">
        <v>2237</v>
      </c>
      <c r="X11" s="106">
        <v>730</v>
      </c>
      <c r="Y11" s="106">
        <v>452</v>
      </c>
      <c r="Z11" s="106">
        <v>4595639</v>
      </c>
      <c r="AA11" s="106">
        <v>771013</v>
      </c>
      <c r="AB11" s="106">
        <v>67305</v>
      </c>
      <c r="AC11" s="78" t="s">
        <v>118</v>
      </c>
      <c r="AD11" s="106">
        <v>703708</v>
      </c>
      <c r="AE11" s="106">
        <v>114891</v>
      </c>
      <c r="AF11" s="106">
        <v>32995</v>
      </c>
      <c r="AG11" s="216">
        <v>9942</v>
      </c>
      <c r="AH11" s="106">
        <v>26772</v>
      </c>
      <c r="AI11" s="106">
        <v>4596758</v>
      </c>
      <c r="AJ11" s="216">
        <v>9</v>
      </c>
      <c r="AK11" s="106">
        <v>7558</v>
      </c>
      <c r="AL11" s="106">
        <v>366146</v>
      </c>
      <c r="AM11" s="106">
        <v>36222</v>
      </c>
      <c r="AN11" s="106">
        <v>178408029</v>
      </c>
      <c r="AO11" s="106">
        <v>128465606</v>
      </c>
      <c r="AP11" s="106">
        <v>3008</v>
      </c>
      <c r="AQ11" s="106">
        <v>3654620</v>
      </c>
      <c r="AR11" s="106">
        <v>1770003</v>
      </c>
      <c r="AS11" s="106">
        <v>8586</v>
      </c>
      <c r="AT11" s="106">
        <v>22301440</v>
      </c>
      <c r="AU11" s="217">
        <v>12353938</v>
      </c>
    </row>
    <row r="12" spans="1:47" ht="13.5">
      <c r="A12" s="29"/>
      <c r="B12" s="30" t="s">
        <v>5</v>
      </c>
      <c r="C12" s="31"/>
      <c r="D12" s="211">
        <v>161416</v>
      </c>
      <c r="E12" s="212">
        <v>340</v>
      </c>
      <c r="F12" s="213">
        <v>161756</v>
      </c>
      <c r="G12" s="214">
        <v>124954</v>
      </c>
      <c r="H12" s="106">
        <v>5289</v>
      </c>
      <c r="I12" s="106">
        <v>1</v>
      </c>
      <c r="J12" s="106">
        <v>25345</v>
      </c>
      <c r="K12" s="106">
        <v>155589</v>
      </c>
      <c r="L12" s="215">
        <v>1130</v>
      </c>
      <c r="M12" s="106">
        <v>79</v>
      </c>
      <c r="N12" s="106">
        <v>41</v>
      </c>
      <c r="O12" s="106">
        <v>474</v>
      </c>
      <c r="P12" s="106">
        <v>54</v>
      </c>
      <c r="Q12" s="106">
        <v>530</v>
      </c>
      <c r="R12" s="106">
        <v>74</v>
      </c>
      <c r="S12" s="106">
        <v>1648</v>
      </c>
      <c r="T12" s="106">
        <v>42</v>
      </c>
      <c r="U12" s="106">
        <v>5842</v>
      </c>
      <c r="V12" s="106">
        <v>8784</v>
      </c>
      <c r="W12" s="216">
        <v>8705</v>
      </c>
      <c r="X12" s="106">
        <v>2858</v>
      </c>
      <c r="Y12" s="106">
        <v>1781</v>
      </c>
      <c r="Z12" s="106">
        <v>19589575</v>
      </c>
      <c r="AA12" s="106">
        <v>3432384</v>
      </c>
      <c r="AB12" s="106">
        <v>8882</v>
      </c>
      <c r="AC12" s="78" t="s">
        <v>118</v>
      </c>
      <c r="AD12" s="106">
        <v>3423502</v>
      </c>
      <c r="AE12" s="106">
        <v>341801</v>
      </c>
      <c r="AF12" s="106">
        <v>99429</v>
      </c>
      <c r="AG12" s="216">
        <v>26680</v>
      </c>
      <c r="AH12" s="106">
        <v>98850</v>
      </c>
      <c r="AI12" s="106">
        <v>18011781</v>
      </c>
      <c r="AJ12" s="216">
        <v>11</v>
      </c>
      <c r="AK12" s="106">
        <v>21544</v>
      </c>
      <c r="AL12" s="106">
        <v>1056070</v>
      </c>
      <c r="AM12" s="106">
        <v>131570</v>
      </c>
      <c r="AN12" s="106">
        <v>683990868</v>
      </c>
      <c r="AO12" s="106">
        <v>497335711</v>
      </c>
      <c r="AP12" s="106">
        <v>10204</v>
      </c>
      <c r="AQ12" s="106">
        <v>11762178</v>
      </c>
      <c r="AR12" s="106">
        <v>5593827</v>
      </c>
      <c r="AS12" s="106">
        <v>25860</v>
      </c>
      <c r="AT12" s="106">
        <v>66135841</v>
      </c>
      <c r="AU12" s="217">
        <v>36042622</v>
      </c>
    </row>
    <row r="13" spans="1:47" ht="13.5">
      <c r="A13" s="29"/>
      <c r="B13" s="30" t="s">
        <v>6</v>
      </c>
      <c r="C13" s="31"/>
      <c r="D13" s="211">
        <v>31433</v>
      </c>
      <c r="E13" s="212">
        <v>105</v>
      </c>
      <c r="F13" s="213">
        <v>31538</v>
      </c>
      <c r="G13" s="214">
        <v>24369</v>
      </c>
      <c r="H13" s="106">
        <v>1201</v>
      </c>
      <c r="I13" s="78" t="s">
        <v>120</v>
      </c>
      <c r="J13" s="106">
        <v>4394</v>
      </c>
      <c r="K13" s="106">
        <v>29964</v>
      </c>
      <c r="L13" s="215">
        <v>138</v>
      </c>
      <c r="M13" s="106">
        <v>12</v>
      </c>
      <c r="N13" s="106">
        <v>8</v>
      </c>
      <c r="O13" s="106">
        <v>121</v>
      </c>
      <c r="P13" s="106">
        <v>8</v>
      </c>
      <c r="Q13" s="106">
        <v>76</v>
      </c>
      <c r="R13" s="106">
        <v>26</v>
      </c>
      <c r="S13" s="106">
        <v>301</v>
      </c>
      <c r="T13" s="106">
        <v>10</v>
      </c>
      <c r="U13" s="106">
        <v>1168</v>
      </c>
      <c r="V13" s="106">
        <v>1730</v>
      </c>
      <c r="W13" s="216">
        <v>1718</v>
      </c>
      <c r="X13" s="106">
        <v>644</v>
      </c>
      <c r="Y13" s="106">
        <v>348</v>
      </c>
      <c r="Z13" s="106">
        <v>1123201</v>
      </c>
      <c r="AA13" s="106">
        <v>519141</v>
      </c>
      <c r="AB13" s="106">
        <v>454</v>
      </c>
      <c r="AC13" s="78" t="s">
        <v>118</v>
      </c>
      <c r="AD13" s="106">
        <v>518687</v>
      </c>
      <c r="AE13" s="106">
        <v>84683</v>
      </c>
      <c r="AF13" s="106">
        <v>27694</v>
      </c>
      <c r="AG13" s="216">
        <v>7546</v>
      </c>
      <c r="AH13" s="106">
        <v>19158</v>
      </c>
      <c r="AI13" s="106">
        <v>2590012</v>
      </c>
      <c r="AJ13" s="216">
        <v>10</v>
      </c>
      <c r="AK13" s="106">
        <v>3808</v>
      </c>
      <c r="AL13" s="106">
        <v>111799</v>
      </c>
      <c r="AM13" s="106">
        <v>25458</v>
      </c>
      <c r="AN13" s="106">
        <v>111784395</v>
      </c>
      <c r="AO13" s="106">
        <v>78166399</v>
      </c>
      <c r="AP13" s="106">
        <v>2000</v>
      </c>
      <c r="AQ13" s="106">
        <v>2092392</v>
      </c>
      <c r="AR13" s="106">
        <v>933472</v>
      </c>
      <c r="AS13" s="106">
        <v>4313</v>
      </c>
      <c r="AT13" s="106">
        <v>9874497</v>
      </c>
      <c r="AU13" s="217">
        <v>4974320</v>
      </c>
    </row>
    <row r="14" spans="1:47" ht="13.5">
      <c r="A14" s="29"/>
      <c r="B14" s="30" t="s">
        <v>7</v>
      </c>
      <c r="C14" s="31"/>
      <c r="D14" s="211">
        <v>161383</v>
      </c>
      <c r="E14" s="212">
        <v>189</v>
      </c>
      <c r="F14" s="213">
        <v>161572</v>
      </c>
      <c r="G14" s="214">
        <v>117621</v>
      </c>
      <c r="H14" s="106">
        <v>5229</v>
      </c>
      <c r="I14" s="106">
        <v>4</v>
      </c>
      <c r="J14" s="106">
        <v>31877</v>
      </c>
      <c r="K14" s="106">
        <v>154731</v>
      </c>
      <c r="L14" s="215">
        <v>922</v>
      </c>
      <c r="M14" s="106">
        <v>48</v>
      </c>
      <c r="N14" s="106">
        <v>17</v>
      </c>
      <c r="O14" s="106">
        <v>254</v>
      </c>
      <c r="P14" s="106">
        <v>33</v>
      </c>
      <c r="Q14" s="106">
        <v>204</v>
      </c>
      <c r="R14" s="106">
        <v>84</v>
      </c>
      <c r="S14" s="106">
        <v>793</v>
      </c>
      <c r="T14" s="106">
        <v>35</v>
      </c>
      <c r="U14" s="106">
        <v>3856</v>
      </c>
      <c r="V14" s="106">
        <v>5324</v>
      </c>
      <c r="W14" s="216">
        <v>5166</v>
      </c>
      <c r="X14" s="106">
        <v>1886</v>
      </c>
      <c r="Y14" s="106">
        <v>1107</v>
      </c>
      <c r="Z14" s="106">
        <v>8600260</v>
      </c>
      <c r="AA14" s="106">
        <v>2318690</v>
      </c>
      <c r="AB14" s="106">
        <v>5978</v>
      </c>
      <c r="AC14" s="78" t="s">
        <v>118</v>
      </c>
      <c r="AD14" s="106">
        <v>2312712</v>
      </c>
      <c r="AE14" s="106">
        <v>377586</v>
      </c>
      <c r="AF14" s="106">
        <v>115959</v>
      </c>
      <c r="AG14" s="216">
        <v>22546</v>
      </c>
      <c r="AH14" s="106">
        <v>93275</v>
      </c>
      <c r="AI14" s="106">
        <v>14028128</v>
      </c>
      <c r="AJ14" s="216">
        <v>11</v>
      </c>
      <c r="AK14" s="106">
        <v>29219</v>
      </c>
      <c r="AL14" s="106">
        <v>1227496</v>
      </c>
      <c r="AM14" s="106">
        <v>124365</v>
      </c>
      <c r="AN14" s="106">
        <v>575497235</v>
      </c>
      <c r="AO14" s="106">
        <v>408150523</v>
      </c>
      <c r="AP14" s="106">
        <v>11254</v>
      </c>
      <c r="AQ14" s="106">
        <v>13784409</v>
      </c>
      <c r="AR14" s="106">
        <v>6717492</v>
      </c>
      <c r="AS14" s="106">
        <v>31561</v>
      </c>
      <c r="AT14" s="106">
        <v>85101425</v>
      </c>
      <c r="AU14" s="217">
        <v>47636909</v>
      </c>
    </row>
    <row r="15" spans="1:47" ht="13.5">
      <c r="A15" s="29"/>
      <c r="B15" s="30" t="s">
        <v>8</v>
      </c>
      <c r="C15" s="31"/>
      <c r="D15" s="211">
        <v>36478</v>
      </c>
      <c r="E15" s="212">
        <v>62</v>
      </c>
      <c r="F15" s="213">
        <v>36540</v>
      </c>
      <c r="G15" s="214">
        <v>27730</v>
      </c>
      <c r="H15" s="106">
        <v>1536</v>
      </c>
      <c r="I15" s="106">
        <v>51</v>
      </c>
      <c r="J15" s="106">
        <v>5259</v>
      </c>
      <c r="K15" s="106">
        <v>34576</v>
      </c>
      <c r="L15" s="215">
        <v>175</v>
      </c>
      <c r="M15" s="106">
        <v>12</v>
      </c>
      <c r="N15" s="106">
        <v>6</v>
      </c>
      <c r="O15" s="106">
        <v>74</v>
      </c>
      <c r="P15" s="106">
        <v>10</v>
      </c>
      <c r="Q15" s="106">
        <v>47</v>
      </c>
      <c r="R15" s="106">
        <v>21</v>
      </c>
      <c r="S15" s="106">
        <v>239</v>
      </c>
      <c r="T15" s="106">
        <v>11</v>
      </c>
      <c r="U15" s="106">
        <v>1249</v>
      </c>
      <c r="V15" s="106">
        <v>1669</v>
      </c>
      <c r="W15" s="216">
        <v>1640</v>
      </c>
      <c r="X15" s="106">
        <v>540</v>
      </c>
      <c r="Y15" s="106">
        <v>359</v>
      </c>
      <c r="Z15" s="106">
        <v>2962195</v>
      </c>
      <c r="AA15" s="106">
        <v>512135</v>
      </c>
      <c r="AB15" s="106">
        <v>196</v>
      </c>
      <c r="AC15" s="78" t="s">
        <v>118</v>
      </c>
      <c r="AD15" s="106">
        <v>511939</v>
      </c>
      <c r="AE15" s="106">
        <v>83582</v>
      </c>
      <c r="AF15" s="106">
        <v>29721</v>
      </c>
      <c r="AG15" s="216">
        <v>7068</v>
      </c>
      <c r="AH15" s="106">
        <v>21823</v>
      </c>
      <c r="AI15" s="106">
        <v>2850672</v>
      </c>
      <c r="AJ15" s="216">
        <v>9</v>
      </c>
      <c r="AK15" s="106">
        <v>4978</v>
      </c>
      <c r="AL15" s="106">
        <v>141295</v>
      </c>
      <c r="AM15" s="106">
        <v>29061</v>
      </c>
      <c r="AN15" s="106">
        <v>125325124</v>
      </c>
      <c r="AO15" s="106">
        <v>87511716</v>
      </c>
      <c r="AP15" s="106">
        <v>2305</v>
      </c>
      <c r="AQ15" s="106">
        <v>2300132</v>
      </c>
      <c r="AR15" s="106">
        <v>1001219</v>
      </c>
      <c r="AS15" s="106">
        <v>5439</v>
      </c>
      <c r="AT15" s="106">
        <v>12587066</v>
      </c>
      <c r="AU15" s="217">
        <v>6387887</v>
      </c>
    </row>
    <row r="16" spans="1:47" ht="13.5">
      <c r="A16" s="29"/>
      <c r="B16" s="30" t="s">
        <v>9</v>
      </c>
      <c r="C16" s="31"/>
      <c r="D16" s="211">
        <v>59913</v>
      </c>
      <c r="E16" s="212">
        <v>260</v>
      </c>
      <c r="F16" s="213">
        <v>60173</v>
      </c>
      <c r="G16" s="214">
        <v>45303</v>
      </c>
      <c r="H16" s="106">
        <v>3184</v>
      </c>
      <c r="I16" s="106">
        <v>1</v>
      </c>
      <c r="J16" s="106">
        <v>8293</v>
      </c>
      <c r="K16" s="106">
        <v>56781</v>
      </c>
      <c r="L16" s="215">
        <v>258</v>
      </c>
      <c r="M16" s="106">
        <v>23</v>
      </c>
      <c r="N16" s="106">
        <v>11</v>
      </c>
      <c r="O16" s="106">
        <v>176</v>
      </c>
      <c r="P16" s="106">
        <v>15</v>
      </c>
      <c r="Q16" s="106">
        <v>145</v>
      </c>
      <c r="R16" s="106">
        <v>42</v>
      </c>
      <c r="S16" s="106">
        <v>579</v>
      </c>
      <c r="T16" s="106">
        <v>22</v>
      </c>
      <c r="U16" s="106">
        <v>3044</v>
      </c>
      <c r="V16" s="106">
        <v>4057</v>
      </c>
      <c r="W16" s="216">
        <v>4054</v>
      </c>
      <c r="X16" s="106">
        <v>1287</v>
      </c>
      <c r="Y16" s="106">
        <v>783</v>
      </c>
      <c r="Z16" s="106">
        <v>4528765</v>
      </c>
      <c r="AA16" s="106">
        <v>1118589</v>
      </c>
      <c r="AB16" s="106">
        <v>1568</v>
      </c>
      <c r="AC16" s="78" t="s">
        <v>118</v>
      </c>
      <c r="AD16" s="106">
        <v>1117021</v>
      </c>
      <c r="AE16" s="106">
        <v>182371</v>
      </c>
      <c r="AF16" s="106">
        <v>48296</v>
      </c>
      <c r="AG16" s="216">
        <v>13785</v>
      </c>
      <c r="AH16" s="106">
        <v>35030</v>
      </c>
      <c r="AI16" s="106">
        <v>4507193</v>
      </c>
      <c r="AJ16" s="216">
        <v>8</v>
      </c>
      <c r="AK16" s="106">
        <v>7620</v>
      </c>
      <c r="AL16" s="106">
        <v>241408</v>
      </c>
      <c r="AM16" s="106">
        <v>47389</v>
      </c>
      <c r="AN16" s="106">
        <v>198718394</v>
      </c>
      <c r="AO16" s="106">
        <v>138140456</v>
      </c>
      <c r="AP16" s="106">
        <v>3801</v>
      </c>
      <c r="AQ16" s="106">
        <v>3710224</v>
      </c>
      <c r="AR16" s="106">
        <v>1602363</v>
      </c>
      <c r="AS16" s="106">
        <v>9035</v>
      </c>
      <c r="AT16" s="106">
        <v>20119828</v>
      </c>
      <c r="AU16" s="217">
        <v>9974805</v>
      </c>
    </row>
    <row r="17" spans="1:47" ht="13.5">
      <c r="A17" s="29"/>
      <c r="B17" s="30" t="s">
        <v>10</v>
      </c>
      <c r="C17" s="31"/>
      <c r="D17" s="211">
        <v>179280</v>
      </c>
      <c r="E17" s="212">
        <v>221</v>
      </c>
      <c r="F17" s="213">
        <v>179501</v>
      </c>
      <c r="G17" s="214">
        <v>133417</v>
      </c>
      <c r="H17" s="106">
        <v>6253</v>
      </c>
      <c r="I17" s="106">
        <v>11</v>
      </c>
      <c r="J17" s="106">
        <v>31967</v>
      </c>
      <c r="K17" s="106">
        <v>171648</v>
      </c>
      <c r="L17" s="215">
        <v>1569</v>
      </c>
      <c r="M17" s="106">
        <v>46</v>
      </c>
      <c r="N17" s="106">
        <v>27</v>
      </c>
      <c r="O17" s="106">
        <v>283</v>
      </c>
      <c r="P17" s="106">
        <v>43</v>
      </c>
      <c r="Q17" s="106">
        <v>228</v>
      </c>
      <c r="R17" s="106">
        <v>96</v>
      </c>
      <c r="S17" s="106">
        <v>905</v>
      </c>
      <c r="T17" s="106">
        <v>39</v>
      </c>
      <c r="U17" s="106">
        <v>4486</v>
      </c>
      <c r="V17" s="106">
        <v>6153</v>
      </c>
      <c r="W17" s="216">
        <v>6076</v>
      </c>
      <c r="X17" s="106">
        <v>2022</v>
      </c>
      <c r="Y17" s="106">
        <v>4280</v>
      </c>
      <c r="Z17" s="106">
        <v>8645154</v>
      </c>
      <c r="AA17" s="106">
        <v>2667187</v>
      </c>
      <c r="AB17" s="106">
        <v>21365</v>
      </c>
      <c r="AC17" s="78" t="s">
        <v>118</v>
      </c>
      <c r="AD17" s="106">
        <v>2645822</v>
      </c>
      <c r="AE17" s="106">
        <v>431970</v>
      </c>
      <c r="AF17" s="106">
        <v>130360</v>
      </c>
      <c r="AG17" s="216">
        <v>24820</v>
      </c>
      <c r="AH17" s="106">
        <v>107405</v>
      </c>
      <c r="AI17" s="106">
        <v>16201283</v>
      </c>
      <c r="AJ17" s="216">
        <v>10</v>
      </c>
      <c r="AK17" s="106">
        <v>27673</v>
      </c>
      <c r="AL17" s="106">
        <v>1218780</v>
      </c>
      <c r="AM17" s="106">
        <v>141151</v>
      </c>
      <c r="AN17" s="106">
        <v>657154646</v>
      </c>
      <c r="AO17" s="106">
        <v>466701697</v>
      </c>
      <c r="AP17" s="106">
        <v>13187</v>
      </c>
      <c r="AQ17" s="106">
        <v>16518902</v>
      </c>
      <c r="AR17" s="106">
        <v>8132433</v>
      </c>
      <c r="AS17" s="106">
        <v>31132</v>
      </c>
      <c r="AT17" s="106">
        <v>83668250</v>
      </c>
      <c r="AU17" s="217">
        <v>46751424</v>
      </c>
    </row>
    <row r="18" spans="1:47" ht="13.5">
      <c r="A18" s="29"/>
      <c r="B18" s="30" t="s">
        <v>11</v>
      </c>
      <c r="C18" s="31"/>
      <c r="D18" s="211">
        <v>125880</v>
      </c>
      <c r="E18" s="212">
        <v>256</v>
      </c>
      <c r="F18" s="213">
        <v>126136</v>
      </c>
      <c r="G18" s="214">
        <v>96480</v>
      </c>
      <c r="H18" s="106">
        <v>4229</v>
      </c>
      <c r="I18" s="106">
        <v>9</v>
      </c>
      <c r="J18" s="106">
        <v>20408</v>
      </c>
      <c r="K18" s="106">
        <v>121126</v>
      </c>
      <c r="L18" s="215">
        <v>807</v>
      </c>
      <c r="M18" s="106">
        <v>53</v>
      </c>
      <c r="N18" s="106">
        <v>23</v>
      </c>
      <c r="O18" s="106">
        <v>313</v>
      </c>
      <c r="P18" s="106">
        <v>36</v>
      </c>
      <c r="Q18" s="106">
        <v>291</v>
      </c>
      <c r="R18" s="106">
        <v>86</v>
      </c>
      <c r="S18" s="106">
        <v>976</v>
      </c>
      <c r="T18" s="106">
        <v>55</v>
      </c>
      <c r="U18" s="106">
        <v>3835</v>
      </c>
      <c r="V18" s="106">
        <v>5668</v>
      </c>
      <c r="W18" s="216">
        <v>5614</v>
      </c>
      <c r="X18" s="106">
        <v>2173</v>
      </c>
      <c r="Y18" s="106">
        <v>4130</v>
      </c>
      <c r="Z18" s="106">
        <v>28064422</v>
      </c>
      <c r="AA18" s="106">
        <v>2374845</v>
      </c>
      <c r="AB18" s="106">
        <v>6190</v>
      </c>
      <c r="AC18" s="78">
        <v>12245</v>
      </c>
      <c r="AD18" s="106">
        <v>2356410</v>
      </c>
      <c r="AE18" s="106">
        <v>384720</v>
      </c>
      <c r="AF18" s="106">
        <v>81483</v>
      </c>
      <c r="AG18" s="216">
        <v>20398</v>
      </c>
      <c r="AH18" s="106">
        <v>76684</v>
      </c>
      <c r="AI18" s="106">
        <v>12285584</v>
      </c>
      <c r="AJ18" s="216">
        <v>9</v>
      </c>
      <c r="AK18" s="106">
        <v>18016</v>
      </c>
      <c r="AL18" s="106">
        <v>759896</v>
      </c>
      <c r="AM18" s="106">
        <v>101959</v>
      </c>
      <c r="AN18" s="106">
        <v>487220016</v>
      </c>
      <c r="AO18" s="106">
        <v>347846242</v>
      </c>
      <c r="AP18" s="106">
        <v>8098</v>
      </c>
      <c r="AQ18" s="106">
        <v>9628374</v>
      </c>
      <c r="AR18" s="106">
        <v>4634255</v>
      </c>
      <c r="AS18" s="106">
        <v>20266</v>
      </c>
      <c r="AT18" s="106">
        <v>52742832</v>
      </c>
      <c r="AU18" s="217">
        <v>29029779</v>
      </c>
    </row>
    <row r="19" spans="1:47" ht="13.5">
      <c r="A19" s="29"/>
      <c r="B19" s="30" t="s">
        <v>12</v>
      </c>
      <c r="C19" s="31"/>
      <c r="D19" s="211">
        <v>112387</v>
      </c>
      <c r="E19" s="212">
        <v>400</v>
      </c>
      <c r="F19" s="213">
        <v>112787</v>
      </c>
      <c r="G19" s="214">
        <v>83471</v>
      </c>
      <c r="H19" s="106">
        <v>5415</v>
      </c>
      <c r="I19" s="106">
        <v>50</v>
      </c>
      <c r="J19" s="106">
        <v>17990</v>
      </c>
      <c r="K19" s="106">
        <v>106926</v>
      </c>
      <c r="L19" s="215">
        <v>1002</v>
      </c>
      <c r="M19" s="106">
        <v>39</v>
      </c>
      <c r="N19" s="106">
        <v>18</v>
      </c>
      <c r="O19" s="106">
        <v>213</v>
      </c>
      <c r="P19" s="106">
        <v>30</v>
      </c>
      <c r="Q19" s="106">
        <v>186</v>
      </c>
      <c r="R19" s="106">
        <v>89</v>
      </c>
      <c r="S19" s="106">
        <v>1131</v>
      </c>
      <c r="T19" s="106">
        <v>47</v>
      </c>
      <c r="U19" s="106">
        <v>5189</v>
      </c>
      <c r="V19" s="106">
        <v>6942</v>
      </c>
      <c r="W19" s="216">
        <v>6863</v>
      </c>
      <c r="X19" s="106">
        <v>2336</v>
      </c>
      <c r="Y19" s="106">
        <v>1622</v>
      </c>
      <c r="Z19" s="106">
        <v>10169306</v>
      </c>
      <c r="AA19" s="106">
        <v>2027474</v>
      </c>
      <c r="AB19" s="106">
        <v>9540</v>
      </c>
      <c r="AC19" s="78">
        <v>63</v>
      </c>
      <c r="AD19" s="106">
        <v>2017871</v>
      </c>
      <c r="AE19" s="106">
        <v>329448</v>
      </c>
      <c r="AF19" s="106">
        <v>90584</v>
      </c>
      <c r="AG19" s="216">
        <v>20236</v>
      </c>
      <c r="AH19" s="106">
        <v>64982</v>
      </c>
      <c r="AI19" s="106">
        <v>8820431</v>
      </c>
      <c r="AJ19" s="216">
        <v>10</v>
      </c>
      <c r="AK19" s="106">
        <v>14726</v>
      </c>
      <c r="AL19" s="106">
        <v>545208</v>
      </c>
      <c r="AM19" s="106">
        <v>88063</v>
      </c>
      <c r="AN19" s="106">
        <v>384381456</v>
      </c>
      <c r="AO19" s="106">
        <v>269826906</v>
      </c>
      <c r="AP19" s="106">
        <v>7235</v>
      </c>
      <c r="AQ19" s="106">
        <v>6970106</v>
      </c>
      <c r="AR19" s="106">
        <v>2999239</v>
      </c>
      <c r="AS19" s="106">
        <v>19222</v>
      </c>
      <c r="AT19" s="106">
        <v>43332871</v>
      </c>
      <c r="AU19" s="217">
        <v>21888378</v>
      </c>
    </row>
    <row r="20" spans="1:47" ht="13.5">
      <c r="A20" s="29"/>
      <c r="B20" s="30" t="s">
        <v>13</v>
      </c>
      <c r="C20" s="31"/>
      <c r="D20" s="211">
        <v>42981</v>
      </c>
      <c r="E20" s="212">
        <v>126</v>
      </c>
      <c r="F20" s="213">
        <v>43107</v>
      </c>
      <c r="G20" s="214">
        <v>32309</v>
      </c>
      <c r="H20" s="106">
        <v>1586</v>
      </c>
      <c r="I20" s="106">
        <v>101</v>
      </c>
      <c r="J20" s="106">
        <v>5827</v>
      </c>
      <c r="K20" s="106">
        <v>39823</v>
      </c>
      <c r="L20" s="215">
        <v>172</v>
      </c>
      <c r="M20" s="106">
        <v>24</v>
      </c>
      <c r="N20" s="106">
        <v>8</v>
      </c>
      <c r="O20" s="106">
        <v>211</v>
      </c>
      <c r="P20" s="106">
        <v>19</v>
      </c>
      <c r="Q20" s="106">
        <v>158</v>
      </c>
      <c r="R20" s="106">
        <v>54</v>
      </c>
      <c r="S20" s="106">
        <v>462</v>
      </c>
      <c r="T20" s="106">
        <v>22</v>
      </c>
      <c r="U20" s="106">
        <v>1804</v>
      </c>
      <c r="V20" s="106">
        <v>2762</v>
      </c>
      <c r="W20" s="216">
        <v>2713</v>
      </c>
      <c r="X20" s="106">
        <v>1031</v>
      </c>
      <c r="Y20" s="106">
        <v>526</v>
      </c>
      <c r="Z20" s="106">
        <v>2127207</v>
      </c>
      <c r="AA20" s="106">
        <v>855713</v>
      </c>
      <c r="AB20" s="106">
        <v>500</v>
      </c>
      <c r="AC20" s="78" t="s">
        <v>118</v>
      </c>
      <c r="AD20" s="106">
        <v>855213</v>
      </c>
      <c r="AE20" s="106">
        <v>105653</v>
      </c>
      <c r="AF20" s="106">
        <v>34097</v>
      </c>
      <c r="AG20" s="216">
        <v>7634</v>
      </c>
      <c r="AH20" s="106">
        <v>25193</v>
      </c>
      <c r="AI20" s="106">
        <v>3151137</v>
      </c>
      <c r="AJ20" s="216">
        <v>8</v>
      </c>
      <c r="AK20" s="106">
        <v>5587</v>
      </c>
      <c r="AL20" s="106">
        <v>162687</v>
      </c>
      <c r="AM20" s="106">
        <v>33910</v>
      </c>
      <c r="AN20" s="106">
        <v>141455269</v>
      </c>
      <c r="AO20" s="106">
        <v>98191583</v>
      </c>
      <c r="AP20" s="106">
        <v>2606</v>
      </c>
      <c r="AQ20" s="106">
        <v>2622237</v>
      </c>
      <c r="AR20" s="106">
        <v>1139288</v>
      </c>
      <c r="AS20" s="106">
        <v>5882</v>
      </c>
      <c r="AT20" s="106">
        <v>13790335</v>
      </c>
      <c r="AU20" s="217">
        <v>7097986</v>
      </c>
    </row>
    <row r="21" spans="1:47" ht="13.5">
      <c r="A21" s="29"/>
      <c r="B21" s="30" t="s">
        <v>14</v>
      </c>
      <c r="C21" s="31"/>
      <c r="D21" s="211">
        <v>49965</v>
      </c>
      <c r="E21" s="212">
        <v>102</v>
      </c>
      <c r="F21" s="213">
        <v>50067</v>
      </c>
      <c r="G21" s="214">
        <v>35800</v>
      </c>
      <c r="H21" s="106">
        <v>1822</v>
      </c>
      <c r="I21" s="106">
        <v>41</v>
      </c>
      <c r="J21" s="106">
        <v>8757</v>
      </c>
      <c r="K21" s="106">
        <v>46420</v>
      </c>
      <c r="L21" s="215">
        <v>503</v>
      </c>
      <c r="M21" s="106">
        <v>9</v>
      </c>
      <c r="N21" s="106">
        <v>2</v>
      </c>
      <c r="O21" s="106">
        <v>90</v>
      </c>
      <c r="P21" s="106">
        <v>9</v>
      </c>
      <c r="Q21" s="106">
        <v>46</v>
      </c>
      <c r="R21" s="106">
        <v>27</v>
      </c>
      <c r="S21" s="106">
        <v>350</v>
      </c>
      <c r="T21" s="106">
        <v>8</v>
      </c>
      <c r="U21" s="106">
        <v>1647</v>
      </c>
      <c r="V21" s="106">
        <v>2188</v>
      </c>
      <c r="W21" s="216">
        <v>2135</v>
      </c>
      <c r="X21" s="106">
        <v>669</v>
      </c>
      <c r="Y21" s="106">
        <v>442</v>
      </c>
      <c r="Z21" s="106">
        <v>1874936</v>
      </c>
      <c r="AA21" s="106">
        <v>403111</v>
      </c>
      <c r="AB21" s="106">
        <v>202</v>
      </c>
      <c r="AC21" s="78" t="s">
        <v>118</v>
      </c>
      <c r="AD21" s="106">
        <v>402909</v>
      </c>
      <c r="AE21" s="106">
        <v>24430</v>
      </c>
      <c r="AF21" s="106">
        <v>43705</v>
      </c>
      <c r="AG21" s="216">
        <v>9905</v>
      </c>
      <c r="AH21" s="106">
        <v>28074</v>
      </c>
      <c r="AI21" s="106">
        <v>4064975</v>
      </c>
      <c r="AJ21" s="216">
        <v>10</v>
      </c>
      <c r="AK21" s="106">
        <v>8346</v>
      </c>
      <c r="AL21" s="106">
        <v>354386</v>
      </c>
      <c r="AM21" s="106">
        <v>38016</v>
      </c>
      <c r="AN21" s="106">
        <v>174223173</v>
      </c>
      <c r="AO21" s="106">
        <v>123726696</v>
      </c>
      <c r="AP21" s="106">
        <v>3661</v>
      </c>
      <c r="AQ21" s="106">
        <v>4014540</v>
      </c>
      <c r="AR21" s="106">
        <v>1853514</v>
      </c>
      <c r="AS21" s="106">
        <v>8844</v>
      </c>
      <c r="AT21" s="106">
        <v>22390425</v>
      </c>
      <c r="AU21" s="217">
        <v>12153782</v>
      </c>
    </row>
    <row r="22" spans="1:47" ht="13.5">
      <c r="A22" s="29"/>
      <c r="B22" s="30" t="s">
        <v>15</v>
      </c>
      <c r="C22" s="31"/>
      <c r="D22" s="211">
        <v>101553</v>
      </c>
      <c r="E22" s="78">
        <v>6</v>
      </c>
      <c r="F22" s="213">
        <v>101559</v>
      </c>
      <c r="G22" s="214">
        <v>75093</v>
      </c>
      <c r="H22" s="106">
        <v>4976</v>
      </c>
      <c r="I22" s="106">
        <v>4</v>
      </c>
      <c r="J22" s="106">
        <v>16678</v>
      </c>
      <c r="K22" s="106">
        <v>96751</v>
      </c>
      <c r="L22" s="215">
        <v>423</v>
      </c>
      <c r="M22" s="106">
        <v>35</v>
      </c>
      <c r="N22" s="106">
        <v>6</v>
      </c>
      <c r="O22" s="106">
        <v>175</v>
      </c>
      <c r="P22" s="106">
        <v>17</v>
      </c>
      <c r="Q22" s="106">
        <v>142</v>
      </c>
      <c r="R22" s="106">
        <v>54</v>
      </c>
      <c r="S22" s="106">
        <v>553</v>
      </c>
      <c r="T22" s="106">
        <v>29</v>
      </c>
      <c r="U22" s="106">
        <v>3282</v>
      </c>
      <c r="V22" s="106">
        <v>4293</v>
      </c>
      <c r="W22" s="216">
        <v>4228</v>
      </c>
      <c r="X22" s="106">
        <v>1383</v>
      </c>
      <c r="Y22" s="106">
        <v>837</v>
      </c>
      <c r="Z22" s="106">
        <v>5903564</v>
      </c>
      <c r="AA22" s="106">
        <v>1145430</v>
      </c>
      <c r="AB22" s="106">
        <v>728</v>
      </c>
      <c r="AC22" s="78" t="s">
        <v>118</v>
      </c>
      <c r="AD22" s="106">
        <v>1144702</v>
      </c>
      <c r="AE22" s="106">
        <v>186891</v>
      </c>
      <c r="AF22" s="106">
        <v>77376</v>
      </c>
      <c r="AG22" s="216">
        <v>18915</v>
      </c>
      <c r="AH22" s="106">
        <v>58864</v>
      </c>
      <c r="AI22" s="106">
        <v>7696480</v>
      </c>
      <c r="AJ22" s="216">
        <v>9</v>
      </c>
      <c r="AK22" s="106">
        <v>14788</v>
      </c>
      <c r="AL22" s="106">
        <v>502955</v>
      </c>
      <c r="AM22" s="106">
        <v>78951</v>
      </c>
      <c r="AN22" s="106">
        <v>335065328</v>
      </c>
      <c r="AO22" s="106">
        <v>233464507</v>
      </c>
      <c r="AP22" s="106">
        <v>7190</v>
      </c>
      <c r="AQ22" s="106">
        <v>7927313</v>
      </c>
      <c r="AR22" s="106">
        <v>3661913</v>
      </c>
      <c r="AS22" s="106">
        <v>17002</v>
      </c>
      <c r="AT22" s="106">
        <v>41301327</v>
      </c>
      <c r="AU22" s="217">
        <v>21738387</v>
      </c>
    </row>
    <row r="23" spans="1:47" ht="13.5" customHeight="1">
      <c r="A23" s="29"/>
      <c r="B23" s="30" t="s">
        <v>16</v>
      </c>
      <c r="C23" s="31"/>
      <c r="D23" s="211">
        <v>49791</v>
      </c>
      <c r="E23" s="212">
        <v>66</v>
      </c>
      <c r="F23" s="213">
        <v>49857</v>
      </c>
      <c r="G23" s="214">
        <v>34147</v>
      </c>
      <c r="H23" s="106">
        <v>1497</v>
      </c>
      <c r="I23" s="106">
        <v>6</v>
      </c>
      <c r="J23" s="106">
        <v>10835</v>
      </c>
      <c r="K23" s="106">
        <v>46485</v>
      </c>
      <c r="L23" s="215">
        <v>211</v>
      </c>
      <c r="M23" s="106">
        <v>12</v>
      </c>
      <c r="N23" s="106">
        <v>1</v>
      </c>
      <c r="O23" s="106">
        <v>73</v>
      </c>
      <c r="P23" s="106">
        <v>7</v>
      </c>
      <c r="Q23" s="106">
        <v>50</v>
      </c>
      <c r="R23" s="106">
        <v>12</v>
      </c>
      <c r="S23" s="106">
        <v>203</v>
      </c>
      <c r="T23" s="106">
        <v>3</v>
      </c>
      <c r="U23" s="106">
        <v>1190</v>
      </c>
      <c r="V23" s="106">
        <v>1551</v>
      </c>
      <c r="W23" s="216">
        <v>1533</v>
      </c>
      <c r="X23" s="106">
        <v>530</v>
      </c>
      <c r="Y23" s="106">
        <v>337</v>
      </c>
      <c r="Z23" s="106">
        <v>2510002</v>
      </c>
      <c r="AA23" s="106">
        <v>434773</v>
      </c>
      <c r="AB23" s="106">
        <v>130</v>
      </c>
      <c r="AC23" s="78" t="s">
        <v>118</v>
      </c>
      <c r="AD23" s="106">
        <v>434643</v>
      </c>
      <c r="AE23" s="106">
        <v>47880</v>
      </c>
      <c r="AF23" s="106">
        <v>41323</v>
      </c>
      <c r="AG23" s="216">
        <v>9580</v>
      </c>
      <c r="AH23" s="106">
        <v>27462</v>
      </c>
      <c r="AI23" s="106">
        <v>4125830</v>
      </c>
      <c r="AJ23" s="216">
        <v>9</v>
      </c>
      <c r="AK23" s="106">
        <v>11282</v>
      </c>
      <c r="AL23" s="106">
        <v>432710</v>
      </c>
      <c r="AM23" s="106">
        <v>36490</v>
      </c>
      <c r="AN23" s="106">
        <v>170196538</v>
      </c>
      <c r="AO23" s="106">
        <v>121086220</v>
      </c>
      <c r="AP23" s="106">
        <v>3887</v>
      </c>
      <c r="AQ23" s="106">
        <v>5075648</v>
      </c>
      <c r="AR23" s="106">
        <v>2536508</v>
      </c>
      <c r="AS23" s="106">
        <v>10692</v>
      </c>
      <c r="AT23" s="106">
        <v>30053701</v>
      </c>
      <c r="AU23" s="217">
        <v>17243755</v>
      </c>
    </row>
    <row r="24" spans="1:47" ht="13.5" customHeight="1">
      <c r="A24" s="29"/>
      <c r="B24" s="30" t="s">
        <v>17</v>
      </c>
      <c r="C24" s="31"/>
      <c r="D24" s="211">
        <v>48867</v>
      </c>
      <c r="E24" s="212">
        <v>70</v>
      </c>
      <c r="F24" s="213">
        <v>48937</v>
      </c>
      <c r="G24" s="214">
        <v>35866</v>
      </c>
      <c r="H24" s="106">
        <v>2379</v>
      </c>
      <c r="I24" s="106">
        <v>5</v>
      </c>
      <c r="J24" s="106">
        <v>8028</v>
      </c>
      <c r="K24" s="106">
        <v>46278</v>
      </c>
      <c r="L24" s="215">
        <v>343</v>
      </c>
      <c r="M24" s="106">
        <v>19</v>
      </c>
      <c r="N24" s="106">
        <v>2</v>
      </c>
      <c r="O24" s="106">
        <v>83</v>
      </c>
      <c r="P24" s="106">
        <v>11</v>
      </c>
      <c r="Q24" s="106">
        <v>58</v>
      </c>
      <c r="R24" s="106">
        <v>31</v>
      </c>
      <c r="S24" s="106">
        <v>318</v>
      </c>
      <c r="T24" s="106">
        <v>16</v>
      </c>
      <c r="U24" s="106">
        <v>2144</v>
      </c>
      <c r="V24" s="106">
        <v>2682</v>
      </c>
      <c r="W24" s="216">
        <v>2665</v>
      </c>
      <c r="X24" s="106">
        <v>833</v>
      </c>
      <c r="Y24" s="106">
        <v>547</v>
      </c>
      <c r="Z24" s="106">
        <v>2426548</v>
      </c>
      <c r="AA24" s="106">
        <v>550371</v>
      </c>
      <c r="AB24" s="106">
        <v>618</v>
      </c>
      <c r="AC24" s="78" t="s">
        <v>118</v>
      </c>
      <c r="AD24" s="106">
        <v>549753</v>
      </c>
      <c r="AE24" s="106">
        <v>89755</v>
      </c>
      <c r="AF24" s="106">
        <v>44907</v>
      </c>
      <c r="AG24" s="216">
        <v>11046</v>
      </c>
      <c r="AH24" s="106">
        <v>27406</v>
      </c>
      <c r="AI24" s="106">
        <v>3402004</v>
      </c>
      <c r="AJ24" s="216">
        <v>8</v>
      </c>
      <c r="AK24" s="106">
        <v>7817</v>
      </c>
      <c r="AL24" s="106">
        <v>290088</v>
      </c>
      <c r="AM24" s="106">
        <v>37629</v>
      </c>
      <c r="AN24" s="106">
        <v>157156291</v>
      </c>
      <c r="AO24" s="106">
        <v>108969282</v>
      </c>
      <c r="AP24" s="106">
        <v>3302</v>
      </c>
      <c r="AQ24" s="106">
        <v>3256499</v>
      </c>
      <c r="AR24" s="106">
        <v>1408629</v>
      </c>
      <c r="AS24" s="106">
        <v>8556</v>
      </c>
      <c r="AT24" s="106">
        <v>19457244</v>
      </c>
      <c r="AU24" s="217">
        <v>9869546</v>
      </c>
    </row>
    <row r="25" spans="1:47" ht="13.5" customHeight="1">
      <c r="A25" s="29"/>
      <c r="B25" s="30" t="s">
        <v>18</v>
      </c>
      <c r="C25" s="31"/>
      <c r="D25" s="211">
        <v>52947</v>
      </c>
      <c r="E25" s="212">
        <v>152</v>
      </c>
      <c r="F25" s="213">
        <v>53099</v>
      </c>
      <c r="G25" s="214">
        <v>40409</v>
      </c>
      <c r="H25" s="106">
        <v>2348</v>
      </c>
      <c r="I25" s="106">
        <v>4</v>
      </c>
      <c r="J25" s="106">
        <v>7486</v>
      </c>
      <c r="K25" s="106">
        <v>50247</v>
      </c>
      <c r="L25" s="215">
        <v>199</v>
      </c>
      <c r="M25" s="106">
        <v>17</v>
      </c>
      <c r="N25" s="106">
        <v>6</v>
      </c>
      <c r="O25" s="106">
        <v>163</v>
      </c>
      <c r="P25" s="106">
        <v>13</v>
      </c>
      <c r="Q25" s="106">
        <v>105</v>
      </c>
      <c r="R25" s="106">
        <v>50</v>
      </c>
      <c r="S25" s="106">
        <v>509</v>
      </c>
      <c r="T25" s="106">
        <v>19</v>
      </c>
      <c r="U25" s="106">
        <v>2438</v>
      </c>
      <c r="V25" s="106">
        <v>3320</v>
      </c>
      <c r="W25" s="216">
        <v>3285</v>
      </c>
      <c r="X25" s="106">
        <v>975</v>
      </c>
      <c r="Y25" s="106">
        <v>588</v>
      </c>
      <c r="Z25" s="106">
        <v>5201435</v>
      </c>
      <c r="AA25" s="106">
        <v>961018</v>
      </c>
      <c r="AB25" s="106">
        <v>30745</v>
      </c>
      <c r="AC25" s="78" t="s">
        <v>118</v>
      </c>
      <c r="AD25" s="106">
        <v>930273</v>
      </c>
      <c r="AE25" s="106">
        <v>151881</v>
      </c>
      <c r="AF25" s="106">
        <v>39420</v>
      </c>
      <c r="AG25" s="216">
        <v>11943</v>
      </c>
      <c r="AH25" s="106">
        <v>31119</v>
      </c>
      <c r="AI25" s="106">
        <v>3791071</v>
      </c>
      <c r="AJ25" s="216">
        <v>9</v>
      </c>
      <c r="AK25" s="106">
        <v>6773</v>
      </c>
      <c r="AL25" s="106">
        <v>206257</v>
      </c>
      <c r="AM25" s="106">
        <v>42223</v>
      </c>
      <c r="AN25" s="106">
        <v>173137551</v>
      </c>
      <c r="AO25" s="106">
        <v>119569046</v>
      </c>
      <c r="AP25" s="106">
        <v>3399</v>
      </c>
      <c r="AQ25" s="106">
        <v>3400994</v>
      </c>
      <c r="AR25" s="106">
        <v>1466239</v>
      </c>
      <c r="AS25" s="106">
        <v>7864</v>
      </c>
      <c r="AT25" s="106">
        <v>17714611</v>
      </c>
      <c r="AU25" s="217">
        <v>8852934</v>
      </c>
    </row>
    <row r="26" spans="1:47" ht="13.5" customHeight="1">
      <c r="A26" s="29"/>
      <c r="B26" s="30" t="s">
        <v>19</v>
      </c>
      <c r="C26" s="31"/>
      <c r="D26" s="211">
        <v>75842</v>
      </c>
      <c r="E26" s="212">
        <v>124</v>
      </c>
      <c r="F26" s="213">
        <v>75966</v>
      </c>
      <c r="G26" s="214">
        <v>58734</v>
      </c>
      <c r="H26" s="106">
        <v>2915</v>
      </c>
      <c r="I26" s="106">
        <v>41</v>
      </c>
      <c r="J26" s="106">
        <v>10612</v>
      </c>
      <c r="K26" s="106">
        <v>72302</v>
      </c>
      <c r="L26" s="215">
        <v>354</v>
      </c>
      <c r="M26" s="106">
        <v>21</v>
      </c>
      <c r="N26" s="106">
        <v>7</v>
      </c>
      <c r="O26" s="106">
        <v>159</v>
      </c>
      <c r="P26" s="106">
        <v>12</v>
      </c>
      <c r="Q26" s="106">
        <v>94</v>
      </c>
      <c r="R26" s="106">
        <v>41</v>
      </c>
      <c r="S26" s="106">
        <v>481</v>
      </c>
      <c r="T26" s="106">
        <v>23</v>
      </c>
      <c r="U26" s="106">
        <v>2403</v>
      </c>
      <c r="V26" s="106">
        <v>3241</v>
      </c>
      <c r="W26" s="216">
        <v>3189</v>
      </c>
      <c r="X26" s="106">
        <v>1023</v>
      </c>
      <c r="Y26" s="106">
        <v>685</v>
      </c>
      <c r="Z26" s="106">
        <v>3534876</v>
      </c>
      <c r="AA26" s="106">
        <v>765491</v>
      </c>
      <c r="AB26" s="106">
        <v>3483</v>
      </c>
      <c r="AC26" s="78" t="s">
        <v>118</v>
      </c>
      <c r="AD26" s="106">
        <v>762008</v>
      </c>
      <c r="AE26" s="106">
        <v>124401</v>
      </c>
      <c r="AF26" s="106">
        <v>61845</v>
      </c>
      <c r="AG26" s="216">
        <v>13668</v>
      </c>
      <c r="AH26" s="106">
        <v>46305</v>
      </c>
      <c r="AI26" s="106">
        <v>6584646</v>
      </c>
      <c r="AJ26" s="216">
        <v>10</v>
      </c>
      <c r="AK26" s="106">
        <v>8717</v>
      </c>
      <c r="AL26" s="106">
        <v>336188</v>
      </c>
      <c r="AM26" s="106">
        <v>61511</v>
      </c>
      <c r="AN26" s="106">
        <v>280860458</v>
      </c>
      <c r="AO26" s="106">
        <v>198328533</v>
      </c>
      <c r="AP26" s="106">
        <v>5206</v>
      </c>
      <c r="AQ26" s="106">
        <v>5996443</v>
      </c>
      <c r="AR26" s="106">
        <v>2815432</v>
      </c>
      <c r="AS26" s="106">
        <v>10466</v>
      </c>
      <c r="AT26" s="106">
        <v>25840350</v>
      </c>
      <c r="AU26" s="217">
        <v>13769831</v>
      </c>
    </row>
    <row r="27" spans="1:47" ht="13.5" customHeight="1">
      <c r="A27" s="29"/>
      <c r="B27" s="30" t="s">
        <v>20</v>
      </c>
      <c r="C27" s="31"/>
      <c r="D27" s="211">
        <v>58473</v>
      </c>
      <c r="E27" s="212">
        <v>154</v>
      </c>
      <c r="F27" s="213">
        <v>58627</v>
      </c>
      <c r="G27" s="214">
        <v>43139</v>
      </c>
      <c r="H27" s="106">
        <v>2160</v>
      </c>
      <c r="I27" s="106">
        <v>2</v>
      </c>
      <c r="J27" s="106">
        <v>10910</v>
      </c>
      <c r="K27" s="106">
        <v>56211</v>
      </c>
      <c r="L27" s="215">
        <v>542</v>
      </c>
      <c r="M27" s="106">
        <v>26</v>
      </c>
      <c r="N27" s="106">
        <v>7</v>
      </c>
      <c r="O27" s="106">
        <v>160</v>
      </c>
      <c r="P27" s="106">
        <v>20</v>
      </c>
      <c r="Q27" s="106">
        <v>150</v>
      </c>
      <c r="R27" s="106">
        <v>34</v>
      </c>
      <c r="S27" s="106">
        <v>530</v>
      </c>
      <c r="T27" s="106">
        <v>13</v>
      </c>
      <c r="U27" s="106">
        <v>2596</v>
      </c>
      <c r="V27" s="106">
        <v>3536</v>
      </c>
      <c r="W27" s="216">
        <v>3536</v>
      </c>
      <c r="X27" s="106">
        <v>1145</v>
      </c>
      <c r="Y27" s="106">
        <v>684</v>
      </c>
      <c r="Z27" s="106">
        <v>5154937</v>
      </c>
      <c r="AA27" s="106">
        <v>693469</v>
      </c>
      <c r="AB27" s="106">
        <v>1700</v>
      </c>
      <c r="AC27" s="78" t="s">
        <v>118</v>
      </c>
      <c r="AD27" s="106">
        <v>691769</v>
      </c>
      <c r="AE27" s="106">
        <v>113360</v>
      </c>
      <c r="AF27" s="106">
        <v>42394</v>
      </c>
      <c r="AG27" s="216">
        <v>13013</v>
      </c>
      <c r="AH27" s="106">
        <v>33048</v>
      </c>
      <c r="AI27" s="106">
        <v>6405464</v>
      </c>
      <c r="AJ27" s="216">
        <v>9</v>
      </c>
      <c r="AK27" s="106">
        <v>9217</v>
      </c>
      <c r="AL27" s="106">
        <v>449581</v>
      </c>
      <c r="AM27" s="106">
        <v>46240</v>
      </c>
      <c r="AN27" s="106">
        <v>244933953</v>
      </c>
      <c r="AO27" s="106">
        <v>179879337</v>
      </c>
      <c r="AP27" s="106">
        <v>3831</v>
      </c>
      <c r="AQ27" s="106">
        <v>4404283</v>
      </c>
      <c r="AR27" s="106">
        <v>2112044</v>
      </c>
      <c r="AS27" s="106">
        <v>11234</v>
      </c>
      <c r="AT27" s="106">
        <v>29159690</v>
      </c>
      <c r="AU27" s="217">
        <v>16123582</v>
      </c>
    </row>
    <row r="28" spans="1:47" ht="13.5" customHeight="1">
      <c r="A28" s="29"/>
      <c r="B28" s="30" t="s">
        <v>21</v>
      </c>
      <c r="C28" s="31"/>
      <c r="D28" s="211">
        <v>31446</v>
      </c>
      <c r="E28" s="212">
        <v>67</v>
      </c>
      <c r="F28" s="213">
        <v>31513</v>
      </c>
      <c r="G28" s="214">
        <v>23158</v>
      </c>
      <c r="H28" s="106">
        <v>1228</v>
      </c>
      <c r="I28" s="106">
        <v>13</v>
      </c>
      <c r="J28" s="106">
        <v>4946</v>
      </c>
      <c r="K28" s="106">
        <v>29345</v>
      </c>
      <c r="L28" s="215">
        <v>119</v>
      </c>
      <c r="M28" s="106">
        <v>7</v>
      </c>
      <c r="N28" s="106">
        <v>3</v>
      </c>
      <c r="O28" s="106">
        <v>45</v>
      </c>
      <c r="P28" s="106">
        <v>7</v>
      </c>
      <c r="Q28" s="106">
        <v>25</v>
      </c>
      <c r="R28" s="106">
        <v>24</v>
      </c>
      <c r="S28" s="106">
        <v>220</v>
      </c>
      <c r="T28" s="106">
        <v>7</v>
      </c>
      <c r="U28" s="106">
        <v>1012</v>
      </c>
      <c r="V28" s="106">
        <v>1350</v>
      </c>
      <c r="W28" s="216">
        <v>1341</v>
      </c>
      <c r="X28" s="106">
        <v>456</v>
      </c>
      <c r="Y28" s="106">
        <v>305</v>
      </c>
      <c r="Z28" s="106">
        <v>3029631</v>
      </c>
      <c r="AA28" s="106">
        <v>513596</v>
      </c>
      <c r="AB28" s="106">
        <v>1366</v>
      </c>
      <c r="AC28" s="78" t="s">
        <v>118</v>
      </c>
      <c r="AD28" s="106">
        <v>512230</v>
      </c>
      <c r="AE28" s="106">
        <v>83630</v>
      </c>
      <c r="AF28" s="106">
        <v>24885</v>
      </c>
      <c r="AG28" s="216">
        <v>7687</v>
      </c>
      <c r="AH28" s="106">
        <v>18526</v>
      </c>
      <c r="AI28" s="106">
        <v>2443387</v>
      </c>
      <c r="AJ28" s="216">
        <v>8</v>
      </c>
      <c r="AK28" s="106">
        <v>5361</v>
      </c>
      <c r="AL28" s="106">
        <v>152940</v>
      </c>
      <c r="AM28" s="106">
        <v>24499</v>
      </c>
      <c r="AN28" s="106">
        <v>106149290</v>
      </c>
      <c r="AO28" s="106">
        <v>74269957</v>
      </c>
      <c r="AP28" s="106">
        <v>2256</v>
      </c>
      <c r="AQ28" s="106">
        <v>2367847</v>
      </c>
      <c r="AR28" s="106">
        <v>1060200</v>
      </c>
      <c r="AS28" s="106">
        <v>5072</v>
      </c>
      <c r="AT28" s="106">
        <v>11959268</v>
      </c>
      <c r="AU28" s="217">
        <v>6176402</v>
      </c>
    </row>
    <row r="29" spans="1:47" ht="13.5" customHeight="1">
      <c r="A29" s="29"/>
      <c r="B29" s="30" t="s">
        <v>22</v>
      </c>
      <c r="C29" s="31"/>
      <c r="D29" s="211">
        <v>48485</v>
      </c>
      <c r="E29" s="212">
        <v>99</v>
      </c>
      <c r="F29" s="213">
        <v>48584</v>
      </c>
      <c r="G29" s="214">
        <v>34670</v>
      </c>
      <c r="H29" s="106">
        <v>2023</v>
      </c>
      <c r="I29" s="106">
        <v>53</v>
      </c>
      <c r="J29" s="106">
        <v>8306</v>
      </c>
      <c r="K29" s="106">
        <v>45052</v>
      </c>
      <c r="L29" s="215">
        <v>200</v>
      </c>
      <c r="M29" s="106">
        <v>11</v>
      </c>
      <c r="N29" s="106">
        <v>4</v>
      </c>
      <c r="O29" s="106">
        <v>57</v>
      </c>
      <c r="P29" s="106">
        <v>7</v>
      </c>
      <c r="Q29" s="106">
        <v>47</v>
      </c>
      <c r="R29" s="106">
        <v>26</v>
      </c>
      <c r="S29" s="106">
        <v>305</v>
      </c>
      <c r="T29" s="106">
        <v>17</v>
      </c>
      <c r="U29" s="106">
        <v>1615</v>
      </c>
      <c r="V29" s="106">
        <v>2089</v>
      </c>
      <c r="W29" s="216">
        <v>2068</v>
      </c>
      <c r="X29" s="106">
        <v>679</v>
      </c>
      <c r="Y29" s="106">
        <v>489</v>
      </c>
      <c r="Z29" s="106">
        <v>2229772</v>
      </c>
      <c r="AA29" s="106">
        <v>491739</v>
      </c>
      <c r="AB29" s="106">
        <v>301</v>
      </c>
      <c r="AC29" s="78" t="s">
        <v>118</v>
      </c>
      <c r="AD29" s="106">
        <v>491438</v>
      </c>
      <c r="AE29" s="106">
        <v>80284</v>
      </c>
      <c r="AF29" s="106">
        <v>41485</v>
      </c>
      <c r="AG29" s="216">
        <v>10411</v>
      </c>
      <c r="AH29" s="106">
        <v>26899</v>
      </c>
      <c r="AI29" s="106">
        <v>3522593</v>
      </c>
      <c r="AJ29" s="216">
        <v>9</v>
      </c>
      <c r="AK29" s="106">
        <v>9226</v>
      </c>
      <c r="AL29" s="106">
        <v>280267</v>
      </c>
      <c r="AM29" s="106">
        <v>36723</v>
      </c>
      <c r="AN29" s="106">
        <v>158016428</v>
      </c>
      <c r="AO29" s="106">
        <v>110579965</v>
      </c>
      <c r="AP29" s="106">
        <v>3354</v>
      </c>
      <c r="AQ29" s="106">
        <v>3552339</v>
      </c>
      <c r="AR29" s="106">
        <v>1600620</v>
      </c>
      <c r="AS29" s="106">
        <v>8496</v>
      </c>
      <c r="AT29" s="106">
        <v>20932255</v>
      </c>
      <c r="AU29" s="217">
        <v>11199758</v>
      </c>
    </row>
    <row r="30" spans="1:47" ht="13.5" customHeight="1">
      <c r="A30" s="29"/>
      <c r="B30" s="30" t="s">
        <v>23</v>
      </c>
      <c r="C30" s="31"/>
      <c r="D30" s="211">
        <v>50851</v>
      </c>
      <c r="E30" s="212">
        <v>248</v>
      </c>
      <c r="F30" s="213">
        <v>51099</v>
      </c>
      <c r="G30" s="214">
        <v>38354</v>
      </c>
      <c r="H30" s="106">
        <v>3149</v>
      </c>
      <c r="I30" s="106">
        <v>2</v>
      </c>
      <c r="J30" s="106">
        <v>6696</v>
      </c>
      <c r="K30" s="106">
        <v>48201</v>
      </c>
      <c r="L30" s="215">
        <v>190</v>
      </c>
      <c r="M30" s="106">
        <v>20</v>
      </c>
      <c r="N30" s="106">
        <v>11</v>
      </c>
      <c r="O30" s="106">
        <v>155</v>
      </c>
      <c r="P30" s="106">
        <v>21</v>
      </c>
      <c r="Q30" s="106">
        <v>111</v>
      </c>
      <c r="R30" s="106">
        <v>58</v>
      </c>
      <c r="S30" s="106">
        <v>491</v>
      </c>
      <c r="T30" s="106">
        <v>31</v>
      </c>
      <c r="U30" s="106">
        <v>2614</v>
      </c>
      <c r="V30" s="106">
        <v>3512</v>
      </c>
      <c r="W30" s="216">
        <v>3499</v>
      </c>
      <c r="X30" s="106">
        <v>1172</v>
      </c>
      <c r="Y30" s="106">
        <v>751</v>
      </c>
      <c r="Z30" s="106">
        <v>9041653</v>
      </c>
      <c r="AA30" s="106">
        <v>1059168</v>
      </c>
      <c r="AB30" s="106">
        <v>756</v>
      </c>
      <c r="AC30" s="78" t="s">
        <v>118</v>
      </c>
      <c r="AD30" s="106">
        <v>1058412</v>
      </c>
      <c r="AE30" s="106">
        <v>172802</v>
      </c>
      <c r="AF30" s="106">
        <v>37060</v>
      </c>
      <c r="AG30" s="216">
        <v>11458</v>
      </c>
      <c r="AH30" s="106">
        <v>28788</v>
      </c>
      <c r="AI30" s="106">
        <v>3320735</v>
      </c>
      <c r="AJ30" s="79">
        <v>8</v>
      </c>
      <c r="AK30" s="79">
        <v>6415</v>
      </c>
      <c r="AL30" s="79">
        <v>174756</v>
      </c>
      <c r="AM30" s="106">
        <v>40160</v>
      </c>
      <c r="AN30" s="106">
        <v>156889195</v>
      </c>
      <c r="AO30" s="106">
        <v>107420736</v>
      </c>
      <c r="AP30" s="106">
        <v>3201</v>
      </c>
      <c r="AQ30" s="106">
        <v>2980248</v>
      </c>
      <c r="AR30" s="106">
        <v>1258390</v>
      </c>
      <c r="AS30" s="106">
        <v>7328</v>
      </c>
      <c r="AT30" s="106">
        <v>15562420</v>
      </c>
      <c r="AU30" s="217">
        <v>7471854</v>
      </c>
    </row>
    <row r="31" spans="1:47" ht="13.5" customHeight="1">
      <c r="A31" s="29"/>
      <c r="B31" s="30" t="s">
        <v>24</v>
      </c>
      <c r="C31" s="31"/>
      <c r="D31" s="211">
        <v>38333</v>
      </c>
      <c r="E31" s="212">
        <v>182</v>
      </c>
      <c r="F31" s="213">
        <v>38515</v>
      </c>
      <c r="G31" s="214">
        <v>29453</v>
      </c>
      <c r="H31" s="106">
        <v>1741</v>
      </c>
      <c r="I31" s="78" t="s">
        <v>118</v>
      </c>
      <c r="J31" s="106">
        <v>5502</v>
      </c>
      <c r="K31" s="106">
        <v>36696</v>
      </c>
      <c r="L31" s="215">
        <v>172</v>
      </c>
      <c r="M31" s="106">
        <v>18</v>
      </c>
      <c r="N31" s="106">
        <v>9</v>
      </c>
      <c r="O31" s="106">
        <v>160</v>
      </c>
      <c r="P31" s="106">
        <v>30</v>
      </c>
      <c r="Q31" s="106">
        <v>116</v>
      </c>
      <c r="R31" s="106">
        <v>55</v>
      </c>
      <c r="S31" s="106">
        <v>555</v>
      </c>
      <c r="T31" s="106">
        <v>20</v>
      </c>
      <c r="U31" s="106">
        <v>2224</v>
      </c>
      <c r="V31" s="106">
        <v>3187</v>
      </c>
      <c r="W31" s="216">
        <v>3175</v>
      </c>
      <c r="X31" s="106">
        <v>1130</v>
      </c>
      <c r="Y31" s="106">
        <v>674</v>
      </c>
      <c r="Z31" s="106">
        <v>5923935</v>
      </c>
      <c r="AA31" s="106">
        <v>1494667</v>
      </c>
      <c r="AB31" s="106">
        <v>1442</v>
      </c>
      <c r="AC31" s="78" t="s">
        <v>118</v>
      </c>
      <c r="AD31" s="106">
        <v>1493225</v>
      </c>
      <c r="AE31" s="106">
        <v>243792</v>
      </c>
      <c r="AF31" s="106">
        <v>27253</v>
      </c>
      <c r="AG31" s="216">
        <v>9243</v>
      </c>
      <c r="AH31" s="106">
        <v>22689</v>
      </c>
      <c r="AI31" s="106">
        <v>2759758</v>
      </c>
      <c r="AJ31" s="216">
        <v>7</v>
      </c>
      <c r="AK31" s="106">
        <v>4622</v>
      </c>
      <c r="AL31" s="106">
        <v>151707</v>
      </c>
      <c r="AM31" s="106">
        <v>31086</v>
      </c>
      <c r="AN31" s="106">
        <v>125823476</v>
      </c>
      <c r="AO31" s="106">
        <v>86651409</v>
      </c>
      <c r="AP31" s="106">
        <v>2648</v>
      </c>
      <c r="AQ31" s="106">
        <v>2597126</v>
      </c>
      <c r="AR31" s="106">
        <v>1135774</v>
      </c>
      <c r="AS31" s="106">
        <v>5675</v>
      </c>
      <c r="AT31" s="106">
        <v>12682606</v>
      </c>
      <c r="AU31" s="217">
        <v>6335820</v>
      </c>
    </row>
    <row r="32" spans="1:47" ht="13.5" customHeight="1">
      <c r="A32" s="29"/>
      <c r="B32" s="30" t="s">
        <v>25</v>
      </c>
      <c r="C32" s="31"/>
      <c r="D32" s="211">
        <v>24918</v>
      </c>
      <c r="E32" s="212">
        <v>86</v>
      </c>
      <c r="F32" s="213">
        <v>25004</v>
      </c>
      <c r="G32" s="214">
        <v>18421</v>
      </c>
      <c r="H32" s="106">
        <v>965</v>
      </c>
      <c r="I32" s="106">
        <v>1</v>
      </c>
      <c r="J32" s="106">
        <v>4296</v>
      </c>
      <c r="K32" s="106">
        <v>23683</v>
      </c>
      <c r="L32" s="215">
        <v>140</v>
      </c>
      <c r="M32" s="106">
        <v>16</v>
      </c>
      <c r="N32" s="106">
        <v>5</v>
      </c>
      <c r="O32" s="106">
        <v>83</v>
      </c>
      <c r="P32" s="106">
        <v>5</v>
      </c>
      <c r="Q32" s="106">
        <v>54</v>
      </c>
      <c r="R32" s="106">
        <v>22</v>
      </c>
      <c r="S32" s="106">
        <v>218</v>
      </c>
      <c r="T32" s="106">
        <v>4</v>
      </c>
      <c r="U32" s="106">
        <v>867</v>
      </c>
      <c r="V32" s="106">
        <v>1274</v>
      </c>
      <c r="W32" s="216">
        <v>1258</v>
      </c>
      <c r="X32" s="106">
        <v>443</v>
      </c>
      <c r="Y32" s="106">
        <v>266</v>
      </c>
      <c r="Z32" s="106">
        <v>5580916</v>
      </c>
      <c r="AA32" s="106">
        <v>773730</v>
      </c>
      <c r="AB32" s="106">
        <v>144</v>
      </c>
      <c r="AC32" s="78" t="s">
        <v>118</v>
      </c>
      <c r="AD32" s="106">
        <v>773586</v>
      </c>
      <c r="AE32" s="106">
        <v>103676</v>
      </c>
      <c r="AF32" s="106">
        <v>20443</v>
      </c>
      <c r="AG32" s="216">
        <v>6764</v>
      </c>
      <c r="AH32" s="106">
        <v>14636</v>
      </c>
      <c r="AI32" s="106">
        <v>2211793</v>
      </c>
      <c r="AJ32" s="216">
        <v>10</v>
      </c>
      <c r="AK32" s="106">
        <v>3986</v>
      </c>
      <c r="AL32" s="106">
        <v>140106</v>
      </c>
      <c r="AM32" s="106">
        <v>19355</v>
      </c>
      <c r="AN32" s="106">
        <v>90733425</v>
      </c>
      <c r="AO32" s="106">
        <v>64472254</v>
      </c>
      <c r="AP32" s="106">
        <v>1699</v>
      </c>
      <c r="AQ32" s="106">
        <v>1813865</v>
      </c>
      <c r="AR32" s="106">
        <v>819646</v>
      </c>
      <c r="AS32" s="106">
        <v>4366</v>
      </c>
      <c r="AT32" s="106">
        <v>10847880</v>
      </c>
      <c r="AU32" s="217">
        <v>5814829</v>
      </c>
    </row>
    <row r="33" spans="1:47" ht="13.5" customHeight="1">
      <c r="A33" s="29"/>
      <c r="B33" s="30" t="s">
        <v>26</v>
      </c>
      <c r="C33" s="31"/>
      <c r="D33" s="211">
        <v>27497</v>
      </c>
      <c r="E33" s="212">
        <v>71</v>
      </c>
      <c r="F33" s="213">
        <v>27568</v>
      </c>
      <c r="G33" s="214">
        <v>20115</v>
      </c>
      <c r="H33" s="106">
        <v>1129</v>
      </c>
      <c r="I33" s="78">
        <v>1</v>
      </c>
      <c r="J33" s="106">
        <v>4910</v>
      </c>
      <c r="K33" s="106">
        <v>26155</v>
      </c>
      <c r="L33" s="215">
        <v>150</v>
      </c>
      <c r="M33" s="106">
        <v>6</v>
      </c>
      <c r="N33" s="106">
        <v>1</v>
      </c>
      <c r="O33" s="106">
        <v>88</v>
      </c>
      <c r="P33" s="106">
        <v>5</v>
      </c>
      <c r="Q33" s="106">
        <v>36</v>
      </c>
      <c r="R33" s="106">
        <v>15</v>
      </c>
      <c r="S33" s="106">
        <v>201</v>
      </c>
      <c r="T33" s="106">
        <v>9</v>
      </c>
      <c r="U33" s="106">
        <v>1000</v>
      </c>
      <c r="V33" s="106">
        <v>1361</v>
      </c>
      <c r="W33" s="216">
        <v>1341</v>
      </c>
      <c r="X33" s="106">
        <v>477</v>
      </c>
      <c r="Y33" s="106">
        <v>275</v>
      </c>
      <c r="Z33" s="106">
        <v>1360866</v>
      </c>
      <c r="AA33" s="106">
        <v>269589</v>
      </c>
      <c r="AB33" s="106">
        <v>327</v>
      </c>
      <c r="AC33" s="78" t="s">
        <v>118</v>
      </c>
      <c r="AD33" s="106">
        <v>269262</v>
      </c>
      <c r="AE33" s="106">
        <v>43961</v>
      </c>
      <c r="AF33" s="106">
        <v>23064</v>
      </c>
      <c r="AG33" s="216">
        <v>7200</v>
      </c>
      <c r="AH33" s="106">
        <v>15407</v>
      </c>
      <c r="AI33" s="106">
        <v>2130005</v>
      </c>
      <c r="AJ33" s="216">
        <v>8</v>
      </c>
      <c r="AK33" s="106">
        <v>4075</v>
      </c>
      <c r="AL33" s="106">
        <v>156958</v>
      </c>
      <c r="AM33" s="106">
        <v>21276</v>
      </c>
      <c r="AN33" s="106">
        <v>95209128</v>
      </c>
      <c r="AO33" s="106">
        <v>67164155</v>
      </c>
      <c r="AP33" s="106">
        <v>1865</v>
      </c>
      <c r="AQ33" s="106">
        <v>2031793</v>
      </c>
      <c r="AR33" s="106">
        <v>940312</v>
      </c>
      <c r="AS33" s="106">
        <v>4962</v>
      </c>
      <c r="AT33" s="106">
        <v>12399177</v>
      </c>
      <c r="AU33" s="217">
        <v>6644363</v>
      </c>
    </row>
    <row r="34" spans="1:47" ht="13.5" customHeight="1">
      <c r="A34" s="29"/>
      <c r="B34" s="30" t="s">
        <v>27</v>
      </c>
      <c r="C34" s="31"/>
      <c r="D34" s="211">
        <v>205753</v>
      </c>
      <c r="E34" s="212">
        <v>906</v>
      </c>
      <c r="F34" s="213">
        <v>206659</v>
      </c>
      <c r="G34" s="214">
        <v>156642</v>
      </c>
      <c r="H34" s="106">
        <v>9811</v>
      </c>
      <c r="I34" s="106">
        <v>6</v>
      </c>
      <c r="J34" s="106">
        <v>29081</v>
      </c>
      <c r="K34" s="106">
        <v>195540</v>
      </c>
      <c r="L34" s="215">
        <v>907</v>
      </c>
      <c r="M34" s="106">
        <v>68</v>
      </c>
      <c r="N34" s="106">
        <v>30</v>
      </c>
      <c r="O34" s="106">
        <v>393</v>
      </c>
      <c r="P34" s="106">
        <v>76</v>
      </c>
      <c r="Q34" s="106">
        <v>441</v>
      </c>
      <c r="R34" s="106">
        <v>252</v>
      </c>
      <c r="S34" s="106">
        <v>2880</v>
      </c>
      <c r="T34" s="106">
        <v>101</v>
      </c>
      <c r="U34" s="106">
        <v>11809</v>
      </c>
      <c r="V34" s="106">
        <v>16050</v>
      </c>
      <c r="W34" s="216">
        <v>15922</v>
      </c>
      <c r="X34" s="106">
        <v>5319</v>
      </c>
      <c r="Y34" s="106">
        <v>3579</v>
      </c>
      <c r="Z34" s="106">
        <v>25795560</v>
      </c>
      <c r="AA34" s="106">
        <v>4747646</v>
      </c>
      <c r="AB34" s="106">
        <v>40618</v>
      </c>
      <c r="AC34" s="78" t="s">
        <v>118</v>
      </c>
      <c r="AD34" s="106">
        <v>4707028</v>
      </c>
      <c r="AE34" s="106">
        <v>702568</v>
      </c>
      <c r="AF34" s="106">
        <v>164776</v>
      </c>
      <c r="AG34" s="216">
        <v>31438</v>
      </c>
      <c r="AH34" s="106">
        <v>120446</v>
      </c>
      <c r="AI34" s="106">
        <v>15174914</v>
      </c>
      <c r="AJ34" s="216">
        <v>10</v>
      </c>
      <c r="AK34" s="106">
        <v>25761</v>
      </c>
      <c r="AL34" s="106">
        <v>826325</v>
      </c>
      <c r="AM34" s="106">
        <v>164175</v>
      </c>
      <c r="AN34" s="106">
        <v>686217215</v>
      </c>
      <c r="AO34" s="106">
        <v>477023349</v>
      </c>
      <c r="AP34" s="106">
        <v>13174</v>
      </c>
      <c r="AQ34" s="106">
        <v>12168509</v>
      </c>
      <c r="AR34" s="106">
        <v>5056704</v>
      </c>
      <c r="AS34" s="106">
        <v>32211</v>
      </c>
      <c r="AT34" s="106">
        <v>69140615</v>
      </c>
      <c r="AU34" s="217">
        <v>33563231</v>
      </c>
    </row>
    <row r="35" spans="1:47" ht="13.5" customHeight="1">
      <c r="A35" s="29"/>
      <c r="B35" s="30" t="s">
        <v>28</v>
      </c>
      <c r="C35" s="31"/>
      <c r="D35" s="211">
        <v>24575</v>
      </c>
      <c r="E35" s="78">
        <v>44</v>
      </c>
      <c r="F35" s="213">
        <v>24619</v>
      </c>
      <c r="G35" s="214">
        <v>17391</v>
      </c>
      <c r="H35" s="106">
        <v>867</v>
      </c>
      <c r="I35" s="106">
        <v>38</v>
      </c>
      <c r="J35" s="106">
        <v>4232</v>
      </c>
      <c r="K35" s="106">
        <v>22528</v>
      </c>
      <c r="L35" s="215">
        <v>93</v>
      </c>
      <c r="M35" s="106">
        <v>9</v>
      </c>
      <c r="N35" s="106">
        <v>5</v>
      </c>
      <c r="O35" s="106">
        <v>115</v>
      </c>
      <c r="P35" s="106">
        <v>12</v>
      </c>
      <c r="Q35" s="106">
        <v>75</v>
      </c>
      <c r="R35" s="106">
        <v>22</v>
      </c>
      <c r="S35" s="106">
        <v>267</v>
      </c>
      <c r="T35" s="106">
        <v>14</v>
      </c>
      <c r="U35" s="106">
        <v>923</v>
      </c>
      <c r="V35" s="106">
        <v>1442</v>
      </c>
      <c r="W35" s="216">
        <v>1442</v>
      </c>
      <c r="X35" s="106">
        <v>466</v>
      </c>
      <c r="Y35" s="106">
        <v>741</v>
      </c>
      <c r="Z35" s="106">
        <v>1142784</v>
      </c>
      <c r="AA35" s="106">
        <v>373020</v>
      </c>
      <c r="AB35" s="106">
        <v>28120</v>
      </c>
      <c r="AC35" s="78" t="s">
        <v>118</v>
      </c>
      <c r="AD35" s="106">
        <v>344900</v>
      </c>
      <c r="AE35" s="106">
        <v>37778</v>
      </c>
      <c r="AF35" s="106">
        <v>22227</v>
      </c>
      <c r="AG35" s="216">
        <v>4996</v>
      </c>
      <c r="AH35" s="106">
        <v>13317</v>
      </c>
      <c r="AI35" s="106">
        <v>1626972</v>
      </c>
      <c r="AJ35" s="216">
        <v>10</v>
      </c>
      <c r="AK35" s="106">
        <v>4186</v>
      </c>
      <c r="AL35" s="106">
        <v>134780</v>
      </c>
      <c r="AM35" s="106">
        <v>18296</v>
      </c>
      <c r="AN35" s="106">
        <v>75604659</v>
      </c>
      <c r="AO35" s="106">
        <v>52356048</v>
      </c>
      <c r="AP35" s="106">
        <v>1783</v>
      </c>
      <c r="AQ35" s="106">
        <v>2123205</v>
      </c>
      <c r="AR35" s="106">
        <v>1014948</v>
      </c>
      <c r="AS35" s="106">
        <v>4147</v>
      </c>
      <c r="AT35" s="106">
        <v>10781771</v>
      </c>
      <c r="AU35" s="217">
        <v>5882040</v>
      </c>
    </row>
    <row r="36" spans="1:47" ht="13.5" customHeight="1">
      <c r="A36" s="29"/>
      <c r="B36" s="30" t="s">
        <v>29</v>
      </c>
      <c r="C36" s="31"/>
      <c r="D36" s="211">
        <v>23674</v>
      </c>
      <c r="E36" s="78" t="s">
        <v>118</v>
      </c>
      <c r="F36" s="213">
        <v>23674</v>
      </c>
      <c r="G36" s="214">
        <v>17764</v>
      </c>
      <c r="H36" s="106">
        <v>1102</v>
      </c>
      <c r="I36" s="106" t="s">
        <v>118</v>
      </c>
      <c r="J36" s="106">
        <v>3704</v>
      </c>
      <c r="K36" s="106">
        <v>22570</v>
      </c>
      <c r="L36" s="215">
        <v>154</v>
      </c>
      <c r="M36" s="106">
        <v>5</v>
      </c>
      <c r="N36" s="106" t="s">
        <v>118</v>
      </c>
      <c r="O36" s="106">
        <v>52</v>
      </c>
      <c r="P36" s="106">
        <v>4</v>
      </c>
      <c r="Q36" s="106">
        <v>23</v>
      </c>
      <c r="R36" s="106">
        <v>10</v>
      </c>
      <c r="S36" s="106">
        <v>146</v>
      </c>
      <c r="T36" s="106">
        <v>3</v>
      </c>
      <c r="U36" s="106">
        <v>752</v>
      </c>
      <c r="V36" s="106">
        <v>995</v>
      </c>
      <c r="W36" s="216">
        <v>987</v>
      </c>
      <c r="X36" s="106">
        <v>292</v>
      </c>
      <c r="Y36" s="106">
        <v>186</v>
      </c>
      <c r="Z36" s="106">
        <v>662784</v>
      </c>
      <c r="AA36" s="106">
        <v>125425</v>
      </c>
      <c r="AB36" s="78">
        <v>19</v>
      </c>
      <c r="AC36" s="78" t="s">
        <v>118</v>
      </c>
      <c r="AD36" s="106">
        <v>125406</v>
      </c>
      <c r="AE36" s="106">
        <v>20475</v>
      </c>
      <c r="AF36" s="106">
        <v>18818</v>
      </c>
      <c r="AG36" s="216">
        <v>6724</v>
      </c>
      <c r="AH36" s="106">
        <v>14009</v>
      </c>
      <c r="AI36" s="106">
        <v>1937857</v>
      </c>
      <c r="AJ36" s="216">
        <v>8</v>
      </c>
      <c r="AK36" s="106">
        <v>3584</v>
      </c>
      <c r="AL36" s="106">
        <v>134311</v>
      </c>
      <c r="AM36" s="106">
        <v>18746</v>
      </c>
      <c r="AN36" s="106">
        <v>82612630</v>
      </c>
      <c r="AO36" s="106">
        <v>57980789</v>
      </c>
      <c r="AP36" s="106">
        <v>1577</v>
      </c>
      <c r="AQ36" s="106">
        <v>1768532</v>
      </c>
      <c r="AR36" s="106">
        <v>824359</v>
      </c>
      <c r="AS36" s="106">
        <v>3872</v>
      </c>
      <c r="AT36" s="106">
        <v>9161628</v>
      </c>
      <c r="AU36" s="217">
        <v>4723026</v>
      </c>
    </row>
    <row r="37" spans="1:47" ht="13.5" customHeight="1">
      <c r="A37" s="29"/>
      <c r="B37" s="30" t="s">
        <v>30</v>
      </c>
      <c r="C37" s="31"/>
      <c r="D37" s="211">
        <v>34185</v>
      </c>
      <c r="E37" s="212">
        <v>56</v>
      </c>
      <c r="F37" s="213">
        <v>34241</v>
      </c>
      <c r="G37" s="214">
        <v>24821</v>
      </c>
      <c r="H37" s="106">
        <v>1235</v>
      </c>
      <c r="I37" s="106">
        <v>6</v>
      </c>
      <c r="J37" s="106">
        <v>6768</v>
      </c>
      <c r="K37" s="106">
        <v>32830</v>
      </c>
      <c r="L37" s="215">
        <v>187</v>
      </c>
      <c r="M37" s="106">
        <v>4</v>
      </c>
      <c r="N37" s="106">
        <v>2</v>
      </c>
      <c r="O37" s="106">
        <v>48</v>
      </c>
      <c r="P37" s="106">
        <v>2</v>
      </c>
      <c r="Q37" s="106">
        <v>32</v>
      </c>
      <c r="R37" s="106">
        <v>20</v>
      </c>
      <c r="S37" s="106">
        <v>156</v>
      </c>
      <c r="T37" s="106">
        <v>7</v>
      </c>
      <c r="U37" s="106">
        <v>770</v>
      </c>
      <c r="V37" s="106">
        <v>1041</v>
      </c>
      <c r="W37" s="216">
        <v>1028</v>
      </c>
      <c r="X37" s="106">
        <v>348</v>
      </c>
      <c r="Y37" s="106">
        <v>217</v>
      </c>
      <c r="Z37" s="106">
        <v>878782</v>
      </c>
      <c r="AA37" s="106">
        <v>182885</v>
      </c>
      <c r="AB37" s="106">
        <v>289</v>
      </c>
      <c r="AC37" s="78">
        <v>29</v>
      </c>
      <c r="AD37" s="106">
        <v>182567</v>
      </c>
      <c r="AE37" s="106">
        <v>29807</v>
      </c>
      <c r="AF37" s="106">
        <v>26522</v>
      </c>
      <c r="AG37" s="216">
        <v>7757</v>
      </c>
      <c r="AH37" s="106">
        <v>20174</v>
      </c>
      <c r="AI37" s="106">
        <v>3107102</v>
      </c>
      <c r="AJ37" s="216">
        <v>8</v>
      </c>
      <c r="AK37" s="106">
        <v>6288</v>
      </c>
      <c r="AL37" s="106">
        <v>273193</v>
      </c>
      <c r="AM37" s="106">
        <v>26370</v>
      </c>
      <c r="AN37" s="106">
        <v>125449123</v>
      </c>
      <c r="AO37" s="106">
        <v>89373764</v>
      </c>
      <c r="AP37" s="106">
        <v>2420</v>
      </c>
      <c r="AQ37" s="106">
        <v>3302988</v>
      </c>
      <c r="AR37" s="106">
        <v>1681814</v>
      </c>
      <c r="AS37" s="106">
        <v>6526</v>
      </c>
      <c r="AT37" s="106">
        <v>18015989</v>
      </c>
      <c r="AU37" s="217">
        <v>10215438</v>
      </c>
    </row>
    <row r="38" spans="1:47" ht="13.5" customHeight="1">
      <c r="A38" s="29"/>
      <c r="B38" s="30" t="s">
        <v>31</v>
      </c>
      <c r="C38" s="31"/>
      <c r="D38" s="211">
        <v>25326</v>
      </c>
      <c r="E38" s="212">
        <v>113</v>
      </c>
      <c r="F38" s="213">
        <v>25439</v>
      </c>
      <c r="G38" s="214">
        <v>18197</v>
      </c>
      <c r="H38" s="106">
        <v>885</v>
      </c>
      <c r="I38" s="106">
        <v>4</v>
      </c>
      <c r="J38" s="106">
        <v>4716</v>
      </c>
      <c r="K38" s="106">
        <v>23802</v>
      </c>
      <c r="L38" s="215">
        <v>160</v>
      </c>
      <c r="M38" s="106">
        <v>6</v>
      </c>
      <c r="N38" s="106">
        <v>1</v>
      </c>
      <c r="O38" s="106">
        <v>60</v>
      </c>
      <c r="P38" s="106">
        <v>5</v>
      </c>
      <c r="Q38" s="106">
        <v>41</v>
      </c>
      <c r="R38" s="106">
        <v>10</v>
      </c>
      <c r="S38" s="106">
        <v>120</v>
      </c>
      <c r="T38" s="106">
        <v>6</v>
      </c>
      <c r="U38" s="106">
        <v>733</v>
      </c>
      <c r="V38" s="106">
        <v>982</v>
      </c>
      <c r="W38" s="216">
        <v>974</v>
      </c>
      <c r="X38" s="106">
        <v>334</v>
      </c>
      <c r="Y38" s="106">
        <v>185</v>
      </c>
      <c r="Z38" s="106">
        <v>1429305</v>
      </c>
      <c r="AA38" s="106">
        <v>348513</v>
      </c>
      <c r="AB38" s="106">
        <v>2</v>
      </c>
      <c r="AC38" s="78" t="s">
        <v>118</v>
      </c>
      <c r="AD38" s="106">
        <v>348511</v>
      </c>
      <c r="AE38" s="106">
        <v>36358</v>
      </c>
      <c r="AF38" s="106">
        <v>23172</v>
      </c>
      <c r="AG38" s="216">
        <v>6370</v>
      </c>
      <c r="AH38" s="106">
        <v>14406</v>
      </c>
      <c r="AI38" s="106">
        <v>2343277</v>
      </c>
      <c r="AJ38" s="216">
        <v>9</v>
      </c>
      <c r="AK38" s="106">
        <v>4559</v>
      </c>
      <c r="AL38" s="106">
        <v>173547</v>
      </c>
      <c r="AM38" s="106">
        <v>19476</v>
      </c>
      <c r="AN38" s="106">
        <v>94108886</v>
      </c>
      <c r="AO38" s="106">
        <v>67683140</v>
      </c>
      <c r="AP38" s="106">
        <v>1702</v>
      </c>
      <c r="AQ38" s="106">
        <v>1923447</v>
      </c>
      <c r="AR38" s="106">
        <v>907430</v>
      </c>
      <c r="AS38" s="106">
        <v>4799</v>
      </c>
      <c r="AT38" s="106">
        <v>12426194</v>
      </c>
      <c r="AU38" s="217">
        <v>6819240</v>
      </c>
    </row>
    <row r="39" spans="1:47" ht="13.5">
      <c r="A39" s="32"/>
      <c r="B39" s="33" t="s">
        <v>32</v>
      </c>
      <c r="C39" s="34"/>
      <c r="D39" s="218">
        <v>24569</v>
      </c>
      <c r="E39" s="219">
        <v>33</v>
      </c>
      <c r="F39" s="220">
        <v>24602</v>
      </c>
      <c r="G39" s="221">
        <v>16857</v>
      </c>
      <c r="H39" s="222">
        <v>796</v>
      </c>
      <c r="I39" s="222">
        <v>7</v>
      </c>
      <c r="J39" s="222">
        <v>4352</v>
      </c>
      <c r="K39" s="222">
        <v>22012</v>
      </c>
      <c r="L39" s="223">
        <v>97</v>
      </c>
      <c r="M39" s="224">
        <v>3</v>
      </c>
      <c r="N39" s="105" t="s">
        <v>118</v>
      </c>
      <c r="O39" s="224">
        <v>35</v>
      </c>
      <c r="P39" s="224">
        <v>3</v>
      </c>
      <c r="Q39" s="224">
        <v>16</v>
      </c>
      <c r="R39" s="224">
        <v>7</v>
      </c>
      <c r="S39" s="224">
        <v>118</v>
      </c>
      <c r="T39" s="224">
        <v>4</v>
      </c>
      <c r="U39" s="224">
        <v>552</v>
      </c>
      <c r="V39" s="224">
        <v>738</v>
      </c>
      <c r="W39" s="225">
        <v>734</v>
      </c>
      <c r="X39" s="224">
        <v>232</v>
      </c>
      <c r="Y39" s="224">
        <v>576</v>
      </c>
      <c r="Z39" s="224">
        <v>328101</v>
      </c>
      <c r="AA39" s="224">
        <v>82492</v>
      </c>
      <c r="AB39" s="78">
        <v>140</v>
      </c>
      <c r="AC39" s="78" t="s">
        <v>118</v>
      </c>
      <c r="AD39" s="224">
        <v>82352</v>
      </c>
      <c r="AE39" s="224">
        <v>13445</v>
      </c>
      <c r="AF39" s="224">
        <v>22114</v>
      </c>
      <c r="AG39" s="225">
        <v>4683</v>
      </c>
      <c r="AH39" s="224">
        <v>13127</v>
      </c>
      <c r="AI39" s="224">
        <v>1791983</v>
      </c>
      <c r="AJ39" s="225">
        <v>8</v>
      </c>
      <c r="AK39" s="224">
        <v>4326</v>
      </c>
      <c r="AL39" s="224">
        <v>136789</v>
      </c>
      <c r="AM39" s="224">
        <v>17879</v>
      </c>
      <c r="AN39" s="224">
        <v>78766615</v>
      </c>
      <c r="AO39" s="224">
        <v>55367060</v>
      </c>
      <c r="AP39" s="224">
        <v>1880</v>
      </c>
      <c r="AQ39" s="224">
        <v>2501931</v>
      </c>
      <c r="AR39" s="224">
        <v>1255696</v>
      </c>
      <c r="AS39" s="224">
        <v>4163</v>
      </c>
      <c r="AT39" s="224">
        <v>11127083</v>
      </c>
      <c r="AU39" s="226">
        <v>6179061</v>
      </c>
    </row>
    <row r="40" spans="1:47" ht="27.75" customHeight="1">
      <c r="A40" s="35"/>
      <c r="B40" s="62" t="s">
        <v>67</v>
      </c>
      <c r="C40" s="63"/>
      <c r="D40" s="227">
        <f>SUM(D9:D39)</f>
        <v>2208152</v>
      </c>
      <c r="E40" s="228">
        <f>SUM(E9:E39)</f>
        <v>5364</v>
      </c>
      <c r="F40" s="229">
        <f aca="true" t="shared" si="0" ref="F40:AU40">SUM(F9:F39)</f>
        <v>2213516</v>
      </c>
      <c r="G40" s="230">
        <f t="shared" si="0"/>
        <v>1649983</v>
      </c>
      <c r="H40" s="231">
        <f t="shared" si="0"/>
        <v>88667</v>
      </c>
      <c r="I40" s="231">
        <f t="shared" si="0"/>
        <v>601</v>
      </c>
      <c r="J40" s="231">
        <f t="shared" si="0"/>
        <v>361675</v>
      </c>
      <c r="K40" s="231">
        <f t="shared" si="0"/>
        <v>2100926</v>
      </c>
      <c r="L40" s="232">
        <f t="shared" si="0"/>
        <v>13244</v>
      </c>
      <c r="M40" s="231">
        <f t="shared" si="0"/>
        <v>755</v>
      </c>
      <c r="N40" s="231">
        <f t="shared" si="0"/>
        <v>300</v>
      </c>
      <c r="O40" s="231">
        <f t="shared" si="0"/>
        <v>4932</v>
      </c>
      <c r="P40" s="231">
        <f t="shared" si="0"/>
        <v>591</v>
      </c>
      <c r="Q40" s="231">
        <f t="shared" si="0"/>
        <v>4003</v>
      </c>
      <c r="R40" s="231">
        <f t="shared" si="0"/>
        <v>1496</v>
      </c>
      <c r="S40" s="231">
        <f t="shared" si="0"/>
        <v>17875</v>
      </c>
      <c r="T40" s="231">
        <f t="shared" si="0"/>
        <v>712</v>
      </c>
      <c r="U40" s="231">
        <f t="shared" si="0"/>
        <v>82199</v>
      </c>
      <c r="V40" s="231">
        <f t="shared" si="0"/>
        <v>112863</v>
      </c>
      <c r="W40" s="233">
        <f t="shared" si="0"/>
        <v>111635</v>
      </c>
      <c r="X40" s="231">
        <f t="shared" si="0"/>
        <v>37511</v>
      </c>
      <c r="Y40" s="231">
        <f t="shared" si="0"/>
        <v>35340</v>
      </c>
      <c r="Z40" s="231">
        <f t="shared" si="0"/>
        <v>196765870</v>
      </c>
      <c r="AA40" s="231">
        <f t="shared" si="0"/>
        <v>36124741</v>
      </c>
      <c r="AB40" s="231">
        <f t="shared" si="0"/>
        <v>240684</v>
      </c>
      <c r="AC40" s="231">
        <f t="shared" si="0"/>
        <v>12337</v>
      </c>
      <c r="AD40" s="231">
        <f t="shared" si="0"/>
        <v>35871720</v>
      </c>
      <c r="AE40" s="231">
        <f t="shared" si="0"/>
        <v>5335914</v>
      </c>
      <c r="AF40" s="231">
        <f t="shared" si="0"/>
        <v>1670810</v>
      </c>
      <c r="AG40" s="233">
        <f t="shared" si="0"/>
        <v>404493</v>
      </c>
      <c r="AH40" s="231">
        <f t="shared" si="0"/>
        <v>1292933</v>
      </c>
      <c r="AI40" s="231">
        <f t="shared" si="0"/>
        <v>190035754</v>
      </c>
      <c r="AJ40" s="233">
        <f t="shared" si="0"/>
        <v>281</v>
      </c>
      <c r="AK40" s="231">
        <f t="shared" si="0"/>
        <v>326206</v>
      </c>
      <c r="AL40" s="231">
        <f t="shared" si="0"/>
        <v>12705346</v>
      </c>
      <c r="AM40" s="231">
        <f t="shared" si="0"/>
        <v>1740061</v>
      </c>
      <c r="AN40" s="231">
        <f t="shared" si="0"/>
        <v>7934483635</v>
      </c>
      <c r="AO40" s="231">
        <f t="shared" si="0"/>
        <v>5620943313</v>
      </c>
      <c r="AP40" s="231">
        <f t="shared" si="0"/>
        <v>147825</v>
      </c>
      <c r="AQ40" s="231">
        <f t="shared" si="0"/>
        <v>163746994</v>
      </c>
      <c r="AR40" s="231">
        <f t="shared" si="0"/>
        <v>75964322</v>
      </c>
      <c r="AS40" s="231">
        <f t="shared" si="0"/>
        <v>369808</v>
      </c>
      <c r="AT40" s="231">
        <f t="shared" si="0"/>
        <v>913851171</v>
      </c>
      <c r="AU40" s="234">
        <f t="shared" si="0"/>
        <v>487729535</v>
      </c>
    </row>
    <row r="41" spans="1:47" ht="13.5">
      <c r="A41" s="37"/>
      <c r="B41" s="38" t="s">
        <v>33</v>
      </c>
      <c r="C41" s="39"/>
      <c r="D41" s="235">
        <v>14279</v>
      </c>
      <c r="E41" s="236">
        <v>21</v>
      </c>
      <c r="F41" s="237">
        <v>14300</v>
      </c>
      <c r="G41" s="238">
        <v>10426</v>
      </c>
      <c r="H41" s="108">
        <v>364</v>
      </c>
      <c r="I41" s="78" t="s">
        <v>118</v>
      </c>
      <c r="J41" s="108">
        <v>2710</v>
      </c>
      <c r="K41" s="108">
        <v>13500</v>
      </c>
      <c r="L41" s="239">
        <v>65</v>
      </c>
      <c r="M41" s="108">
        <v>4</v>
      </c>
      <c r="N41" s="108">
        <v>3</v>
      </c>
      <c r="O41" s="108">
        <v>25</v>
      </c>
      <c r="P41" s="108">
        <v>1</v>
      </c>
      <c r="Q41" s="108">
        <v>19</v>
      </c>
      <c r="R41" s="108">
        <v>6</v>
      </c>
      <c r="S41" s="108">
        <v>45</v>
      </c>
      <c r="T41" s="108">
        <v>1</v>
      </c>
      <c r="U41" s="108">
        <v>235</v>
      </c>
      <c r="V41" s="108">
        <v>339</v>
      </c>
      <c r="W41" s="240">
        <v>332</v>
      </c>
      <c r="X41" s="108">
        <v>120</v>
      </c>
      <c r="Y41" s="108">
        <v>54</v>
      </c>
      <c r="Z41" s="108">
        <v>127707</v>
      </c>
      <c r="AA41" s="108">
        <v>501969</v>
      </c>
      <c r="AB41" s="108" t="s">
        <v>118</v>
      </c>
      <c r="AC41" s="78" t="s">
        <v>118</v>
      </c>
      <c r="AD41" s="108">
        <v>501969</v>
      </c>
      <c r="AE41" s="108">
        <v>81954</v>
      </c>
      <c r="AF41" s="108">
        <v>10377</v>
      </c>
      <c r="AG41" s="240">
        <v>3952</v>
      </c>
      <c r="AH41" s="108">
        <v>8497</v>
      </c>
      <c r="AI41" s="108">
        <v>1341832</v>
      </c>
      <c r="AJ41" s="240">
        <v>7</v>
      </c>
      <c r="AK41" s="108">
        <v>2509</v>
      </c>
      <c r="AL41" s="108">
        <v>121386</v>
      </c>
      <c r="AM41" s="108">
        <v>11092</v>
      </c>
      <c r="AN41" s="108">
        <v>52857424</v>
      </c>
      <c r="AO41" s="108">
        <v>37713677</v>
      </c>
      <c r="AP41" s="108">
        <v>1138</v>
      </c>
      <c r="AQ41" s="108">
        <v>1457826</v>
      </c>
      <c r="AR41" s="108">
        <v>718261</v>
      </c>
      <c r="AS41" s="108">
        <v>2595</v>
      </c>
      <c r="AT41" s="108">
        <v>7233796</v>
      </c>
      <c r="AU41" s="241">
        <v>4108530</v>
      </c>
    </row>
    <row r="42" spans="1:47" ht="13.5">
      <c r="A42" s="29"/>
      <c r="B42" s="30" t="s">
        <v>34</v>
      </c>
      <c r="C42" s="31"/>
      <c r="D42" s="211">
        <v>10872</v>
      </c>
      <c r="E42" s="212">
        <v>10</v>
      </c>
      <c r="F42" s="213">
        <v>10882</v>
      </c>
      <c r="G42" s="214">
        <v>6749</v>
      </c>
      <c r="H42" s="106">
        <v>316</v>
      </c>
      <c r="I42" s="106">
        <v>1</v>
      </c>
      <c r="J42" s="106">
        <v>2862</v>
      </c>
      <c r="K42" s="106">
        <v>9928</v>
      </c>
      <c r="L42" s="215">
        <v>63</v>
      </c>
      <c r="M42" s="78" t="s">
        <v>118</v>
      </c>
      <c r="N42" s="78" t="s">
        <v>118</v>
      </c>
      <c r="O42" s="106">
        <v>10</v>
      </c>
      <c r="P42" s="78" t="s">
        <v>118</v>
      </c>
      <c r="Q42" s="106">
        <v>5</v>
      </c>
      <c r="R42" s="106" t="s">
        <v>118</v>
      </c>
      <c r="S42" s="106">
        <v>37</v>
      </c>
      <c r="T42" s="78" t="s">
        <v>118</v>
      </c>
      <c r="U42" s="106">
        <v>205</v>
      </c>
      <c r="V42" s="106">
        <v>257</v>
      </c>
      <c r="W42" s="216">
        <v>255</v>
      </c>
      <c r="X42" s="106">
        <v>61</v>
      </c>
      <c r="Y42" s="106">
        <v>33</v>
      </c>
      <c r="Z42" s="106">
        <v>37556</v>
      </c>
      <c r="AA42" s="106">
        <v>8100</v>
      </c>
      <c r="AB42" s="78" t="s">
        <v>118</v>
      </c>
      <c r="AC42" s="78" t="s">
        <v>118</v>
      </c>
      <c r="AD42" s="106">
        <v>8100</v>
      </c>
      <c r="AE42" s="78" t="s">
        <v>118</v>
      </c>
      <c r="AF42" s="106">
        <v>9745</v>
      </c>
      <c r="AG42" s="216">
        <v>2793</v>
      </c>
      <c r="AH42" s="106">
        <v>5410</v>
      </c>
      <c r="AI42" s="106">
        <v>897347</v>
      </c>
      <c r="AJ42" s="216">
        <v>8</v>
      </c>
      <c r="AK42" s="106">
        <v>2551</v>
      </c>
      <c r="AL42" s="106">
        <v>131748</v>
      </c>
      <c r="AM42" s="106">
        <v>7484</v>
      </c>
      <c r="AN42" s="106">
        <v>35891873</v>
      </c>
      <c r="AO42" s="106">
        <v>25823057</v>
      </c>
      <c r="AP42" s="106">
        <v>1161</v>
      </c>
      <c r="AQ42" s="106">
        <v>1722002</v>
      </c>
      <c r="AR42" s="106">
        <v>913729</v>
      </c>
      <c r="AS42" s="106">
        <v>2771</v>
      </c>
      <c r="AT42" s="106">
        <v>8336240</v>
      </c>
      <c r="AU42" s="217">
        <v>4931657</v>
      </c>
    </row>
    <row r="43" spans="1:47" ht="13.5">
      <c r="A43" s="29"/>
      <c r="B43" s="30" t="s">
        <v>35</v>
      </c>
      <c r="C43" s="31"/>
      <c r="D43" s="211">
        <v>5239</v>
      </c>
      <c r="E43" s="212">
        <v>57</v>
      </c>
      <c r="F43" s="213">
        <v>5296</v>
      </c>
      <c r="G43" s="214">
        <v>3544</v>
      </c>
      <c r="H43" s="106">
        <v>219</v>
      </c>
      <c r="I43" s="106">
        <v>11</v>
      </c>
      <c r="J43" s="106">
        <v>863</v>
      </c>
      <c r="K43" s="106">
        <v>4637</v>
      </c>
      <c r="L43" s="215">
        <v>17</v>
      </c>
      <c r="M43" s="106">
        <v>1</v>
      </c>
      <c r="N43" s="78">
        <v>1</v>
      </c>
      <c r="O43" s="106">
        <v>9</v>
      </c>
      <c r="P43" s="106" t="s">
        <v>118</v>
      </c>
      <c r="Q43" s="106">
        <v>4</v>
      </c>
      <c r="R43" s="106">
        <v>4</v>
      </c>
      <c r="S43" s="106">
        <v>42</v>
      </c>
      <c r="T43" s="106">
        <v>2</v>
      </c>
      <c r="U43" s="106">
        <v>148</v>
      </c>
      <c r="V43" s="106">
        <v>211</v>
      </c>
      <c r="W43" s="216">
        <v>196</v>
      </c>
      <c r="X43" s="106">
        <v>77</v>
      </c>
      <c r="Y43" s="106">
        <v>37</v>
      </c>
      <c r="Z43" s="106">
        <v>65404</v>
      </c>
      <c r="AA43" s="106">
        <v>28608</v>
      </c>
      <c r="AB43" s="106">
        <v>14</v>
      </c>
      <c r="AC43" s="78" t="s">
        <v>118</v>
      </c>
      <c r="AD43" s="106">
        <v>28594</v>
      </c>
      <c r="AE43" s="78" t="s">
        <v>118</v>
      </c>
      <c r="AF43" s="106">
        <v>6525</v>
      </c>
      <c r="AG43" s="216">
        <v>1222</v>
      </c>
      <c r="AH43" s="106">
        <v>2644</v>
      </c>
      <c r="AI43" s="106">
        <v>322345</v>
      </c>
      <c r="AJ43" s="216">
        <v>7</v>
      </c>
      <c r="AK43" s="106">
        <v>833</v>
      </c>
      <c r="AL43" s="106">
        <v>26300</v>
      </c>
      <c r="AM43" s="106">
        <v>3842</v>
      </c>
      <c r="AN43" s="106">
        <v>15252963</v>
      </c>
      <c r="AO43" s="106">
        <v>10542296</v>
      </c>
      <c r="AP43" s="106">
        <v>472</v>
      </c>
      <c r="AQ43" s="106">
        <v>508324</v>
      </c>
      <c r="AR43" s="106">
        <v>233307</v>
      </c>
      <c r="AS43" s="106">
        <v>872</v>
      </c>
      <c r="AT43" s="106">
        <v>2105394</v>
      </c>
      <c r="AU43" s="217">
        <v>1098645</v>
      </c>
    </row>
    <row r="44" spans="1:47" ht="13.5">
      <c r="A44" s="29"/>
      <c r="B44" s="30" t="s">
        <v>36</v>
      </c>
      <c r="C44" s="31"/>
      <c r="D44" s="211">
        <v>6949</v>
      </c>
      <c r="E44" s="212">
        <v>31</v>
      </c>
      <c r="F44" s="213">
        <v>6980</v>
      </c>
      <c r="G44" s="214">
        <v>5178</v>
      </c>
      <c r="H44" s="106">
        <v>279</v>
      </c>
      <c r="I44" s="106">
        <v>1</v>
      </c>
      <c r="J44" s="106">
        <v>1115</v>
      </c>
      <c r="K44" s="106">
        <v>6573</v>
      </c>
      <c r="L44" s="215">
        <v>31</v>
      </c>
      <c r="M44" s="106">
        <v>1</v>
      </c>
      <c r="N44" s="106">
        <v>2</v>
      </c>
      <c r="O44" s="106">
        <v>26</v>
      </c>
      <c r="P44" s="106">
        <v>1</v>
      </c>
      <c r="Q44" s="106">
        <v>17</v>
      </c>
      <c r="R44" s="106">
        <v>11</v>
      </c>
      <c r="S44" s="106">
        <v>101</v>
      </c>
      <c r="T44" s="106">
        <v>2</v>
      </c>
      <c r="U44" s="106">
        <v>338</v>
      </c>
      <c r="V44" s="106">
        <v>499</v>
      </c>
      <c r="W44" s="216">
        <v>498</v>
      </c>
      <c r="X44" s="106">
        <v>177</v>
      </c>
      <c r="Y44" s="106">
        <v>351</v>
      </c>
      <c r="Z44" s="106">
        <v>1116944</v>
      </c>
      <c r="AA44" s="106">
        <v>129043</v>
      </c>
      <c r="AB44" s="78" t="s">
        <v>118</v>
      </c>
      <c r="AC44" s="78" t="s">
        <v>118</v>
      </c>
      <c r="AD44" s="106">
        <v>129043</v>
      </c>
      <c r="AE44" s="106">
        <v>6737</v>
      </c>
      <c r="AF44" s="106">
        <v>6140</v>
      </c>
      <c r="AG44" s="216">
        <v>2325</v>
      </c>
      <c r="AH44" s="106">
        <v>3977</v>
      </c>
      <c r="AI44" s="106">
        <v>479856</v>
      </c>
      <c r="AJ44" s="216">
        <v>8</v>
      </c>
      <c r="AK44" s="106">
        <v>1004</v>
      </c>
      <c r="AL44" s="106">
        <v>25363</v>
      </c>
      <c r="AM44" s="106">
        <v>5479</v>
      </c>
      <c r="AN44" s="106">
        <v>22297348</v>
      </c>
      <c r="AO44" s="106">
        <v>15395359</v>
      </c>
      <c r="AP44" s="106">
        <v>502</v>
      </c>
      <c r="AQ44" s="106">
        <v>507686</v>
      </c>
      <c r="AR44" s="106">
        <v>221660</v>
      </c>
      <c r="AS44" s="106">
        <v>1092</v>
      </c>
      <c r="AT44" s="106">
        <v>2461585</v>
      </c>
      <c r="AU44" s="217">
        <v>1225121</v>
      </c>
    </row>
    <row r="45" spans="1:47" ht="13.5">
      <c r="A45" s="29"/>
      <c r="B45" s="30" t="s">
        <v>37</v>
      </c>
      <c r="C45" s="31"/>
      <c r="D45" s="211">
        <v>19596</v>
      </c>
      <c r="E45" s="212">
        <v>24</v>
      </c>
      <c r="F45" s="213">
        <v>19620</v>
      </c>
      <c r="G45" s="214">
        <v>14146</v>
      </c>
      <c r="H45" s="106">
        <v>769</v>
      </c>
      <c r="I45" s="106">
        <v>15</v>
      </c>
      <c r="J45" s="106">
        <v>3353</v>
      </c>
      <c r="K45" s="106">
        <v>18283</v>
      </c>
      <c r="L45" s="215">
        <v>82</v>
      </c>
      <c r="M45" s="78" t="s">
        <v>118</v>
      </c>
      <c r="N45" s="106">
        <v>1</v>
      </c>
      <c r="O45" s="106">
        <v>27</v>
      </c>
      <c r="P45" s="106">
        <v>2</v>
      </c>
      <c r="Q45" s="106">
        <v>12</v>
      </c>
      <c r="R45" s="106">
        <v>1</v>
      </c>
      <c r="S45" s="106">
        <v>70</v>
      </c>
      <c r="T45" s="106">
        <v>2</v>
      </c>
      <c r="U45" s="106">
        <v>450</v>
      </c>
      <c r="V45" s="106">
        <v>565</v>
      </c>
      <c r="W45" s="216">
        <v>543</v>
      </c>
      <c r="X45" s="106">
        <v>163</v>
      </c>
      <c r="Y45" s="106">
        <v>90</v>
      </c>
      <c r="Z45" s="106">
        <v>435620</v>
      </c>
      <c r="AA45" s="106">
        <v>166245</v>
      </c>
      <c r="AB45" s="78">
        <v>5243</v>
      </c>
      <c r="AC45" s="78" t="s">
        <v>118</v>
      </c>
      <c r="AD45" s="106">
        <v>161002</v>
      </c>
      <c r="AE45" s="79">
        <v>17900</v>
      </c>
      <c r="AF45" s="106">
        <v>16815</v>
      </c>
      <c r="AG45" s="216">
        <v>4404</v>
      </c>
      <c r="AH45" s="106">
        <v>11149</v>
      </c>
      <c r="AI45" s="106">
        <v>1617973</v>
      </c>
      <c r="AJ45" s="216">
        <v>8</v>
      </c>
      <c r="AK45" s="106">
        <v>3166</v>
      </c>
      <c r="AL45" s="106">
        <v>121710</v>
      </c>
      <c r="AM45" s="106">
        <v>15051</v>
      </c>
      <c r="AN45" s="106">
        <v>68174470</v>
      </c>
      <c r="AO45" s="106">
        <v>48132173</v>
      </c>
      <c r="AP45" s="106">
        <v>1576</v>
      </c>
      <c r="AQ45" s="106">
        <v>1990533</v>
      </c>
      <c r="AR45" s="106">
        <v>985164</v>
      </c>
      <c r="AS45" s="106">
        <v>3258</v>
      </c>
      <c r="AT45" s="106">
        <v>8702576</v>
      </c>
      <c r="AU45" s="217">
        <v>4839135</v>
      </c>
    </row>
    <row r="46" spans="1:47" ht="13.5">
      <c r="A46" s="29"/>
      <c r="B46" s="30" t="s">
        <v>38</v>
      </c>
      <c r="C46" s="31"/>
      <c r="D46" s="211">
        <v>3325</v>
      </c>
      <c r="E46" s="212">
        <v>19</v>
      </c>
      <c r="F46" s="213">
        <v>3344</v>
      </c>
      <c r="G46" s="214">
        <v>2550</v>
      </c>
      <c r="H46" s="106">
        <v>103</v>
      </c>
      <c r="I46" s="106">
        <v>10</v>
      </c>
      <c r="J46" s="106">
        <v>448</v>
      </c>
      <c r="K46" s="106">
        <v>3111</v>
      </c>
      <c r="L46" s="215">
        <v>9</v>
      </c>
      <c r="M46" s="106">
        <v>3</v>
      </c>
      <c r="N46" s="106">
        <v>1</v>
      </c>
      <c r="O46" s="106">
        <v>42</v>
      </c>
      <c r="P46" s="106">
        <v>4</v>
      </c>
      <c r="Q46" s="106">
        <v>17</v>
      </c>
      <c r="R46" s="106">
        <v>4</v>
      </c>
      <c r="S46" s="106">
        <v>48</v>
      </c>
      <c r="T46" s="106">
        <v>2</v>
      </c>
      <c r="U46" s="106">
        <v>95</v>
      </c>
      <c r="V46" s="106">
        <v>216</v>
      </c>
      <c r="W46" s="216">
        <v>216</v>
      </c>
      <c r="X46" s="106">
        <v>86</v>
      </c>
      <c r="Y46" s="106">
        <v>79</v>
      </c>
      <c r="Z46" s="106">
        <v>47866</v>
      </c>
      <c r="AA46" s="106">
        <v>62341</v>
      </c>
      <c r="AB46" s="106">
        <v>4</v>
      </c>
      <c r="AC46" s="78" t="s">
        <v>118</v>
      </c>
      <c r="AD46" s="106">
        <v>62337</v>
      </c>
      <c r="AE46" s="78" t="s">
        <v>118</v>
      </c>
      <c r="AF46" s="106">
        <v>2571</v>
      </c>
      <c r="AG46" s="216">
        <v>1027</v>
      </c>
      <c r="AH46" s="106">
        <v>2047</v>
      </c>
      <c r="AI46" s="106">
        <v>279990</v>
      </c>
      <c r="AJ46" s="216">
        <v>4</v>
      </c>
      <c r="AK46" s="106">
        <v>435</v>
      </c>
      <c r="AL46" s="106">
        <v>12151</v>
      </c>
      <c r="AM46" s="106">
        <v>2673</v>
      </c>
      <c r="AN46" s="106">
        <v>11828999</v>
      </c>
      <c r="AO46" s="106">
        <v>8289726</v>
      </c>
      <c r="AP46" s="106">
        <v>174</v>
      </c>
      <c r="AQ46" s="106">
        <v>186731</v>
      </c>
      <c r="AR46" s="106">
        <v>82858</v>
      </c>
      <c r="AS46" s="106">
        <v>473</v>
      </c>
      <c r="AT46" s="106">
        <v>1124937</v>
      </c>
      <c r="AU46" s="217">
        <v>577299</v>
      </c>
    </row>
    <row r="47" spans="1:47" ht="13.5">
      <c r="A47" s="29"/>
      <c r="B47" s="30" t="s">
        <v>39</v>
      </c>
      <c r="C47" s="31"/>
      <c r="D47" s="211">
        <v>7616</v>
      </c>
      <c r="E47" s="78">
        <v>1</v>
      </c>
      <c r="F47" s="213">
        <v>7617</v>
      </c>
      <c r="G47" s="214">
        <v>4900</v>
      </c>
      <c r="H47" s="106">
        <v>248</v>
      </c>
      <c r="I47" s="106">
        <v>2</v>
      </c>
      <c r="J47" s="106">
        <v>1646</v>
      </c>
      <c r="K47" s="106">
        <v>6796</v>
      </c>
      <c r="L47" s="215">
        <v>38</v>
      </c>
      <c r="M47" s="106">
        <v>1</v>
      </c>
      <c r="N47" s="106">
        <v>1</v>
      </c>
      <c r="O47" s="106">
        <v>15</v>
      </c>
      <c r="P47" s="106">
        <v>1</v>
      </c>
      <c r="Q47" s="106">
        <v>10</v>
      </c>
      <c r="R47" s="106">
        <v>3</v>
      </c>
      <c r="S47" s="106">
        <v>60</v>
      </c>
      <c r="T47" s="106">
        <v>1</v>
      </c>
      <c r="U47" s="106">
        <v>189</v>
      </c>
      <c r="V47" s="106">
        <v>281</v>
      </c>
      <c r="W47" s="216">
        <v>278</v>
      </c>
      <c r="X47" s="106">
        <v>70</v>
      </c>
      <c r="Y47" s="106">
        <v>45</v>
      </c>
      <c r="Z47" s="106">
        <v>266968</v>
      </c>
      <c r="AA47" s="106">
        <v>45881</v>
      </c>
      <c r="AB47" s="78" t="s">
        <v>118</v>
      </c>
      <c r="AC47" s="78" t="s">
        <v>118</v>
      </c>
      <c r="AD47" s="106">
        <v>45881</v>
      </c>
      <c r="AE47" s="106">
        <v>7491</v>
      </c>
      <c r="AF47" s="106">
        <v>10920</v>
      </c>
      <c r="AG47" s="216">
        <v>1869</v>
      </c>
      <c r="AH47" s="106">
        <v>3828</v>
      </c>
      <c r="AI47" s="106">
        <v>486720</v>
      </c>
      <c r="AJ47" s="216">
        <v>8</v>
      </c>
      <c r="AK47" s="106">
        <v>1729</v>
      </c>
      <c r="AL47" s="106">
        <v>54740</v>
      </c>
      <c r="AM47" s="106">
        <v>5277</v>
      </c>
      <c r="AN47" s="106">
        <v>21839717</v>
      </c>
      <c r="AO47" s="106">
        <v>15197360</v>
      </c>
      <c r="AP47" s="106">
        <v>595</v>
      </c>
      <c r="AQ47" s="106">
        <v>745966</v>
      </c>
      <c r="AR47" s="106">
        <v>363145</v>
      </c>
      <c r="AS47" s="106">
        <v>1590</v>
      </c>
      <c r="AT47" s="106">
        <v>4156811</v>
      </c>
      <c r="AU47" s="217">
        <v>2271082</v>
      </c>
    </row>
    <row r="48" spans="1:47" ht="13.5">
      <c r="A48" s="29"/>
      <c r="B48" s="30" t="s">
        <v>40</v>
      </c>
      <c r="C48" s="31"/>
      <c r="D48" s="211">
        <v>6066</v>
      </c>
      <c r="E48" s="212">
        <v>9</v>
      </c>
      <c r="F48" s="213">
        <v>6075</v>
      </c>
      <c r="G48" s="214">
        <v>4238</v>
      </c>
      <c r="H48" s="106">
        <v>254</v>
      </c>
      <c r="I48" s="106">
        <v>29</v>
      </c>
      <c r="J48" s="106">
        <v>1008</v>
      </c>
      <c r="K48" s="106">
        <v>5529</v>
      </c>
      <c r="L48" s="215">
        <v>31</v>
      </c>
      <c r="M48" s="78" t="s">
        <v>118</v>
      </c>
      <c r="N48" s="106">
        <v>1</v>
      </c>
      <c r="O48" s="106">
        <v>3</v>
      </c>
      <c r="P48" s="106" t="s">
        <v>118</v>
      </c>
      <c r="Q48" s="106">
        <v>7</v>
      </c>
      <c r="R48" s="106">
        <v>2</v>
      </c>
      <c r="S48" s="106">
        <v>38</v>
      </c>
      <c r="T48" s="106">
        <v>1</v>
      </c>
      <c r="U48" s="106">
        <v>170</v>
      </c>
      <c r="V48" s="106">
        <v>222</v>
      </c>
      <c r="W48" s="216">
        <v>222</v>
      </c>
      <c r="X48" s="106">
        <v>55</v>
      </c>
      <c r="Y48" s="106">
        <v>31</v>
      </c>
      <c r="Z48" s="106">
        <v>36280</v>
      </c>
      <c r="AA48" s="106">
        <v>10272</v>
      </c>
      <c r="AB48" s="78" t="s">
        <v>118</v>
      </c>
      <c r="AC48" s="78" t="s">
        <v>118</v>
      </c>
      <c r="AD48" s="106">
        <v>10272</v>
      </c>
      <c r="AE48" s="78" t="s">
        <v>118</v>
      </c>
      <c r="AF48" s="106">
        <v>5555</v>
      </c>
      <c r="AG48" s="216">
        <v>1907</v>
      </c>
      <c r="AH48" s="106">
        <v>3349</v>
      </c>
      <c r="AI48" s="106">
        <v>450287</v>
      </c>
      <c r="AJ48" s="216">
        <v>6</v>
      </c>
      <c r="AK48" s="106">
        <v>935</v>
      </c>
      <c r="AL48" s="106">
        <v>34166</v>
      </c>
      <c r="AM48" s="106">
        <v>4579</v>
      </c>
      <c r="AN48" s="106">
        <v>20226674</v>
      </c>
      <c r="AO48" s="106">
        <v>14212841</v>
      </c>
      <c r="AP48" s="106">
        <v>457</v>
      </c>
      <c r="AQ48" s="106">
        <v>575587</v>
      </c>
      <c r="AR48" s="106">
        <v>284030</v>
      </c>
      <c r="AS48" s="106">
        <v>1011</v>
      </c>
      <c r="AT48" s="106">
        <v>2537725</v>
      </c>
      <c r="AU48" s="217">
        <v>1378954</v>
      </c>
    </row>
    <row r="49" spans="1:47" ht="13.5">
      <c r="A49" s="29"/>
      <c r="B49" s="30" t="s">
        <v>41</v>
      </c>
      <c r="C49" s="31"/>
      <c r="D49" s="211">
        <v>7122</v>
      </c>
      <c r="E49" s="212">
        <v>19</v>
      </c>
      <c r="F49" s="213">
        <v>7141</v>
      </c>
      <c r="G49" s="214">
        <v>4786</v>
      </c>
      <c r="H49" s="106">
        <v>324</v>
      </c>
      <c r="I49" s="106">
        <v>19</v>
      </c>
      <c r="J49" s="106">
        <v>1286</v>
      </c>
      <c r="K49" s="106">
        <v>6415</v>
      </c>
      <c r="L49" s="215">
        <v>25</v>
      </c>
      <c r="M49" s="78" t="s">
        <v>118</v>
      </c>
      <c r="N49" s="78" t="s">
        <v>118</v>
      </c>
      <c r="O49" s="106">
        <v>10</v>
      </c>
      <c r="P49" s="106">
        <v>1</v>
      </c>
      <c r="Q49" s="106">
        <v>3</v>
      </c>
      <c r="R49" s="106">
        <v>3</v>
      </c>
      <c r="S49" s="106">
        <v>44</v>
      </c>
      <c r="T49" s="106">
        <v>2</v>
      </c>
      <c r="U49" s="106">
        <v>204</v>
      </c>
      <c r="V49" s="106">
        <v>267</v>
      </c>
      <c r="W49" s="216">
        <v>267</v>
      </c>
      <c r="X49" s="106">
        <v>79</v>
      </c>
      <c r="Y49" s="106">
        <v>50</v>
      </c>
      <c r="Z49" s="106">
        <v>135902</v>
      </c>
      <c r="AA49" s="106">
        <v>23117</v>
      </c>
      <c r="AB49" s="78" t="s">
        <v>118</v>
      </c>
      <c r="AC49" s="78" t="s">
        <v>118</v>
      </c>
      <c r="AD49" s="106">
        <v>23117</v>
      </c>
      <c r="AE49" s="78" t="s">
        <v>121</v>
      </c>
      <c r="AF49" s="106">
        <v>6607</v>
      </c>
      <c r="AG49" s="216">
        <v>2061</v>
      </c>
      <c r="AH49" s="106">
        <v>3752</v>
      </c>
      <c r="AI49" s="106">
        <v>538230</v>
      </c>
      <c r="AJ49" s="216">
        <v>6</v>
      </c>
      <c r="AK49" s="106">
        <v>1195</v>
      </c>
      <c r="AL49" s="106">
        <v>43873</v>
      </c>
      <c r="AM49" s="106">
        <v>5152</v>
      </c>
      <c r="AN49" s="106">
        <v>23158516</v>
      </c>
      <c r="AO49" s="106">
        <v>16369707</v>
      </c>
      <c r="AP49" s="106">
        <v>471</v>
      </c>
      <c r="AQ49" s="106">
        <v>532811</v>
      </c>
      <c r="AR49" s="106">
        <v>252361</v>
      </c>
      <c r="AS49" s="106">
        <v>1336</v>
      </c>
      <c r="AT49" s="106">
        <v>3354657</v>
      </c>
      <c r="AU49" s="217">
        <v>1817687</v>
      </c>
    </row>
    <row r="50" spans="1:47" ht="13.5">
      <c r="A50" s="29"/>
      <c r="B50" s="30" t="s">
        <v>42</v>
      </c>
      <c r="C50" s="31"/>
      <c r="D50" s="218">
        <v>2682</v>
      </c>
      <c r="E50" s="219">
        <v>5</v>
      </c>
      <c r="F50" s="220">
        <v>2687</v>
      </c>
      <c r="G50" s="242">
        <v>1654</v>
      </c>
      <c r="H50" s="224">
        <v>107</v>
      </c>
      <c r="I50" s="224">
        <v>11</v>
      </c>
      <c r="J50" s="243">
        <v>620</v>
      </c>
      <c r="K50" s="224">
        <v>2392</v>
      </c>
      <c r="L50" s="244">
        <v>9</v>
      </c>
      <c r="M50" s="224">
        <v>1</v>
      </c>
      <c r="N50" s="224">
        <v>1</v>
      </c>
      <c r="O50" s="224">
        <v>4</v>
      </c>
      <c r="P50" s="79" t="s">
        <v>118</v>
      </c>
      <c r="Q50" s="224">
        <v>1</v>
      </c>
      <c r="R50" s="224">
        <v>1</v>
      </c>
      <c r="S50" s="224">
        <v>31</v>
      </c>
      <c r="T50" s="79" t="s">
        <v>118</v>
      </c>
      <c r="U50" s="224">
        <v>82</v>
      </c>
      <c r="V50" s="224">
        <v>121</v>
      </c>
      <c r="W50" s="225">
        <v>117</v>
      </c>
      <c r="X50" s="224">
        <v>38</v>
      </c>
      <c r="Y50" s="224">
        <v>81</v>
      </c>
      <c r="Z50" s="224">
        <v>62472</v>
      </c>
      <c r="AA50" s="224">
        <v>16310</v>
      </c>
      <c r="AB50" s="79" t="s">
        <v>118</v>
      </c>
      <c r="AC50" s="79" t="s">
        <v>118</v>
      </c>
      <c r="AD50" s="224">
        <v>16310</v>
      </c>
      <c r="AE50" s="79" t="s">
        <v>118</v>
      </c>
      <c r="AF50" s="224">
        <v>2872</v>
      </c>
      <c r="AG50" s="225">
        <v>813</v>
      </c>
      <c r="AH50" s="224">
        <v>1289</v>
      </c>
      <c r="AI50" s="224">
        <v>161859</v>
      </c>
      <c r="AJ50" s="225">
        <v>4</v>
      </c>
      <c r="AK50" s="224">
        <v>601</v>
      </c>
      <c r="AL50" s="224">
        <v>20054</v>
      </c>
      <c r="AM50" s="224">
        <v>1831</v>
      </c>
      <c r="AN50" s="224">
        <v>7529584</v>
      </c>
      <c r="AO50" s="224">
        <v>5228625</v>
      </c>
      <c r="AP50" s="224">
        <v>242</v>
      </c>
      <c r="AQ50" s="224">
        <v>331709</v>
      </c>
      <c r="AR50" s="224">
        <v>171444</v>
      </c>
      <c r="AS50" s="224">
        <v>628</v>
      </c>
      <c r="AT50" s="224">
        <v>1603693</v>
      </c>
      <c r="AU50" s="226">
        <v>868547</v>
      </c>
    </row>
    <row r="51" spans="1:47" ht="13.5">
      <c r="A51" s="35"/>
      <c r="B51" s="40" t="s">
        <v>43</v>
      </c>
      <c r="C51" s="41"/>
      <c r="D51" s="245">
        <f aca="true" t="shared" si="1" ref="D51:AU51">SUM(D41:D50)</f>
        <v>83746</v>
      </c>
      <c r="E51" s="228">
        <f t="shared" si="1"/>
        <v>196</v>
      </c>
      <c r="F51" s="229">
        <f t="shared" si="1"/>
        <v>83942</v>
      </c>
      <c r="G51" s="246">
        <f t="shared" si="1"/>
        <v>58171</v>
      </c>
      <c r="H51" s="228">
        <f t="shared" si="1"/>
        <v>2983</v>
      </c>
      <c r="I51" s="228">
        <f t="shared" si="1"/>
        <v>99</v>
      </c>
      <c r="J51" s="228">
        <f t="shared" si="1"/>
        <v>15911</v>
      </c>
      <c r="K51" s="228">
        <f t="shared" si="1"/>
        <v>77164</v>
      </c>
      <c r="L51" s="227">
        <f t="shared" si="1"/>
        <v>370</v>
      </c>
      <c r="M51" s="228">
        <f t="shared" si="1"/>
        <v>11</v>
      </c>
      <c r="N51" s="228">
        <f t="shared" si="1"/>
        <v>11</v>
      </c>
      <c r="O51" s="228">
        <f t="shared" si="1"/>
        <v>171</v>
      </c>
      <c r="P51" s="228">
        <f t="shared" si="1"/>
        <v>10</v>
      </c>
      <c r="Q51" s="228">
        <f t="shared" si="1"/>
        <v>95</v>
      </c>
      <c r="R51" s="228">
        <f t="shared" si="1"/>
        <v>35</v>
      </c>
      <c r="S51" s="228">
        <f t="shared" si="1"/>
        <v>516</v>
      </c>
      <c r="T51" s="228">
        <f t="shared" si="1"/>
        <v>13</v>
      </c>
      <c r="U51" s="228">
        <f t="shared" si="1"/>
        <v>2116</v>
      </c>
      <c r="V51" s="228">
        <f t="shared" si="1"/>
        <v>2978</v>
      </c>
      <c r="W51" s="247">
        <f t="shared" si="1"/>
        <v>2924</v>
      </c>
      <c r="X51" s="228">
        <f t="shared" si="1"/>
        <v>926</v>
      </c>
      <c r="Y51" s="228">
        <f t="shared" si="1"/>
        <v>851</v>
      </c>
      <c r="Z51" s="228">
        <f t="shared" si="1"/>
        <v>2332719</v>
      </c>
      <c r="AA51" s="228">
        <f t="shared" si="1"/>
        <v>991886</v>
      </c>
      <c r="AB51" s="228">
        <f t="shared" si="1"/>
        <v>5261</v>
      </c>
      <c r="AC51" s="80" t="s">
        <v>103</v>
      </c>
      <c r="AD51" s="228">
        <f t="shared" si="1"/>
        <v>986625</v>
      </c>
      <c r="AE51" s="228">
        <f t="shared" si="1"/>
        <v>114082</v>
      </c>
      <c r="AF51" s="228">
        <f t="shared" si="1"/>
        <v>78127</v>
      </c>
      <c r="AG51" s="247">
        <f t="shared" si="1"/>
        <v>22373</v>
      </c>
      <c r="AH51" s="228">
        <f t="shared" si="1"/>
        <v>45942</v>
      </c>
      <c r="AI51" s="228">
        <f t="shared" si="1"/>
        <v>6576439</v>
      </c>
      <c r="AJ51" s="247">
        <f>SUM(AJ41:AJ50)</f>
        <v>66</v>
      </c>
      <c r="AK51" s="228">
        <f>SUM(AK41:AK50)</f>
        <v>14958</v>
      </c>
      <c r="AL51" s="228">
        <f>SUM(AL41:AL50)</f>
        <v>591491</v>
      </c>
      <c r="AM51" s="228">
        <f t="shared" si="1"/>
        <v>62460</v>
      </c>
      <c r="AN51" s="228">
        <f t="shared" si="1"/>
        <v>279057568</v>
      </c>
      <c r="AO51" s="228">
        <f t="shared" si="1"/>
        <v>196904821</v>
      </c>
      <c r="AP51" s="228">
        <f t="shared" si="1"/>
        <v>6788</v>
      </c>
      <c r="AQ51" s="228">
        <f t="shared" si="1"/>
        <v>8559175</v>
      </c>
      <c r="AR51" s="228">
        <f t="shared" si="1"/>
        <v>4225959</v>
      </c>
      <c r="AS51" s="228">
        <f t="shared" si="1"/>
        <v>15626</v>
      </c>
      <c r="AT51" s="228">
        <f t="shared" si="1"/>
        <v>41617414</v>
      </c>
      <c r="AU51" s="248">
        <f t="shared" si="1"/>
        <v>23116657</v>
      </c>
    </row>
    <row r="52" spans="1:47" ht="27.75" customHeight="1">
      <c r="A52" s="35"/>
      <c r="B52" s="62" t="s">
        <v>68</v>
      </c>
      <c r="C52" s="36"/>
      <c r="D52" s="249">
        <f aca="true" t="shared" si="2" ref="D52:AU52">D40+D51</f>
        <v>2291898</v>
      </c>
      <c r="E52" s="205">
        <f t="shared" si="2"/>
        <v>5560</v>
      </c>
      <c r="F52" s="250">
        <f t="shared" si="2"/>
        <v>2297458</v>
      </c>
      <c r="G52" s="246">
        <f t="shared" si="2"/>
        <v>1708154</v>
      </c>
      <c r="H52" s="228">
        <f t="shared" si="2"/>
        <v>91650</v>
      </c>
      <c r="I52" s="228">
        <f t="shared" si="2"/>
        <v>700</v>
      </c>
      <c r="J52" s="228">
        <f t="shared" si="2"/>
        <v>377586</v>
      </c>
      <c r="K52" s="228">
        <f t="shared" si="2"/>
        <v>2178090</v>
      </c>
      <c r="L52" s="227">
        <f t="shared" si="2"/>
        <v>13614</v>
      </c>
      <c r="M52" s="228">
        <f t="shared" si="2"/>
        <v>766</v>
      </c>
      <c r="N52" s="228">
        <f t="shared" si="2"/>
        <v>311</v>
      </c>
      <c r="O52" s="228">
        <f t="shared" si="2"/>
        <v>5103</v>
      </c>
      <c r="P52" s="228">
        <f t="shared" si="2"/>
        <v>601</v>
      </c>
      <c r="Q52" s="228">
        <f t="shared" si="2"/>
        <v>4098</v>
      </c>
      <c r="R52" s="228">
        <f t="shared" si="2"/>
        <v>1531</v>
      </c>
      <c r="S52" s="228">
        <f t="shared" si="2"/>
        <v>18391</v>
      </c>
      <c r="T52" s="228">
        <f t="shared" si="2"/>
        <v>725</v>
      </c>
      <c r="U52" s="228">
        <f t="shared" si="2"/>
        <v>84315</v>
      </c>
      <c r="V52" s="228">
        <f t="shared" si="2"/>
        <v>115841</v>
      </c>
      <c r="W52" s="247">
        <f t="shared" si="2"/>
        <v>114559</v>
      </c>
      <c r="X52" s="228">
        <f t="shared" si="2"/>
        <v>38437</v>
      </c>
      <c r="Y52" s="228">
        <f t="shared" si="2"/>
        <v>36191</v>
      </c>
      <c r="Z52" s="228">
        <f t="shared" si="2"/>
        <v>199098589</v>
      </c>
      <c r="AA52" s="228">
        <f t="shared" si="2"/>
        <v>37116627</v>
      </c>
      <c r="AB52" s="228">
        <f t="shared" si="2"/>
        <v>245945</v>
      </c>
      <c r="AC52" s="228">
        <f>AC40</f>
        <v>12337</v>
      </c>
      <c r="AD52" s="228">
        <f t="shared" si="2"/>
        <v>36858345</v>
      </c>
      <c r="AE52" s="228">
        <f t="shared" si="2"/>
        <v>5449996</v>
      </c>
      <c r="AF52" s="228">
        <f t="shared" si="2"/>
        <v>1748937</v>
      </c>
      <c r="AG52" s="247">
        <f t="shared" si="2"/>
        <v>426866</v>
      </c>
      <c r="AH52" s="228">
        <f t="shared" si="2"/>
        <v>1338875</v>
      </c>
      <c r="AI52" s="228">
        <f t="shared" si="2"/>
        <v>196612193</v>
      </c>
      <c r="AJ52" s="247">
        <f t="shared" si="2"/>
        <v>347</v>
      </c>
      <c r="AK52" s="228">
        <f t="shared" si="2"/>
        <v>341164</v>
      </c>
      <c r="AL52" s="228">
        <f t="shared" si="2"/>
        <v>13296837</v>
      </c>
      <c r="AM52" s="228">
        <f t="shared" si="2"/>
        <v>1802521</v>
      </c>
      <c r="AN52" s="228">
        <f t="shared" si="2"/>
        <v>8213541203</v>
      </c>
      <c r="AO52" s="228">
        <f t="shared" si="2"/>
        <v>5817848134</v>
      </c>
      <c r="AP52" s="228">
        <f t="shared" si="2"/>
        <v>154613</v>
      </c>
      <c r="AQ52" s="228">
        <f t="shared" si="2"/>
        <v>172306169</v>
      </c>
      <c r="AR52" s="228">
        <f t="shared" si="2"/>
        <v>80190281</v>
      </c>
      <c r="AS52" s="228">
        <f t="shared" si="2"/>
        <v>385434</v>
      </c>
      <c r="AT52" s="228">
        <f t="shared" si="2"/>
        <v>955468585</v>
      </c>
      <c r="AU52" s="248">
        <f t="shared" si="2"/>
        <v>510846192</v>
      </c>
    </row>
    <row r="53" spans="1:47" ht="14.25" thickBot="1">
      <c r="A53" s="42"/>
      <c r="B53" s="43" t="s">
        <v>44</v>
      </c>
      <c r="C53" s="44"/>
      <c r="D53" s="251">
        <f>D7+D8+D52</f>
        <v>3757862</v>
      </c>
      <c r="E53" s="252">
        <f>E7+E8+E52</f>
        <v>20893</v>
      </c>
      <c r="F53" s="252">
        <f aca="true" t="shared" si="3" ref="F53:AU53">F7+F8+F52</f>
        <v>3778755</v>
      </c>
      <c r="G53" s="252">
        <f t="shared" si="3"/>
        <v>2847659</v>
      </c>
      <c r="H53" s="252">
        <f t="shared" si="3"/>
        <v>154957</v>
      </c>
      <c r="I53" s="252">
        <f t="shared" si="3"/>
        <v>783</v>
      </c>
      <c r="J53" s="252">
        <f t="shared" si="3"/>
        <v>569837</v>
      </c>
      <c r="K53" s="252">
        <f t="shared" si="3"/>
        <v>3573236</v>
      </c>
      <c r="L53" s="252">
        <f t="shared" si="3"/>
        <v>25080</v>
      </c>
      <c r="M53" s="252">
        <f t="shared" si="3"/>
        <v>2199</v>
      </c>
      <c r="N53" s="252">
        <f t="shared" si="3"/>
        <v>964</v>
      </c>
      <c r="O53" s="252">
        <f t="shared" si="3"/>
        <v>11755</v>
      </c>
      <c r="P53" s="252">
        <f t="shared" si="3"/>
        <v>1772</v>
      </c>
      <c r="Q53" s="252">
        <f t="shared" si="3"/>
        <v>11954</v>
      </c>
      <c r="R53" s="252">
        <f t="shared" si="3"/>
        <v>3707</v>
      </c>
      <c r="S53" s="252">
        <f t="shared" si="3"/>
        <v>49683</v>
      </c>
      <c r="T53" s="252">
        <f t="shared" si="3"/>
        <v>1566</v>
      </c>
      <c r="U53" s="252">
        <f t="shared" si="3"/>
        <v>194805</v>
      </c>
      <c r="V53" s="252">
        <f t="shared" si="3"/>
        <v>278405</v>
      </c>
      <c r="W53" s="252">
        <f t="shared" si="3"/>
        <v>263200</v>
      </c>
      <c r="X53" s="252">
        <f t="shared" si="3"/>
        <v>89676</v>
      </c>
      <c r="Y53" s="252">
        <f t="shared" si="3"/>
        <v>72743</v>
      </c>
      <c r="Z53" s="252">
        <f t="shared" si="3"/>
        <v>1191145564</v>
      </c>
      <c r="AA53" s="252">
        <f t="shared" si="3"/>
        <v>133997111</v>
      </c>
      <c r="AB53" s="252">
        <f t="shared" si="3"/>
        <v>783358</v>
      </c>
      <c r="AC53" s="252">
        <f>AC7+AC52</f>
        <v>17663</v>
      </c>
      <c r="AD53" s="252">
        <f t="shared" si="3"/>
        <v>133196090</v>
      </c>
      <c r="AE53" s="252">
        <f t="shared" si="3"/>
        <v>19144889</v>
      </c>
      <c r="AF53" s="252">
        <f t="shared" si="3"/>
        <v>2865705</v>
      </c>
      <c r="AG53" s="252">
        <f t="shared" si="3"/>
        <v>568754</v>
      </c>
      <c r="AH53" s="252">
        <f t="shared" si="3"/>
        <v>2210230</v>
      </c>
      <c r="AI53" s="252">
        <f t="shared" si="3"/>
        <v>317844420</v>
      </c>
      <c r="AJ53" s="252">
        <f t="shared" si="3"/>
        <v>371</v>
      </c>
      <c r="AK53" s="252">
        <f t="shared" si="3"/>
        <v>490475</v>
      </c>
      <c r="AL53" s="252">
        <f t="shared" si="3"/>
        <v>18499138</v>
      </c>
      <c r="AM53" s="252">
        <f t="shared" si="3"/>
        <v>2995160</v>
      </c>
      <c r="AN53" s="252">
        <f t="shared" si="3"/>
        <v>13418931650</v>
      </c>
      <c r="AO53" s="252">
        <f t="shared" si="3"/>
        <v>9477502075</v>
      </c>
      <c r="AP53" s="252">
        <f t="shared" si="3"/>
        <v>239288</v>
      </c>
      <c r="AQ53" s="252">
        <f t="shared" si="3"/>
        <v>253747602</v>
      </c>
      <c r="AR53" s="252">
        <f t="shared" si="3"/>
        <v>114952429</v>
      </c>
      <c r="AS53" s="252">
        <f t="shared" si="3"/>
        <v>592461</v>
      </c>
      <c r="AT53" s="252">
        <f>AT7+AT8+AT52</f>
        <v>1419877516</v>
      </c>
      <c r="AU53" s="253">
        <f t="shared" si="3"/>
        <v>742643725</v>
      </c>
    </row>
    <row r="54" s="69" customFormat="1" ht="13.5">
      <c r="Y54" s="70"/>
    </row>
    <row r="56" spans="2:47" ht="13.5">
      <c r="B56" s="45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3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</row>
    <row r="57" spans="2:47" ht="13.5">
      <c r="B57" s="45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3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</row>
    <row r="58" spans="2:47" ht="13.5">
      <c r="B58" s="45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3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</row>
  </sheetData>
  <sheetProtection/>
  <mergeCells count="47">
    <mergeCell ref="D3:F3"/>
    <mergeCell ref="G3:L3"/>
    <mergeCell ref="AK5:AK6"/>
    <mergeCell ref="AL5:AL6"/>
    <mergeCell ref="AS3:AU3"/>
    <mergeCell ref="AG4:AI4"/>
    <mergeCell ref="AJ4:AL4"/>
    <mergeCell ref="AS4:AS6"/>
    <mergeCell ref="AT4:AT5"/>
    <mergeCell ref="AU4:AU5"/>
    <mergeCell ref="AJ5:AJ6"/>
    <mergeCell ref="H4:H6"/>
    <mergeCell ref="AF3:AF6"/>
    <mergeCell ref="W4:W6"/>
    <mergeCell ref="Y4:Y6"/>
    <mergeCell ref="Z4:Z5"/>
    <mergeCell ref="AE4:AE5"/>
    <mergeCell ref="AG5:AG6"/>
    <mergeCell ref="AH5:AH6"/>
    <mergeCell ref="AD4:AD5"/>
    <mergeCell ref="I4:I6"/>
    <mergeCell ref="J4:J6"/>
    <mergeCell ref="K4:K6"/>
    <mergeCell ref="L4:L6"/>
    <mergeCell ref="D4:D6"/>
    <mergeCell ref="E4:E6"/>
    <mergeCell ref="F4:F6"/>
    <mergeCell ref="G4:G6"/>
    <mergeCell ref="AI5:AI6"/>
    <mergeCell ref="M3:V3"/>
    <mergeCell ref="M4:V4"/>
    <mergeCell ref="V5:V6"/>
    <mergeCell ref="X4:X6"/>
    <mergeCell ref="W3:AE3"/>
    <mergeCell ref="AA4:AA5"/>
    <mergeCell ref="AB4:AB5"/>
    <mergeCell ref="AC4:AC5"/>
    <mergeCell ref="A3:C6"/>
    <mergeCell ref="AM3:AO3"/>
    <mergeCell ref="AG3:AL3"/>
    <mergeCell ref="AP3:AR3"/>
    <mergeCell ref="AM4:AM6"/>
    <mergeCell ref="AN4:AN5"/>
    <mergeCell ref="AO4:AO5"/>
    <mergeCell ref="AP4:AP6"/>
    <mergeCell ref="AQ4:AQ5"/>
    <mergeCell ref="AR4:AR5"/>
  </mergeCells>
  <printOptions/>
  <pageMargins left="0.7874015748031497" right="0.7874015748031497" top="0.5905511811023623" bottom="0.5905511811023623" header="0.5118110236220472" footer="0.5118110236220472"/>
  <pageSetup fitToWidth="3" fitToHeight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zoomScale="90" zoomScaleNormal="90" zoomScalePageLayoutView="0" workbookViewId="0" topLeftCell="A1">
      <selection activeCell="D7" sqref="D7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4" width="11.875" style="0" customWidth="1"/>
    <col min="6" max="6" width="11.875" style="0" customWidth="1"/>
    <col min="8" max="8" width="11.875" style="0" customWidth="1"/>
    <col min="10" max="10" width="11.875" style="0" customWidth="1"/>
    <col min="12" max="12" width="11.875" style="0" customWidth="1"/>
    <col min="14" max="14" width="11.875" style="0" customWidth="1"/>
    <col min="16" max="16" width="11.875" style="0" customWidth="1"/>
    <col min="18" max="18" width="11.875" style="0" customWidth="1"/>
    <col min="20" max="20" width="11.875" style="0" customWidth="1"/>
    <col min="22" max="22" width="11.875" style="0" customWidth="1"/>
    <col min="23" max="23" width="9.00390625" style="60" customWidth="1"/>
    <col min="24" max="24" width="10.50390625" style="0" bestFit="1" customWidth="1"/>
  </cols>
  <sheetData>
    <row r="1" spans="1:2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7"/>
    </row>
    <row r="2" spans="1:23" ht="15" thickBot="1">
      <c r="A2" s="53" t="s">
        <v>119</v>
      </c>
      <c r="B2" s="1"/>
      <c r="C2" s="1"/>
      <c r="D2" s="1"/>
      <c r="E2" s="1"/>
      <c r="F2" s="1"/>
      <c r="G2" s="1"/>
      <c r="H2" s="1"/>
      <c r="I2" s="47"/>
      <c r="J2" s="4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7"/>
    </row>
    <row r="3" spans="1:23" ht="13.5">
      <c r="A3" s="192" t="s">
        <v>116</v>
      </c>
      <c r="B3" s="193"/>
      <c r="C3" s="194"/>
      <c r="D3" s="201" t="s">
        <v>104</v>
      </c>
      <c r="E3" s="56"/>
      <c r="F3" s="191" t="s">
        <v>105</v>
      </c>
      <c r="G3" s="56"/>
      <c r="H3" s="191" t="s">
        <v>106</v>
      </c>
      <c r="I3" s="56"/>
      <c r="J3" s="185" t="s">
        <v>107</v>
      </c>
      <c r="K3" s="56"/>
      <c r="L3" s="185" t="s">
        <v>108</v>
      </c>
      <c r="M3" s="56"/>
      <c r="N3" s="185" t="s">
        <v>110</v>
      </c>
      <c r="O3" s="56"/>
      <c r="P3" s="185" t="s">
        <v>111</v>
      </c>
      <c r="Q3" s="56"/>
      <c r="R3" s="185" t="s">
        <v>112</v>
      </c>
      <c r="S3" s="56"/>
      <c r="T3" s="191" t="s">
        <v>113</v>
      </c>
      <c r="U3" s="56"/>
      <c r="V3" s="182" t="s">
        <v>114</v>
      </c>
      <c r="W3" s="58"/>
    </row>
    <row r="4" spans="1:23" ht="13.5">
      <c r="A4" s="195"/>
      <c r="B4" s="196"/>
      <c r="C4" s="197"/>
      <c r="D4" s="202"/>
      <c r="E4" s="188" t="s">
        <v>109</v>
      </c>
      <c r="F4" s="186"/>
      <c r="G4" s="188" t="s">
        <v>109</v>
      </c>
      <c r="H4" s="186"/>
      <c r="I4" s="188" t="s">
        <v>109</v>
      </c>
      <c r="J4" s="186"/>
      <c r="K4" s="188" t="s">
        <v>109</v>
      </c>
      <c r="L4" s="186"/>
      <c r="M4" s="188" t="s">
        <v>109</v>
      </c>
      <c r="N4" s="186"/>
      <c r="O4" s="188" t="s">
        <v>109</v>
      </c>
      <c r="P4" s="186"/>
      <c r="Q4" s="188" t="s">
        <v>109</v>
      </c>
      <c r="R4" s="186"/>
      <c r="S4" s="188" t="s">
        <v>109</v>
      </c>
      <c r="T4" s="186"/>
      <c r="U4" s="188" t="s">
        <v>109</v>
      </c>
      <c r="V4" s="183"/>
      <c r="W4" s="180"/>
    </row>
    <row r="5" spans="1:23" ht="13.5">
      <c r="A5" s="195"/>
      <c r="B5" s="196"/>
      <c r="C5" s="197"/>
      <c r="D5" s="202"/>
      <c r="E5" s="189"/>
      <c r="F5" s="186"/>
      <c r="G5" s="189"/>
      <c r="H5" s="186"/>
      <c r="I5" s="189"/>
      <c r="J5" s="186"/>
      <c r="K5" s="189"/>
      <c r="L5" s="186"/>
      <c r="M5" s="189"/>
      <c r="N5" s="186"/>
      <c r="O5" s="189"/>
      <c r="P5" s="186"/>
      <c r="Q5" s="189"/>
      <c r="R5" s="186"/>
      <c r="S5" s="189"/>
      <c r="T5" s="186"/>
      <c r="U5" s="189"/>
      <c r="V5" s="183"/>
      <c r="W5" s="181"/>
    </row>
    <row r="6" spans="1:24" ht="14.25" thickBot="1">
      <c r="A6" s="198"/>
      <c r="B6" s="199"/>
      <c r="C6" s="200"/>
      <c r="D6" s="203"/>
      <c r="E6" s="190"/>
      <c r="F6" s="187"/>
      <c r="G6" s="190"/>
      <c r="H6" s="187"/>
      <c r="I6" s="190"/>
      <c r="J6" s="187"/>
      <c r="K6" s="190"/>
      <c r="L6" s="187"/>
      <c r="M6" s="190"/>
      <c r="N6" s="187"/>
      <c r="O6" s="190"/>
      <c r="P6" s="187"/>
      <c r="Q6" s="190"/>
      <c r="R6" s="187"/>
      <c r="S6" s="190"/>
      <c r="T6" s="187"/>
      <c r="U6" s="190"/>
      <c r="V6" s="184"/>
      <c r="W6" s="181"/>
      <c r="X6" s="51"/>
    </row>
    <row r="7" spans="1:41" ht="13.5">
      <c r="A7" s="2"/>
      <c r="B7" s="3" t="s">
        <v>0</v>
      </c>
      <c r="C7" s="4"/>
      <c r="D7" s="81">
        <v>41845</v>
      </c>
      <c r="E7" s="82">
        <v>3.9411274949329034</v>
      </c>
      <c r="F7" s="83">
        <v>351393</v>
      </c>
      <c r="G7" s="82">
        <v>33.095581642417436</v>
      </c>
      <c r="H7" s="83">
        <v>321873</v>
      </c>
      <c r="I7" s="82">
        <v>30.31527136280412</v>
      </c>
      <c r="J7" s="83">
        <v>164600</v>
      </c>
      <c r="K7" s="82">
        <v>15.502678591610847</v>
      </c>
      <c r="L7" s="83">
        <v>77505</v>
      </c>
      <c r="M7" s="82">
        <v>7.299727243273383</v>
      </c>
      <c r="N7" s="83">
        <v>50525</v>
      </c>
      <c r="O7" s="82">
        <v>4.758644203166088</v>
      </c>
      <c r="P7" s="83">
        <v>19498</v>
      </c>
      <c r="Q7" s="82">
        <v>1.8363987070426993</v>
      </c>
      <c r="R7" s="83">
        <v>16290</v>
      </c>
      <c r="S7" s="82">
        <v>1.5342565872256422</v>
      </c>
      <c r="T7" s="83">
        <v>18223</v>
      </c>
      <c r="U7" s="82">
        <v>1.7163141675268803</v>
      </c>
      <c r="V7" s="84">
        <v>1061752</v>
      </c>
      <c r="W7" s="59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0" ht="13.5">
      <c r="A8" s="5"/>
      <c r="B8" s="6" t="s">
        <v>1</v>
      </c>
      <c r="C8" s="7"/>
      <c r="D8" s="85">
        <v>13605</v>
      </c>
      <c r="E8" s="86">
        <v>4.080757302171005</v>
      </c>
      <c r="F8" s="87">
        <v>109193</v>
      </c>
      <c r="G8" s="86">
        <v>32.751939147075234</v>
      </c>
      <c r="H8" s="87">
        <v>94160</v>
      </c>
      <c r="I8" s="86">
        <v>28.24285979951649</v>
      </c>
      <c r="J8" s="87">
        <v>53105</v>
      </c>
      <c r="K8" s="86">
        <v>15.92860099461898</v>
      </c>
      <c r="L8" s="87">
        <v>27221</v>
      </c>
      <c r="M8" s="86">
        <v>8.1648140038513</v>
      </c>
      <c r="N8" s="87">
        <v>19022</v>
      </c>
      <c r="O8" s="86">
        <v>5.705561587791022</v>
      </c>
      <c r="P8" s="87">
        <v>6701</v>
      </c>
      <c r="Q8" s="86">
        <v>2.0099341919770604</v>
      </c>
      <c r="R8" s="87">
        <v>5132</v>
      </c>
      <c r="S8" s="86">
        <v>1.5393198437884306</v>
      </c>
      <c r="T8" s="87">
        <v>5255</v>
      </c>
      <c r="U8" s="86">
        <v>1.5762131292104835</v>
      </c>
      <c r="V8" s="88">
        <v>333394</v>
      </c>
      <c r="W8" s="59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</row>
    <row r="9" spans="1:40" ht="13.5">
      <c r="A9" s="5"/>
      <c r="B9" s="6" t="s">
        <v>2</v>
      </c>
      <c r="C9" s="7"/>
      <c r="D9" s="85">
        <v>3391</v>
      </c>
      <c r="E9" s="86">
        <v>4.400866935745526</v>
      </c>
      <c r="F9" s="87">
        <v>27000</v>
      </c>
      <c r="G9" s="86">
        <v>35.04081606167183</v>
      </c>
      <c r="H9" s="87">
        <v>22799</v>
      </c>
      <c r="I9" s="86">
        <v>29.58872464407615</v>
      </c>
      <c r="J9" s="87">
        <v>11688</v>
      </c>
      <c r="K9" s="86">
        <v>15.168779930697053</v>
      </c>
      <c r="L9" s="87">
        <v>5802</v>
      </c>
      <c r="M9" s="86">
        <v>7.529882029252592</v>
      </c>
      <c r="N9" s="87">
        <v>3547</v>
      </c>
      <c r="O9" s="86">
        <v>4.603324984101851</v>
      </c>
      <c r="P9" s="87">
        <v>1193</v>
      </c>
      <c r="Q9" s="86">
        <v>1.5482849467249815</v>
      </c>
      <c r="R9" s="87">
        <v>845</v>
      </c>
      <c r="S9" s="86">
        <v>1.0966477619301</v>
      </c>
      <c r="T9" s="87">
        <v>788</v>
      </c>
      <c r="U9" s="86">
        <v>1.0226727057999039</v>
      </c>
      <c r="V9" s="88">
        <v>77053</v>
      </c>
      <c r="W9" s="59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</row>
    <row r="10" spans="1:40" ht="13.5">
      <c r="A10" s="5"/>
      <c r="B10" s="6" t="s">
        <v>3</v>
      </c>
      <c r="C10" s="7"/>
      <c r="D10" s="85">
        <v>5920</v>
      </c>
      <c r="E10" s="86">
        <v>3.5835784936863644</v>
      </c>
      <c r="F10" s="87">
        <v>49315</v>
      </c>
      <c r="G10" s="86">
        <v>29.852056320294434</v>
      </c>
      <c r="H10" s="87">
        <v>43392</v>
      </c>
      <c r="I10" s="86">
        <v>26.266661823993026</v>
      </c>
      <c r="J10" s="87">
        <v>24682</v>
      </c>
      <c r="K10" s="86">
        <v>14.940858848170075</v>
      </c>
      <c r="L10" s="87">
        <v>14103</v>
      </c>
      <c r="M10" s="86">
        <v>8.537028293320741</v>
      </c>
      <c r="N10" s="87">
        <v>11650</v>
      </c>
      <c r="O10" s="86">
        <v>7.052143488419957</v>
      </c>
      <c r="P10" s="87">
        <v>5540</v>
      </c>
      <c r="Q10" s="86">
        <v>3.3535514957808203</v>
      </c>
      <c r="R10" s="87">
        <v>5144</v>
      </c>
      <c r="S10" s="86">
        <v>3.1138391505950436</v>
      </c>
      <c r="T10" s="87">
        <v>5452</v>
      </c>
      <c r="U10" s="86">
        <v>3.3002820857395365</v>
      </c>
      <c r="V10" s="88">
        <v>165198</v>
      </c>
      <c r="W10" s="59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</row>
    <row r="11" spans="1:40" ht="13.5">
      <c r="A11" s="5"/>
      <c r="B11" s="6" t="s">
        <v>4</v>
      </c>
      <c r="C11" s="7"/>
      <c r="D11" s="85">
        <v>1533</v>
      </c>
      <c r="E11" s="86">
        <v>3.4524694277413692</v>
      </c>
      <c r="F11" s="87">
        <v>13321</v>
      </c>
      <c r="G11" s="86">
        <v>30.000225210008335</v>
      </c>
      <c r="H11" s="87">
        <v>12331</v>
      </c>
      <c r="I11" s="86">
        <v>27.77064612751391</v>
      </c>
      <c r="J11" s="87">
        <v>6773</v>
      </c>
      <c r="K11" s="86">
        <v>15.253473864378533</v>
      </c>
      <c r="L11" s="87">
        <v>3772</v>
      </c>
      <c r="M11" s="86">
        <v>8.494921514312095</v>
      </c>
      <c r="N11" s="87">
        <v>3207</v>
      </c>
      <c r="O11" s="86">
        <v>7.222484967231944</v>
      </c>
      <c r="P11" s="87">
        <v>1327</v>
      </c>
      <c r="Q11" s="86">
        <v>2.988536810575862</v>
      </c>
      <c r="R11" s="87">
        <v>1120</v>
      </c>
      <c r="S11" s="86">
        <v>2.522352093327027</v>
      </c>
      <c r="T11" s="87">
        <v>1019</v>
      </c>
      <c r="U11" s="86">
        <v>2.2948899849109297</v>
      </c>
      <c r="V11" s="88">
        <v>44403</v>
      </c>
      <c r="W11" s="59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</row>
    <row r="12" spans="1:40" ht="13.5">
      <c r="A12" s="5"/>
      <c r="B12" s="6" t="s">
        <v>5</v>
      </c>
      <c r="C12" s="7"/>
      <c r="D12" s="85">
        <v>5229</v>
      </c>
      <c r="E12" s="86">
        <v>3.360777432851937</v>
      </c>
      <c r="F12" s="87">
        <v>43444</v>
      </c>
      <c r="G12" s="86">
        <v>27.92228242356465</v>
      </c>
      <c r="H12" s="87">
        <v>40154</v>
      </c>
      <c r="I12" s="86">
        <v>25.80773705081979</v>
      </c>
      <c r="J12" s="87">
        <v>24833</v>
      </c>
      <c r="K12" s="86">
        <v>15.960639890994866</v>
      </c>
      <c r="L12" s="87">
        <v>15021</v>
      </c>
      <c r="M12" s="86">
        <v>9.654281472340589</v>
      </c>
      <c r="N12" s="87">
        <v>12451</v>
      </c>
      <c r="O12" s="86">
        <v>8.00249374955813</v>
      </c>
      <c r="P12" s="87">
        <v>5484</v>
      </c>
      <c r="Q12" s="86">
        <v>3.52467076721362</v>
      </c>
      <c r="R12" s="87">
        <v>4645</v>
      </c>
      <c r="S12" s="86">
        <v>2.985429561215767</v>
      </c>
      <c r="T12" s="87">
        <v>4328</v>
      </c>
      <c r="U12" s="86">
        <v>2.7816876514406546</v>
      </c>
      <c r="V12" s="88">
        <v>155589</v>
      </c>
      <c r="W12" s="59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13.5">
      <c r="A13" s="5"/>
      <c r="B13" s="6" t="s">
        <v>6</v>
      </c>
      <c r="C13" s="7"/>
      <c r="D13" s="85">
        <v>1209</v>
      </c>
      <c r="E13" s="86">
        <v>4.034841810172207</v>
      </c>
      <c r="F13" s="87">
        <v>9737</v>
      </c>
      <c r="G13" s="86">
        <v>32.495661460419164</v>
      </c>
      <c r="H13" s="87">
        <v>8643</v>
      </c>
      <c r="I13" s="86">
        <v>28.84461353624349</v>
      </c>
      <c r="J13" s="87">
        <v>4892</v>
      </c>
      <c r="K13" s="86">
        <v>16.326258176478444</v>
      </c>
      <c r="L13" s="87">
        <v>2523</v>
      </c>
      <c r="M13" s="86">
        <v>8.42010412494994</v>
      </c>
      <c r="N13" s="87">
        <v>1671</v>
      </c>
      <c r="O13" s="86">
        <v>5.576692030436524</v>
      </c>
      <c r="P13" s="87">
        <v>584</v>
      </c>
      <c r="Q13" s="86">
        <v>1.9490054732345483</v>
      </c>
      <c r="R13" s="87">
        <v>376</v>
      </c>
      <c r="S13" s="86">
        <v>1.2548391403016954</v>
      </c>
      <c r="T13" s="87">
        <v>329</v>
      </c>
      <c r="U13" s="86">
        <v>1.0979842477639834</v>
      </c>
      <c r="V13" s="88">
        <v>29964</v>
      </c>
      <c r="W13" s="59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pans="1:40" ht="13.5">
      <c r="A14" s="5"/>
      <c r="B14" s="6" t="s">
        <v>7</v>
      </c>
      <c r="C14" s="7"/>
      <c r="D14" s="85">
        <v>5562</v>
      </c>
      <c r="E14" s="86">
        <v>3.594625511371348</v>
      </c>
      <c r="F14" s="87">
        <v>49075</v>
      </c>
      <c r="G14" s="86">
        <v>31.71633350782972</v>
      </c>
      <c r="H14" s="87">
        <v>43704</v>
      </c>
      <c r="I14" s="86">
        <v>28.24514803109913</v>
      </c>
      <c r="J14" s="87">
        <v>25079</v>
      </c>
      <c r="K14" s="86">
        <v>16.208128946364983</v>
      </c>
      <c r="L14" s="87">
        <v>12967</v>
      </c>
      <c r="M14" s="86">
        <v>8.380350414590483</v>
      </c>
      <c r="N14" s="87">
        <v>9578</v>
      </c>
      <c r="O14" s="86">
        <v>6.1900976533467755</v>
      </c>
      <c r="P14" s="87">
        <v>3742</v>
      </c>
      <c r="Q14" s="86">
        <v>2.418390626312762</v>
      </c>
      <c r="R14" s="87">
        <v>2732</v>
      </c>
      <c r="S14" s="86">
        <v>1.7656448933956352</v>
      </c>
      <c r="T14" s="87">
        <v>2292</v>
      </c>
      <c r="U14" s="86">
        <v>1.4812804156891637</v>
      </c>
      <c r="V14" s="88">
        <v>154731</v>
      </c>
      <c r="W14" s="59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</row>
    <row r="15" spans="1:40" ht="13.5">
      <c r="A15" s="5"/>
      <c r="B15" s="6" t="s">
        <v>8</v>
      </c>
      <c r="C15" s="7"/>
      <c r="D15" s="85">
        <v>1561</v>
      </c>
      <c r="E15" s="86">
        <v>4.5146922720962515</v>
      </c>
      <c r="F15" s="87">
        <v>11839</v>
      </c>
      <c r="G15" s="86">
        <v>34.24051365108746</v>
      </c>
      <c r="H15" s="87">
        <v>9882</v>
      </c>
      <c r="I15" s="86">
        <v>28.580518278574736</v>
      </c>
      <c r="J15" s="87">
        <v>5465</v>
      </c>
      <c r="K15" s="86">
        <v>15.805761221656642</v>
      </c>
      <c r="L15" s="87">
        <v>2736</v>
      </c>
      <c r="M15" s="86">
        <v>7.9130032392410925</v>
      </c>
      <c r="N15" s="87">
        <v>1871</v>
      </c>
      <c r="O15" s="86">
        <v>5.411267931513188</v>
      </c>
      <c r="P15" s="87">
        <v>535</v>
      </c>
      <c r="Q15" s="86">
        <v>1.5473160573808422</v>
      </c>
      <c r="R15" s="87">
        <v>385</v>
      </c>
      <c r="S15" s="86">
        <v>1.113489125404905</v>
      </c>
      <c r="T15" s="87">
        <v>302</v>
      </c>
      <c r="U15" s="86">
        <v>0.8734382230448865</v>
      </c>
      <c r="V15" s="88">
        <v>34576</v>
      </c>
      <c r="W15" s="59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</row>
    <row r="16" spans="1:40" ht="13.5">
      <c r="A16" s="5"/>
      <c r="B16" s="6" t="s">
        <v>9</v>
      </c>
      <c r="C16" s="7"/>
      <c r="D16" s="85">
        <v>2351</v>
      </c>
      <c r="E16" s="86">
        <v>4.1404695232560185</v>
      </c>
      <c r="F16" s="87">
        <v>19829</v>
      </c>
      <c r="G16" s="86">
        <v>34.92189288670506</v>
      </c>
      <c r="H16" s="87">
        <v>16716</v>
      </c>
      <c r="I16" s="86">
        <v>29.43942515982459</v>
      </c>
      <c r="J16" s="87">
        <v>8539</v>
      </c>
      <c r="K16" s="86">
        <v>15.038481182085556</v>
      </c>
      <c r="L16" s="87">
        <v>4212</v>
      </c>
      <c r="M16" s="86">
        <v>7.417974322396577</v>
      </c>
      <c r="N16" s="87">
        <v>2829</v>
      </c>
      <c r="O16" s="86">
        <v>4.982300417393142</v>
      </c>
      <c r="P16" s="87">
        <v>942</v>
      </c>
      <c r="Q16" s="86">
        <v>1.6590056532995192</v>
      </c>
      <c r="R16" s="87">
        <v>702</v>
      </c>
      <c r="S16" s="86">
        <v>1.2363290537327627</v>
      </c>
      <c r="T16" s="87">
        <v>661</v>
      </c>
      <c r="U16" s="86">
        <v>1.1641218013067751</v>
      </c>
      <c r="V16" s="88">
        <v>56781</v>
      </c>
      <c r="W16" s="59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</row>
    <row r="17" spans="1:40" ht="13.5">
      <c r="A17" s="5"/>
      <c r="B17" s="6" t="s">
        <v>10</v>
      </c>
      <c r="C17" s="7"/>
      <c r="D17" s="85">
        <v>6520</v>
      </c>
      <c r="E17" s="86">
        <v>3.7984712900820283</v>
      </c>
      <c r="F17" s="87">
        <v>53165</v>
      </c>
      <c r="G17" s="86">
        <v>30.973270879940344</v>
      </c>
      <c r="H17" s="87">
        <v>48047</v>
      </c>
      <c r="I17" s="86">
        <v>27.991587434750187</v>
      </c>
      <c r="J17" s="87">
        <v>27358</v>
      </c>
      <c r="K17" s="86">
        <v>15.938432140193884</v>
      </c>
      <c r="L17" s="87">
        <v>14826</v>
      </c>
      <c r="M17" s="86">
        <v>8.637444071588368</v>
      </c>
      <c r="N17" s="87">
        <v>11858</v>
      </c>
      <c r="O17" s="86">
        <v>6.908324011931395</v>
      </c>
      <c r="P17" s="87">
        <v>4248</v>
      </c>
      <c r="Q17" s="86">
        <v>2.4748322147651005</v>
      </c>
      <c r="R17" s="87">
        <v>3199</v>
      </c>
      <c r="S17" s="86">
        <v>1.8636978001491424</v>
      </c>
      <c r="T17" s="87">
        <v>2427</v>
      </c>
      <c r="U17" s="86">
        <v>1.4139401565995526</v>
      </c>
      <c r="V17" s="88">
        <v>171648</v>
      </c>
      <c r="W17" s="59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</row>
    <row r="18" spans="1:40" ht="13.5">
      <c r="A18" s="5"/>
      <c r="B18" s="6" t="s">
        <v>11</v>
      </c>
      <c r="C18" s="7"/>
      <c r="D18" s="85">
        <v>4066</v>
      </c>
      <c r="E18" s="86">
        <v>3.3568350312897315</v>
      </c>
      <c r="F18" s="87">
        <v>35579</v>
      </c>
      <c r="G18" s="86">
        <v>29.373544903654047</v>
      </c>
      <c r="H18" s="87">
        <v>33207</v>
      </c>
      <c r="I18" s="86">
        <v>27.41525353763849</v>
      </c>
      <c r="J18" s="87">
        <v>19975</v>
      </c>
      <c r="K18" s="86">
        <v>16.491091920809737</v>
      </c>
      <c r="L18" s="87">
        <v>10999</v>
      </c>
      <c r="M18" s="86">
        <v>9.080626785330978</v>
      </c>
      <c r="N18" s="87">
        <v>8855</v>
      </c>
      <c r="O18" s="86">
        <v>7.310569159387745</v>
      </c>
      <c r="P18" s="87">
        <v>3631</v>
      </c>
      <c r="Q18" s="86">
        <v>2.9977048693096444</v>
      </c>
      <c r="R18" s="87">
        <v>2664</v>
      </c>
      <c r="S18" s="86">
        <v>2.199362647160808</v>
      </c>
      <c r="T18" s="87">
        <v>2150</v>
      </c>
      <c r="U18" s="86">
        <v>1.77501114541882</v>
      </c>
      <c r="V18" s="88">
        <v>121126</v>
      </c>
      <c r="W18" s="59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</row>
    <row r="19" spans="1:40" ht="13.5">
      <c r="A19" s="5"/>
      <c r="B19" s="6" t="s">
        <v>12</v>
      </c>
      <c r="C19" s="7"/>
      <c r="D19" s="85">
        <v>4370</v>
      </c>
      <c r="E19" s="86">
        <v>4.086938630454707</v>
      </c>
      <c r="F19" s="87">
        <v>35853</v>
      </c>
      <c r="G19" s="86">
        <v>33.53066606812188</v>
      </c>
      <c r="H19" s="87">
        <v>31635</v>
      </c>
      <c r="I19" s="86">
        <v>29.58588182481342</v>
      </c>
      <c r="J19" s="87">
        <v>16513</v>
      </c>
      <c r="K19" s="86">
        <v>15.443390756223929</v>
      </c>
      <c r="L19" s="87">
        <v>8118</v>
      </c>
      <c r="M19" s="86">
        <v>7.592166545087256</v>
      </c>
      <c r="N19" s="87">
        <v>5396</v>
      </c>
      <c r="O19" s="86">
        <v>5.046480743691899</v>
      </c>
      <c r="P19" s="87">
        <v>1931</v>
      </c>
      <c r="Q19" s="86">
        <v>1.8059218524961187</v>
      </c>
      <c r="R19" s="87">
        <v>1534</v>
      </c>
      <c r="S19" s="86">
        <v>1.4346370386996614</v>
      </c>
      <c r="T19" s="87">
        <v>1576</v>
      </c>
      <c r="U19" s="86">
        <v>1.4739165404111254</v>
      </c>
      <c r="V19" s="88">
        <v>106926</v>
      </c>
      <c r="W19" s="59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</row>
    <row r="20" spans="1:40" ht="13.5">
      <c r="A20" s="5"/>
      <c r="B20" s="6" t="s">
        <v>13</v>
      </c>
      <c r="C20" s="7"/>
      <c r="D20" s="85">
        <v>1778</v>
      </c>
      <c r="E20" s="86">
        <v>4.4647565477236775</v>
      </c>
      <c r="F20" s="87">
        <v>13705</v>
      </c>
      <c r="G20" s="86">
        <v>34.41478542550787</v>
      </c>
      <c r="H20" s="87">
        <v>11923</v>
      </c>
      <c r="I20" s="86">
        <v>29.939984431107654</v>
      </c>
      <c r="J20" s="87">
        <v>6080</v>
      </c>
      <c r="K20" s="86">
        <v>15.267558948346432</v>
      </c>
      <c r="L20" s="87">
        <v>3101</v>
      </c>
      <c r="M20" s="86">
        <v>7.786957285990508</v>
      </c>
      <c r="N20" s="87">
        <v>1854</v>
      </c>
      <c r="O20" s="86">
        <v>4.655601034578008</v>
      </c>
      <c r="P20" s="87">
        <v>584</v>
      </c>
      <c r="Q20" s="86">
        <v>1.4664892147753812</v>
      </c>
      <c r="R20" s="87">
        <v>407</v>
      </c>
      <c r="S20" s="86">
        <v>1.022022449338322</v>
      </c>
      <c r="T20" s="87">
        <v>391</v>
      </c>
      <c r="U20" s="86">
        <v>0.9818446626321472</v>
      </c>
      <c r="V20" s="88">
        <v>39823</v>
      </c>
      <c r="W20" s="59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0" ht="13.5">
      <c r="A21" s="5"/>
      <c r="B21" s="6" t="s">
        <v>14</v>
      </c>
      <c r="C21" s="7"/>
      <c r="D21" s="85">
        <v>1908</v>
      </c>
      <c r="E21" s="86">
        <v>4.110297285652735</v>
      </c>
      <c r="F21" s="87">
        <v>15645</v>
      </c>
      <c r="G21" s="86">
        <v>33.703145196036196</v>
      </c>
      <c r="H21" s="87">
        <v>12883</v>
      </c>
      <c r="I21" s="86">
        <v>27.75312365359759</v>
      </c>
      <c r="J21" s="87">
        <v>6885</v>
      </c>
      <c r="K21" s="86">
        <v>14.83196897888841</v>
      </c>
      <c r="L21" s="87">
        <v>3853</v>
      </c>
      <c r="M21" s="86">
        <v>8.300301594140457</v>
      </c>
      <c r="N21" s="87">
        <v>2746</v>
      </c>
      <c r="O21" s="86">
        <v>5.915553640672124</v>
      </c>
      <c r="P21" s="87">
        <v>964</v>
      </c>
      <c r="Q21" s="86">
        <v>2.076691081430418</v>
      </c>
      <c r="R21" s="87">
        <v>710</v>
      </c>
      <c r="S21" s="86">
        <v>1.5295131408875486</v>
      </c>
      <c r="T21" s="87">
        <v>826</v>
      </c>
      <c r="U21" s="86">
        <v>1.7794054286945284</v>
      </c>
      <c r="V21" s="88">
        <v>46420</v>
      </c>
      <c r="W21" s="59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</row>
    <row r="22" spans="1:40" ht="13.5">
      <c r="A22" s="5"/>
      <c r="B22" s="6" t="s">
        <v>15</v>
      </c>
      <c r="C22" s="7"/>
      <c r="D22" s="85">
        <v>4128</v>
      </c>
      <c r="E22" s="86">
        <v>4.266622567208608</v>
      </c>
      <c r="F22" s="87">
        <v>33426</v>
      </c>
      <c r="G22" s="86">
        <v>34.548480119068536</v>
      </c>
      <c r="H22" s="87">
        <v>28404</v>
      </c>
      <c r="I22" s="86">
        <v>29.357836094717367</v>
      </c>
      <c r="J22" s="87">
        <v>14719</v>
      </c>
      <c r="K22" s="86">
        <v>15.213279449308018</v>
      </c>
      <c r="L22" s="87">
        <v>7298</v>
      </c>
      <c r="M22" s="86">
        <v>7.543074490186148</v>
      </c>
      <c r="N22" s="87">
        <v>4877</v>
      </c>
      <c r="O22" s="86">
        <v>5.040774772353774</v>
      </c>
      <c r="P22" s="87">
        <v>1665</v>
      </c>
      <c r="Q22" s="86">
        <v>1.720912445349402</v>
      </c>
      <c r="R22" s="87">
        <v>1196</v>
      </c>
      <c r="S22" s="86">
        <v>1.2361629337164475</v>
      </c>
      <c r="T22" s="87">
        <v>1038</v>
      </c>
      <c r="U22" s="86">
        <v>1.0728571280916994</v>
      </c>
      <c r="V22" s="88">
        <v>96751</v>
      </c>
      <c r="W22" s="59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</row>
    <row r="23" spans="1:40" ht="13.5">
      <c r="A23" s="5"/>
      <c r="B23" s="6" t="s">
        <v>16</v>
      </c>
      <c r="C23" s="7"/>
      <c r="D23" s="85">
        <v>1847</v>
      </c>
      <c r="E23" s="86">
        <v>3.973324728407013</v>
      </c>
      <c r="F23" s="87">
        <v>15398</v>
      </c>
      <c r="G23" s="86">
        <v>33.12466387006561</v>
      </c>
      <c r="H23" s="87">
        <v>13020</v>
      </c>
      <c r="I23" s="86">
        <v>28.00903517263633</v>
      </c>
      <c r="J23" s="87">
        <v>6853</v>
      </c>
      <c r="K23" s="86">
        <v>14.742390018285468</v>
      </c>
      <c r="L23" s="87">
        <v>3873</v>
      </c>
      <c r="M23" s="86">
        <v>8.331719909648273</v>
      </c>
      <c r="N23" s="87">
        <v>2992</v>
      </c>
      <c r="O23" s="86">
        <v>6.43648488759815</v>
      </c>
      <c r="P23" s="87">
        <v>1087</v>
      </c>
      <c r="Q23" s="86">
        <v>2.3383887275465205</v>
      </c>
      <c r="R23" s="87">
        <v>710</v>
      </c>
      <c r="S23" s="86">
        <v>1.5273744218565128</v>
      </c>
      <c r="T23" s="87">
        <v>705</v>
      </c>
      <c r="U23" s="86">
        <v>1.516618263956115</v>
      </c>
      <c r="V23" s="88">
        <v>46485</v>
      </c>
      <c r="W23" s="59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</row>
    <row r="24" spans="1:40" ht="13.5">
      <c r="A24" s="5"/>
      <c r="B24" s="6" t="s">
        <v>17</v>
      </c>
      <c r="C24" s="7"/>
      <c r="D24" s="85">
        <v>2012</v>
      </c>
      <c r="E24" s="86">
        <v>4.3476381866113485</v>
      </c>
      <c r="F24" s="87">
        <v>16555</v>
      </c>
      <c r="G24" s="86">
        <v>35.77293746488613</v>
      </c>
      <c r="H24" s="87">
        <v>13538</v>
      </c>
      <c r="I24" s="86">
        <v>29.25364103893859</v>
      </c>
      <c r="J24" s="87">
        <v>6844</v>
      </c>
      <c r="K24" s="86">
        <v>14.788884567180949</v>
      </c>
      <c r="L24" s="87">
        <v>3514</v>
      </c>
      <c r="M24" s="86">
        <v>7.593240848783439</v>
      </c>
      <c r="N24" s="87">
        <v>2114</v>
      </c>
      <c r="O24" s="86">
        <v>4.5680452914992005</v>
      </c>
      <c r="P24" s="87">
        <v>721</v>
      </c>
      <c r="Q24" s="86">
        <v>1.557975712001383</v>
      </c>
      <c r="R24" s="87">
        <v>504</v>
      </c>
      <c r="S24" s="86">
        <v>1.089070400622326</v>
      </c>
      <c r="T24" s="87">
        <v>476</v>
      </c>
      <c r="U24" s="86">
        <v>1.028566489476641</v>
      </c>
      <c r="V24" s="88">
        <v>46278</v>
      </c>
      <c r="W24" s="59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ht="13.5">
      <c r="A25" s="5"/>
      <c r="B25" s="6" t="s">
        <v>18</v>
      </c>
      <c r="C25" s="7"/>
      <c r="D25" s="85">
        <v>2133</v>
      </c>
      <c r="E25" s="86">
        <v>4.245029554003224</v>
      </c>
      <c r="F25" s="87">
        <v>17709</v>
      </c>
      <c r="G25" s="86">
        <v>35.24389515791987</v>
      </c>
      <c r="H25" s="87">
        <v>14977</v>
      </c>
      <c r="I25" s="86">
        <v>29.80675463211734</v>
      </c>
      <c r="J25" s="87">
        <v>7743</v>
      </c>
      <c r="K25" s="86">
        <v>15.409875216430832</v>
      </c>
      <c r="L25" s="87">
        <v>3696</v>
      </c>
      <c r="M25" s="86">
        <v>7.355663024658189</v>
      </c>
      <c r="N25" s="87">
        <v>2351</v>
      </c>
      <c r="O25" s="86">
        <v>4.678886301669751</v>
      </c>
      <c r="P25" s="87">
        <v>709</v>
      </c>
      <c r="Q25" s="86">
        <v>1.4110295141998528</v>
      </c>
      <c r="R25" s="87">
        <v>454</v>
      </c>
      <c r="S25" s="86">
        <v>0.9035365295440525</v>
      </c>
      <c r="T25" s="87">
        <v>475</v>
      </c>
      <c r="U25" s="86">
        <v>0.9453300694568831</v>
      </c>
      <c r="V25" s="88">
        <v>50247</v>
      </c>
      <c r="W25" s="59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</row>
    <row r="26" spans="1:40" ht="13.5">
      <c r="A26" s="5"/>
      <c r="B26" s="6" t="s">
        <v>19</v>
      </c>
      <c r="C26" s="7"/>
      <c r="D26" s="85">
        <v>2838</v>
      </c>
      <c r="E26" s="86">
        <v>3.9252026223340986</v>
      </c>
      <c r="F26" s="87">
        <v>22856</v>
      </c>
      <c r="G26" s="86">
        <v>31.61185029459766</v>
      </c>
      <c r="H26" s="87">
        <v>20585</v>
      </c>
      <c r="I26" s="86">
        <v>28.47085834416752</v>
      </c>
      <c r="J26" s="87">
        <v>11692</v>
      </c>
      <c r="K26" s="86">
        <v>16.171060274957817</v>
      </c>
      <c r="L26" s="87">
        <v>6366</v>
      </c>
      <c r="M26" s="86">
        <v>8.80473569195873</v>
      </c>
      <c r="N26" s="87">
        <v>4498</v>
      </c>
      <c r="O26" s="86">
        <v>6.221128046250449</v>
      </c>
      <c r="P26" s="87">
        <v>1486</v>
      </c>
      <c r="Q26" s="86">
        <v>2.0552681806865647</v>
      </c>
      <c r="R26" s="87">
        <v>1052</v>
      </c>
      <c r="S26" s="86">
        <v>1.455008160216868</v>
      </c>
      <c r="T26" s="87">
        <v>929</v>
      </c>
      <c r="U26" s="86">
        <v>1.2848883848302952</v>
      </c>
      <c r="V26" s="88">
        <v>72302</v>
      </c>
      <c r="W26" s="59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</row>
    <row r="27" spans="1:40" ht="13.5">
      <c r="A27" s="5"/>
      <c r="B27" s="6" t="s">
        <v>20</v>
      </c>
      <c r="C27" s="7"/>
      <c r="D27" s="85">
        <v>1963</v>
      </c>
      <c r="E27" s="86">
        <v>3.4921990357759154</v>
      </c>
      <c r="F27" s="87">
        <v>16222</v>
      </c>
      <c r="G27" s="86">
        <v>28.859120101047836</v>
      </c>
      <c r="H27" s="87">
        <v>14570</v>
      </c>
      <c r="I27" s="86">
        <v>25.92019355642134</v>
      </c>
      <c r="J27" s="87">
        <v>8383</v>
      </c>
      <c r="K27" s="86">
        <v>14.913451103876465</v>
      </c>
      <c r="L27" s="87">
        <v>5025</v>
      </c>
      <c r="M27" s="86">
        <v>8.939531408443187</v>
      </c>
      <c r="N27" s="87">
        <v>4143</v>
      </c>
      <c r="O27" s="86">
        <v>7.370443507498532</v>
      </c>
      <c r="P27" s="87">
        <v>2061</v>
      </c>
      <c r="Q27" s="86">
        <v>3.666542135880877</v>
      </c>
      <c r="R27" s="87">
        <v>1777</v>
      </c>
      <c r="S27" s="86">
        <v>3.161302947821601</v>
      </c>
      <c r="T27" s="87">
        <v>2067</v>
      </c>
      <c r="U27" s="86">
        <v>3.6772162032342424</v>
      </c>
      <c r="V27" s="88">
        <v>56211</v>
      </c>
      <c r="W27" s="59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40" ht="13.5">
      <c r="A28" s="5"/>
      <c r="B28" s="6" t="s">
        <v>21</v>
      </c>
      <c r="C28" s="7"/>
      <c r="D28" s="85">
        <v>1261</v>
      </c>
      <c r="E28" s="86">
        <v>4.297154540807633</v>
      </c>
      <c r="F28" s="87">
        <v>9951</v>
      </c>
      <c r="G28" s="86">
        <v>33.91037655477935</v>
      </c>
      <c r="H28" s="87">
        <v>8478</v>
      </c>
      <c r="I28" s="86">
        <v>28.890782075310955</v>
      </c>
      <c r="J28" s="87">
        <v>4517</v>
      </c>
      <c r="K28" s="86">
        <v>15.392741523257794</v>
      </c>
      <c r="L28" s="87">
        <v>2360</v>
      </c>
      <c r="M28" s="86">
        <v>8.042255920940535</v>
      </c>
      <c r="N28" s="87">
        <v>1613</v>
      </c>
      <c r="O28" s="86">
        <v>5.496677457829272</v>
      </c>
      <c r="P28" s="87">
        <v>488</v>
      </c>
      <c r="Q28" s="86">
        <v>1.662974953143636</v>
      </c>
      <c r="R28" s="87">
        <v>355</v>
      </c>
      <c r="S28" s="86">
        <v>1.209746123700801</v>
      </c>
      <c r="T28" s="87">
        <v>322</v>
      </c>
      <c r="U28" s="86">
        <v>1.0972908502300223</v>
      </c>
      <c r="V28" s="88">
        <v>29345</v>
      </c>
      <c r="W28" s="59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pans="1:40" ht="13.5">
      <c r="A29" s="5"/>
      <c r="B29" s="6" t="s">
        <v>22</v>
      </c>
      <c r="C29" s="7"/>
      <c r="D29" s="85">
        <v>1888</v>
      </c>
      <c r="E29" s="86">
        <v>4.190712953919914</v>
      </c>
      <c r="F29" s="87">
        <v>15578</v>
      </c>
      <c r="G29" s="86">
        <v>34.57782118440913</v>
      </c>
      <c r="H29" s="87">
        <v>13319</v>
      </c>
      <c r="I29" s="86">
        <v>29.563615377785666</v>
      </c>
      <c r="J29" s="87">
        <v>6752</v>
      </c>
      <c r="K29" s="86">
        <v>14.98712598774749</v>
      </c>
      <c r="L29" s="87">
        <v>3432</v>
      </c>
      <c r="M29" s="86">
        <v>7.617863801828998</v>
      </c>
      <c r="N29" s="87">
        <v>2292</v>
      </c>
      <c r="O29" s="86">
        <v>5.087454497025659</v>
      </c>
      <c r="P29" s="87">
        <v>712</v>
      </c>
      <c r="Q29" s="86">
        <v>1.580395986859629</v>
      </c>
      <c r="R29" s="87">
        <v>546</v>
      </c>
      <c r="S29" s="86">
        <v>1.2119328775637042</v>
      </c>
      <c r="T29" s="87">
        <v>533</v>
      </c>
      <c r="U29" s="86">
        <v>1.1830773328598065</v>
      </c>
      <c r="V29" s="88">
        <v>45052</v>
      </c>
      <c r="W29" s="59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1:40" ht="13.5">
      <c r="A30" s="5"/>
      <c r="B30" s="6" t="s">
        <v>23</v>
      </c>
      <c r="C30" s="7"/>
      <c r="D30" s="85">
        <v>2148</v>
      </c>
      <c r="E30" s="86">
        <v>4.456339080102072</v>
      </c>
      <c r="F30" s="87">
        <v>17818</v>
      </c>
      <c r="G30" s="86">
        <v>36.96603804900313</v>
      </c>
      <c r="H30" s="87">
        <v>14626</v>
      </c>
      <c r="I30" s="86">
        <v>30.34376880147715</v>
      </c>
      <c r="J30" s="87">
        <v>7049</v>
      </c>
      <c r="K30" s="86">
        <v>14.624177921619882</v>
      </c>
      <c r="L30" s="87">
        <v>3118</v>
      </c>
      <c r="M30" s="86">
        <v>6.4687454617124125</v>
      </c>
      <c r="N30" s="87">
        <v>1834</v>
      </c>
      <c r="O30" s="86">
        <v>3.8049003132715087</v>
      </c>
      <c r="P30" s="87">
        <v>651</v>
      </c>
      <c r="Q30" s="86">
        <v>1.3505943860085892</v>
      </c>
      <c r="R30" s="87">
        <v>462</v>
      </c>
      <c r="S30" s="86">
        <v>0.9584863384577083</v>
      </c>
      <c r="T30" s="87">
        <v>495</v>
      </c>
      <c r="U30" s="86">
        <v>1.0269496483475447</v>
      </c>
      <c r="V30" s="88">
        <v>48201</v>
      </c>
      <c r="W30" s="59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40" ht="13.5">
      <c r="A31" s="5"/>
      <c r="B31" s="6" t="s">
        <v>24</v>
      </c>
      <c r="C31" s="7"/>
      <c r="D31" s="85">
        <v>1505</v>
      </c>
      <c r="E31" s="86">
        <v>4.101264442991061</v>
      </c>
      <c r="F31" s="87">
        <v>12298</v>
      </c>
      <c r="G31" s="86">
        <v>33.51318944844125</v>
      </c>
      <c r="H31" s="87">
        <v>11211</v>
      </c>
      <c r="I31" s="86">
        <v>30.55101373446697</v>
      </c>
      <c r="J31" s="87">
        <v>6047</v>
      </c>
      <c r="K31" s="86">
        <v>16.478635273599302</v>
      </c>
      <c r="L31" s="87">
        <v>2590</v>
      </c>
      <c r="M31" s="86">
        <v>7.057989971659036</v>
      </c>
      <c r="N31" s="87">
        <v>1653</v>
      </c>
      <c r="O31" s="86">
        <v>4.504578155657293</v>
      </c>
      <c r="P31" s="87">
        <v>610</v>
      </c>
      <c r="Q31" s="86">
        <v>1.6623065184216264</v>
      </c>
      <c r="R31" s="87">
        <v>434</v>
      </c>
      <c r="S31" s="86">
        <v>1.18269021146719</v>
      </c>
      <c r="T31" s="87">
        <v>348</v>
      </c>
      <c r="U31" s="86">
        <v>0.948332243296272</v>
      </c>
      <c r="V31" s="88">
        <v>36696</v>
      </c>
      <c r="W31" s="59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</row>
    <row r="32" spans="1:40" ht="13.5">
      <c r="A32" s="5"/>
      <c r="B32" s="6" t="s">
        <v>25</v>
      </c>
      <c r="C32" s="7"/>
      <c r="D32" s="85">
        <v>933</v>
      </c>
      <c r="E32" s="86">
        <v>3.9395346873284636</v>
      </c>
      <c r="F32" s="87">
        <v>7570</v>
      </c>
      <c r="G32" s="86">
        <v>31.96385593041422</v>
      </c>
      <c r="H32" s="87">
        <v>6527</v>
      </c>
      <c r="I32" s="86">
        <v>27.55985305915636</v>
      </c>
      <c r="J32" s="87">
        <v>3685</v>
      </c>
      <c r="K32" s="86">
        <v>15.559684161634928</v>
      </c>
      <c r="L32" s="87">
        <v>2128</v>
      </c>
      <c r="M32" s="86">
        <v>8.985348140016045</v>
      </c>
      <c r="N32" s="87">
        <v>1472</v>
      </c>
      <c r="O32" s="86">
        <v>6.2154287885825275</v>
      </c>
      <c r="P32" s="87">
        <v>577</v>
      </c>
      <c r="Q32" s="86">
        <v>2.4363467466114934</v>
      </c>
      <c r="R32" s="87">
        <v>429</v>
      </c>
      <c r="S32" s="86">
        <v>1.8114259173246632</v>
      </c>
      <c r="T32" s="87">
        <v>362</v>
      </c>
      <c r="U32" s="86">
        <v>1.528522568931301</v>
      </c>
      <c r="V32" s="88">
        <v>23683</v>
      </c>
      <c r="W32" s="59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</row>
    <row r="33" spans="1:40" ht="13.5">
      <c r="A33" s="5"/>
      <c r="B33" s="6" t="s">
        <v>26</v>
      </c>
      <c r="C33" s="7"/>
      <c r="D33" s="85">
        <v>1082</v>
      </c>
      <c r="E33" s="86">
        <v>4.1368763142802525</v>
      </c>
      <c r="F33" s="87">
        <v>8679</v>
      </c>
      <c r="G33" s="86">
        <v>33.18294781112598</v>
      </c>
      <c r="H33" s="87">
        <v>7636</v>
      </c>
      <c r="I33" s="86">
        <v>29.195182565475054</v>
      </c>
      <c r="J33" s="87">
        <v>4002</v>
      </c>
      <c r="K33" s="86">
        <v>15.301089657809214</v>
      </c>
      <c r="L33" s="87">
        <v>2140</v>
      </c>
      <c r="M33" s="86">
        <v>8.181991970942457</v>
      </c>
      <c r="N33" s="87">
        <v>1371</v>
      </c>
      <c r="O33" s="86">
        <v>5.241827566430893</v>
      </c>
      <c r="P33" s="87">
        <v>483</v>
      </c>
      <c r="Q33" s="86">
        <v>1.846683234563181</v>
      </c>
      <c r="R33" s="87">
        <v>358</v>
      </c>
      <c r="S33" s="86">
        <v>1.3687631428025233</v>
      </c>
      <c r="T33" s="87">
        <v>404</v>
      </c>
      <c r="U33" s="86">
        <v>1.5446377365704453</v>
      </c>
      <c r="V33" s="88">
        <v>26155</v>
      </c>
      <c r="W33" s="59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</row>
    <row r="34" spans="1:40" ht="13.5">
      <c r="A34" s="5"/>
      <c r="B34" s="6" t="s">
        <v>27</v>
      </c>
      <c r="C34" s="7"/>
      <c r="D34" s="85">
        <v>7829</v>
      </c>
      <c r="E34" s="86">
        <v>4.003784391940268</v>
      </c>
      <c r="F34" s="87">
        <v>67168</v>
      </c>
      <c r="G34" s="86">
        <v>34.350005114043164</v>
      </c>
      <c r="H34" s="87">
        <v>60143</v>
      </c>
      <c r="I34" s="86">
        <v>30.75738979236985</v>
      </c>
      <c r="J34" s="87">
        <v>30174</v>
      </c>
      <c r="K34" s="86">
        <v>15.4311138386008</v>
      </c>
      <c r="L34" s="87">
        <v>13348</v>
      </c>
      <c r="M34" s="86">
        <v>6.826224813337424</v>
      </c>
      <c r="N34" s="87">
        <v>8602</v>
      </c>
      <c r="O34" s="86">
        <v>4.399099928403396</v>
      </c>
      <c r="P34" s="87">
        <v>3070</v>
      </c>
      <c r="Q34" s="86">
        <v>1.5700112508949575</v>
      </c>
      <c r="R34" s="87">
        <v>2534</v>
      </c>
      <c r="S34" s="86">
        <v>1.2958985373836556</v>
      </c>
      <c r="T34" s="87">
        <v>2672</v>
      </c>
      <c r="U34" s="86">
        <v>1.3664723330264907</v>
      </c>
      <c r="V34" s="88">
        <v>195540</v>
      </c>
      <c r="W34" s="59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1:40" ht="13.5">
      <c r="A35" s="5"/>
      <c r="B35" s="6" t="s">
        <v>28</v>
      </c>
      <c r="C35" s="7"/>
      <c r="D35" s="85">
        <v>1027</v>
      </c>
      <c r="E35" s="86">
        <v>4.558771306818182</v>
      </c>
      <c r="F35" s="87">
        <v>8285</v>
      </c>
      <c r="G35" s="86">
        <v>36.776455965909086</v>
      </c>
      <c r="H35" s="87">
        <v>6638</v>
      </c>
      <c r="I35" s="86">
        <v>29.46555397727273</v>
      </c>
      <c r="J35" s="87">
        <v>3366</v>
      </c>
      <c r="K35" s="86">
        <v>14.94140625</v>
      </c>
      <c r="L35" s="87">
        <v>1564</v>
      </c>
      <c r="M35" s="86">
        <v>6.942471590909091</v>
      </c>
      <c r="N35" s="87">
        <v>1021</v>
      </c>
      <c r="O35" s="86">
        <v>4.532137784090909</v>
      </c>
      <c r="P35" s="87">
        <v>301</v>
      </c>
      <c r="Q35" s="86">
        <v>1.3361150568181819</v>
      </c>
      <c r="R35" s="87">
        <v>167</v>
      </c>
      <c r="S35" s="86">
        <v>0.7412997159090909</v>
      </c>
      <c r="T35" s="87">
        <v>159</v>
      </c>
      <c r="U35" s="86">
        <v>0.7057883522727273</v>
      </c>
      <c r="V35" s="88">
        <v>22528</v>
      </c>
      <c r="W35" s="59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</row>
    <row r="36" spans="1:40" ht="13.5">
      <c r="A36" s="5"/>
      <c r="B36" s="6" t="s">
        <v>29</v>
      </c>
      <c r="C36" s="7"/>
      <c r="D36" s="85">
        <v>968</v>
      </c>
      <c r="E36" s="86">
        <v>4.2888790429774035</v>
      </c>
      <c r="F36" s="87">
        <v>7292</v>
      </c>
      <c r="G36" s="86">
        <v>32.30837394771821</v>
      </c>
      <c r="H36" s="87">
        <v>6626</v>
      </c>
      <c r="I36" s="86">
        <v>29.357554275587063</v>
      </c>
      <c r="J36" s="87">
        <v>3626</v>
      </c>
      <c r="K36" s="86">
        <v>16.065573770491802</v>
      </c>
      <c r="L36" s="87">
        <v>1831</v>
      </c>
      <c r="M36" s="86">
        <v>8.112538768276472</v>
      </c>
      <c r="N36" s="87">
        <v>1208</v>
      </c>
      <c r="O36" s="86">
        <v>5.352237483385024</v>
      </c>
      <c r="P36" s="87">
        <v>431</v>
      </c>
      <c r="Q36" s="86">
        <v>1.9096145325653524</v>
      </c>
      <c r="R36" s="87">
        <v>307</v>
      </c>
      <c r="S36" s="86">
        <v>1.3602126716880816</v>
      </c>
      <c r="T36" s="87">
        <v>281</v>
      </c>
      <c r="U36" s="86">
        <v>1.2450155073105893</v>
      </c>
      <c r="V36" s="88">
        <v>22570</v>
      </c>
      <c r="W36" s="59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</row>
    <row r="37" spans="1:40" ht="13.5">
      <c r="A37" s="5"/>
      <c r="B37" s="6" t="s">
        <v>30</v>
      </c>
      <c r="C37" s="7"/>
      <c r="D37" s="85">
        <v>1132</v>
      </c>
      <c r="E37" s="86">
        <v>3.4480657934815717</v>
      </c>
      <c r="F37" s="87">
        <v>9914</v>
      </c>
      <c r="G37" s="86">
        <v>30.19798964361864</v>
      </c>
      <c r="H37" s="87">
        <v>9104</v>
      </c>
      <c r="I37" s="86">
        <v>27.730734084678648</v>
      </c>
      <c r="J37" s="87">
        <v>5380</v>
      </c>
      <c r="K37" s="86">
        <v>16.387450502589097</v>
      </c>
      <c r="L37" s="87">
        <v>2999</v>
      </c>
      <c r="M37" s="86">
        <v>9.134937557112398</v>
      </c>
      <c r="N37" s="87">
        <v>2433</v>
      </c>
      <c r="O37" s="86">
        <v>7.410904660371612</v>
      </c>
      <c r="P37" s="87">
        <v>877</v>
      </c>
      <c r="Q37" s="86">
        <v>2.671337191593055</v>
      </c>
      <c r="R37" s="87">
        <v>604</v>
      </c>
      <c r="S37" s="86">
        <v>1.839780688394761</v>
      </c>
      <c r="T37" s="87">
        <v>387</v>
      </c>
      <c r="U37" s="86">
        <v>1.1787998781602194</v>
      </c>
      <c r="V37" s="88">
        <v>32830</v>
      </c>
      <c r="W37" s="59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</row>
    <row r="38" spans="1:40" ht="13.5">
      <c r="A38" s="5"/>
      <c r="B38" s="6" t="s">
        <v>31</v>
      </c>
      <c r="C38" s="7"/>
      <c r="D38" s="85">
        <v>918</v>
      </c>
      <c r="E38" s="86">
        <v>3.856818754726494</v>
      </c>
      <c r="F38" s="87">
        <v>7391</v>
      </c>
      <c r="G38" s="86">
        <v>31.052012435929754</v>
      </c>
      <c r="H38" s="87">
        <v>6597</v>
      </c>
      <c r="I38" s="86">
        <v>27.716158306024703</v>
      </c>
      <c r="J38" s="87">
        <v>3721</v>
      </c>
      <c r="K38" s="86">
        <v>15.633140072262835</v>
      </c>
      <c r="L38" s="87">
        <v>2060</v>
      </c>
      <c r="M38" s="86">
        <v>8.654734896227207</v>
      </c>
      <c r="N38" s="87">
        <v>1526</v>
      </c>
      <c r="O38" s="86">
        <v>6.411225947399378</v>
      </c>
      <c r="P38" s="87">
        <v>551</v>
      </c>
      <c r="Q38" s="86">
        <v>2.3149315183598014</v>
      </c>
      <c r="R38" s="87">
        <v>450</v>
      </c>
      <c r="S38" s="86">
        <v>1.890597428787497</v>
      </c>
      <c r="T38" s="87">
        <v>588</v>
      </c>
      <c r="U38" s="86">
        <v>2.4703806402823294</v>
      </c>
      <c r="V38" s="88">
        <v>23802</v>
      </c>
      <c r="W38" s="59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</row>
    <row r="39" spans="1:40" ht="13.5">
      <c r="A39" s="8"/>
      <c r="B39" s="9" t="s">
        <v>32</v>
      </c>
      <c r="C39" s="10"/>
      <c r="D39" s="89">
        <v>1002</v>
      </c>
      <c r="E39" s="90">
        <v>4.552062511357442</v>
      </c>
      <c r="F39" s="91">
        <v>7822</v>
      </c>
      <c r="G39" s="90">
        <v>35.535162638560784</v>
      </c>
      <c r="H39" s="91">
        <v>6104</v>
      </c>
      <c r="I39" s="90">
        <v>27.730328911502816</v>
      </c>
      <c r="J39" s="91">
        <v>3111</v>
      </c>
      <c r="K39" s="90">
        <v>14.133200072687623</v>
      </c>
      <c r="L39" s="91">
        <v>1703</v>
      </c>
      <c r="M39" s="90">
        <v>7.736689078684354</v>
      </c>
      <c r="N39" s="91">
        <v>1325</v>
      </c>
      <c r="O39" s="90">
        <v>6.019443939669271</v>
      </c>
      <c r="P39" s="91">
        <v>474</v>
      </c>
      <c r="Q39" s="90">
        <v>2.153370888606215</v>
      </c>
      <c r="R39" s="91">
        <v>280</v>
      </c>
      <c r="S39" s="90">
        <v>1.2720334363074686</v>
      </c>
      <c r="T39" s="91">
        <v>191</v>
      </c>
      <c r="U39" s="90">
        <v>0.8677085226240232</v>
      </c>
      <c r="V39" s="92">
        <v>22012</v>
      </c>
      <c r="W39" s="59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</row>
    <row r="40" spans="1:40" ht="27">
      <c r="A40" s="11"/>
      <c r="B40" s="12" t="s">
        <v>67</v>
      </c>
      <c r="C40" s="13"/>
      <c r="D40" s="93">
        <v>82012</v>
      </c>
      <c r="E40" s="94">
        <v>3.9036120263160146</v>
      </c>
      <c r="F40" s="95">
        <v>679439</v>
      </c>
      <c r="G40" s="94">
        <v>32.3399777050691</v>
      </c>
      <c r="H40" s="95">
        <v>597419</v>
      </c>
      <c r="I40" s="94">
        <v>28.435984894279954</v>
      </c>
      <c r="J40" s="95">
        <v>326426</v>
      </c>
      <c r="K40" s="94">
        <v>15.537244053336483</v>
      </c>
      <c r="L40" s="95">
        <v>171078</v>
      </c>
      <c r="M40" s="94">
        <v>8.142980761816457</v>
      </c>
      <c r="N40" s="95">
        <v>124838</v>
      </c>
      <c r="O40" s="94">
        <v>5.942046507111626</v>
      </c>
      <c r="P40" s="95">
        <v>47659</v>
      </c>
      <c r="Q40" s="94">
        <v>2.268475900626676</v>
      </c>
      <c r="R40" s="95">
        <v>37082</v>
      </c>
      <c r="S40" s="94">
        <v>1.7650312290866026</v>
      </c>
      <c r="T40" s="95">
        <v>34973</v>
      </c>
      <c r="U40" s="94">
        <v>1.664646922357094</v>
      </c>
      <c r="V40" s="96">
        <v>2100926</v>
      </c>
      <c r="W40" s="59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1:40" ht="13.5">
      <c r="A41" s="14"/>
      <c r="B41" s="15" t="s">
        <v>33</v>
      </c>
      <c r="C41" s="16"/>
      <c r="D41" s="97">
        <v>542</v>
      </c>
      <c r="E41" s="98">
        <v>4.014814814814815</v>
      </c>
      <c r="F41" s="99">
        <v>4098</v>
      </c>
      <c r="G41" s="98">
        <v>30.355555555555558</v>
      </c>
      <c r="H41" s="99">
        <v>3579</v>
      </c>
      <c r="I41" s="98">
        <v>26.511111111111113</v>
      </c>
      <c r="J41" s="99">
        <v>2152</v>
      </c>
      <c r="K41" s="98">
        <v>15.940740740740742</v>
      </c>
      <c r="L41" s="99">
        <v>1302</v>
      </c>
      <c r="M41" s="98">
        <v>9.644444444444444</v>
      </c>
      <c r="N41" s="99">
        <v>1000</v>
      </c>
      <c r="O41" s="98">
        <v>7.4074074074074066</v>
      </c>
      <c r="P41" s="99">
        <v>391</v>
      </c>
      <c r="Q41" s="98">
        <v>2.8962962962962964</v>
      </c>
      <c r="R41" s="99">
        <v>273</v>
      </c>
      <c r="S41" s="98">
        <v>2.022222222222222</v>
      </c>
      <c r="T41" s="99">
        <v>163</v>
      </c>
      <c r="U41" s="98">
        <v>1.2074074074074075</v>
      </c>
      <c r="V41" s="100">
        <v>13500</v>
      </c>
      <c r="W41" s="59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1:40" ht="13.5">
      <c r="A42" s="5"/>
      <c r="B42" s="6" t="s">
        <v>34</v>
      </c>
      <c r="C42" s="7"/>
      <c r="D42" s="85">
        <v>379</v>
      </c>
      <c r="E42" s="86">
        <v>3.8174858984689766</v>
      </c>
      <c r="F42" s="87">
        <v>3224</v>
      </c>
      <c r="G42" s="86">
        <v>32.47381144238518</v>
      </c>
      <c r="H42" s="87">
        <v>2737</v>
      </c>
      <c r="I42" s="86">
        <v>27.56849315068493</v>
      </c>
      <c r="J42" s="87">
        <v>1361</v>
      </c>
      <c r="K42" s="86">
        <v>13.70870265914585</v>
      </c>
      <c r="L42" s="87">
        <v>824</v>
      </c>
      <c r="M42" s="86">
        <v>8.29975825946817</v>
      </c>
      <c r="N42" s="87">
        <v>684</v>
      </c>
      <c r="O42" s="86">
        <v>6.889605157131346</v>
      </c>
      <c r="P42" s="87">
        <v>318</v>
      </c>
      <c r="Q42" s="86">
        <v>3.203062046736503</v>
      </c>
      <c r="R42" s="87">
        <v>242</v>
      </c>
      <c r="S42" s="86">
        <v>2.4375503626107977</v>
      </c>
      <c r="T42" s="87">
        <v>159</v>
      </c>
      <c r="U42" s="86">
        <v>1.6015310233682516</v>
      </c>
      <c r="V42" s="88">
        <v>9928</v>
      </c>
      <c r="W42" s="59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</row>
    <row r="43" spans="1:40" ht="13.5">
      <c r="A43" s="5"/>
      <c r="B43" s="6" t="s">
        <v>35</v>
      </c>
      <c r="C43" s="7"/>
      <c r="D43" s="85">
        <v>220</v>
      </c>
      <c r="E43" s="86">
        <v>4.744446840629717</v>
      </c>
      <c r="F43" s="87">
        <v>1875</v>
      </c>
      <c r="G43" s="86">
        <v>40.435626482639634</v>
      </c>
      <c r="H43" s="87">
        <v>1254</v>
      </c>
      <c r="I43" s="86">
        <v>27.043346991589388</v>
      </c>
      <c r="J43" s="87">
        <v>595</v>
      </c>
      <c r="K43" s="86">
        <v>12.831572137157647</v>
      </c>
      <c r="L43" s="87">
        <v>342</v>
      </c>
      <c r="M43" s="86">
        <v>7.37545827043347</v>
      </c>
      <c r="N43" s="87">
        <v>226</v>
      </c>
      <c r="O43" s="86">
        <v>4.873840845374165</v>
      </c>
      <c r="P43" s="87">
        <v>71</v>
      </c>
      <c r="Q43" s="86">
        <v>1.5311623894759543</v>
      </c>
      <c r="R43" s="87">
        <v>34</v>
      </c>
      <c r="S43" s="86">
        <v>0.7332326935518654</v>
      </c>
      <c r="T43" s="87">
        <v>20</v>
      </c>
      <c r="U43" s="86">
        <v>0.43131334914815617</v>
      </c>
      <c r="V43" s="88">
        <v>4637</v>
      </c>
      <c r="W43" s="59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1:40" ht="13.5">
      <c r="A44" s="5"/>
      <c r="B44" s="6" t="s">
        <v>36</v>
      </c>
      <c r="C44" s="7"/>
      <c r="D44" s="85">
        <v>305</v>
      </c>
      <c r="E44" s="86">
        <v>4.640194736041382</v>
      </c>
      <c r="F44" s="87">
        <v>2380</v>
      </c>
      <c r="G44" s="86">
        <v>36.2087326943557</v>
      </c>
      <c r="H44" s="87">
        <v>1957</v>
      </c>
      <c r="I44" s="86">
        <v>29.773315076829455</v>
      </c>
      <c r="J44" s="87">
        <v>1027</v>
      </c>
      <c r="K44" s="86">
        <v>15.62452457021147</v>
      </c>
      <c r="L44" s="87">
        <v>418</v>
      </c>
      <c r="M44" s="86">
        <v>6.359348851361631</v>
      </c>
      <c r="N44" s="87">
        <v>289</v>
      </c>
      <c r="O44" s="86">
        <v>4.396774684314621</v>
      </c>
      <c r="P44" s="87">
        <v>81</v>
      </c>
      <c r="Q44" s="86">
        <v>1.2323140118667275</v>
      </c>
      <c r="R44" s="87">
        <v>66</v>
      </c>
      <c r="S44" s="86">
        <v>1.004107713372889</v>
      </c>
      <c r="T44" s="87">
        <v>50</v>
      </c>
      <c r="U44" s="86">
        <v>0.7606876616461281</v>
      </c>
      <c r="V44" s="88">
        <v>6573</v>
      </c>
      <c r="W44" s="59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1:40" ht="13.5">
      <c r="A45" s="5"/>
      <c r="B45" s="6" t="s">
        <v>37</v>
      </c>
      <c r="C45" s="7"/>
      <c r="D45" s="85">
        <v>727</v>
      </c>
      <c r="E45" s="86">
        <v>3.9763714926434393</v>
      </c>
      <c r="F45" s="87">
        <v>5857</v>
      </c>
      <c r="G45" s="86">
        <v>32.035223978559316</v>
      </c>
      <c r="H45" s="87">
        <v>5254</v>
      </c>
      <c r="I45" s="86">
        <v>28.73707816003938</v>
      </c>
      <c r="J45" s="87">
        <v>2897</v>
      </c>
      <c r="K45" s="86">
        <v>15.845320789804736</v>
      </c>
      <c r="L45" s="87">
        <v>1558</v>
      </c>
      <c r="M45" s="86">
        <v>8.521577421648525</v>
      </c>
      <c r="N45" s="87">
        <v>1148</v>
      </c>
      <c r="O45" s="86">
        <v>6.279057047530492</v>
      </c>
      <c r="P45" s="87">
        <v>350</v>
      </c>
      <c r="Q45" s="86">
        <v>1.9143466608324673</v>
      </c>
      <c r="R45" s="87">
        <v>274</v>
      </c>
      <c r="S45" s="86">
        <v>1.4986599573374173</v>
      </c>
      <c r="T45" s="87">
        <v>218</v>
      </c>
      <c r="U45" s="86">
        <v>1.1923644916042226</v>
      </c>
      <c r="V45" s="88">
        <v>18283</v>
      </c>
      <c r="W45" s="59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0" ht="13.5">
      <c r="A46" s="5"/>
      <c r="B46" s="6" t="s">
        <v>38</v>
      </c>
      <c r="C46" s="7"/>
      <c r="D46" s="85">
        <v>138</v>
      </c>
      <c r="E46" s="86">
        <v>4.435872709739633</v>
      </c>
      <c r="F46" s="87">
        <v>999</v>
      </c>
      <c r="G46" s="86">
        <v>32.11186113789778</v>
      </c>
      <c r="H46" s="87">
        <v>868</v>
      </c>
      <c r="I46" s="86">
        <v>27.900996464159434</v>
      </c>
      <c r="J46" s="87">
        <v>519</v>
      </c>
      <c r="K46" s="86">
        <v>16.682738669238187</v>
      </c>
      <c r="L46" s="87">
        <v>265</v>
      </c>
      <c r="M46" s="86">
        <v>8.518161362905818</v>
      </c>
      <c r="N46" s="87">
        <v>213</v>
      </c>
      <c r="O46" s="86">
        <v>6.846673095467695</v>
      </c>
      <c r="P46" s="87">
        <v>66</v>
      </c>
      <c r="Q46" s="86">
        <v>2.1215043394406945</v>
      </c>
      <c r="R46" s="87">
        <v>21</v>
      </c>
      <c r="S46" s="86">
        <v>0.6750241080038573</v>
      </c>
      <c r="T46" s="87">
        <v>22</v>
      </c>
      <c r="U46" s="86">
        <v>0.7071681131468981</v>
      </c>
      <c r="V46" s="88">
        <v>3111</v>
      </c>
      <c r="W46" s="59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1:40" ht="13.5">
      <c r="A47" s="5"/>
      <c r="B47" s="6" t="s">
        <v>39</v>
      </c>
      <c r="C47" s="7"/>
      <c r="D47" s="85">
        <v>377</v>
      </c>
      <c r="E47" s="86">
        <v>5.547380812242496</v>
      </c>
      <c r="F47" s="87">
        <v>2628</v>
      </c>
      <c r="G47" s="86">
        <v>38.66980576809888</v>
      </c>
      <c r="H47" s="87">
        <v>1858</v>
      </c>
      <c r="I47" s="86">
        <v>27.33961153619776</v>
      </c>
      <c r="J47" s="87">
        <v>904</v>
      </c>
      <c r="K47" s="86">
        <v>13.301942319011184</v>
      </c>
      <c r="L47" s="87">
        <v>487</v>
      </c>
      <c r="M47" s="86">
        <v>7.16597998822837</v>
      </c>
      <c r="N47" s="87">
        <v>336</v>
      </c>
      <c r="O47" s="86">
        <v>4.944084755738669</v>
      </c>
      <c r="P47" s="87">
        <v>78</v>
      </c>
      <c r="Q47" s="86">
        <v>1.1477339611536197</v>
      </c>
      <c r="R47" s="87">
        <v>77</v>
      </c>
      <c r="S47" s="86">
        <v>1.1330194231901118</v>
      </c>
      <c r="T47" s="87">
        <v>51</v>
      </c>
      <c r="U47" s="86">
        <v>0.7504414361389052</v>
      </c>
      <c r="V47" s="88">
        <v>6796</v>
      </c>
      <c r="W47" s="59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1:40" ht="13.5">
      <c r="A48" s="5"/>
      <c r="B48" s="6" t="s">
        <v>40</v>
      </c>
      <c r="C48" s="7"/>
      <c r="D48" s="85">
        <v>197</v>
      </c>
      <c r="E48" s="86">
        <v>3.5630312895641163</v>
      </c>
      <c r="F48" s="87">
        <v>1805</v>
      </c>
      <c r="G48" s="86">
        <v>32.64604810996563</v>
      </c>
      <c r="H48" s="87">
        <v>1596</v>
      </c>
      <c r="I48" s="86">
        <v>28.865979381443296</v>
      </c>
      <c r="J48" s="87">
        <v>859</v>
      </c>
      <c r="K48" s="86">
        <v>15.536263338759268</v>
      </c>
      <c r="L48" s="87">
        <v>477</v>
      </c>
      <c r="M48" s="86">
        <v>8.627238198589257</v>
      </c>
      <c r="N48" s="87">
        <v>377</v>
      </c>
      <c r="O48" s="86">
        <v>6.818592873937421</v>
      </c>
      <c r="P48" s="87">
        <v>104</v>
      </c>
      <c r="Q48" s="86">
        <v>1.8809911376379094</v>
      </c>
      <c r="R48" s="87">
        <v>65</v>
      </c>
      <c r="S48" s="86">
        <v>1.1756194610236934</v>
      </c>
      <c r="T48" s="87">
        <v>49</v>
      </c>
      <c r="U48" s="86">
        <v>0.8862362090793996</v>
      </c>
      <c r="V48" s="88">
        <v>5529</v>
      </c>
      <c r="W48" s="59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1:40" ht="13.5">
      <c r="A49" s="5"/>
      <c r="B49" s="6" t="s">
        <v>41</v>
      </c>
      <c r="C49" s="7"/>
      <c r="D49" s="85">
        <v>299</v>
      </c>
      <c r="E49" s="86">
        <v>4.660950896336711</v>
      </c>
      <c r="F49" s="87">
        <v>2145</v>
      </c>
      <c r="G49" s="86">
        <v>33.43725643024162</v>
      </c>
      <c r="H49" s="87">
        <v>1821</v>
      </c>
      <c r="I49" s="86">
        <v>28.386593920498832</v>
      </c>
      <c r="J49" s="87">
        <v>944</v>
      </c>
      <c r="K49" s="86">
        <v>14.715510522213563</v>
      </c>
      <c r="L49" s="87">
        <v>550</v>
      </c>
      <c r="M49" s="86">
        <v>8.57365549493375</v>
      </c>
      <c r="N49" s="87">
        <v>387</v>
      </c>
      <c r="O49" s="86">
        <v>6.032735775526111</v>
      </c>
      <c r="P49" s="87">
        <v>113</v>
      </c>
      <c r="Q49" s="86">
        <v>1.7614964925954792</v>
      </c>
      <c r="R49" s="87">
        <v>85</v>
      </c>
      <c r="S49" s="86">
        <v>1.3250194855806703</v>
      </c>
      <c r="T49" s="87">
        <v>71</v>
      </c>
      <c r="U49" s="86">
        <v>1.106780982073266</v>
      </c>
      <c r="V49" s="88">
        <v>6415</v>
      </c>
      <c r="W49" s="59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1:40" ht="13.5">
      <c r="A50" s="5"/>
      <c r="B50" s="6" t="s">
        <v>42</v>
      </c>
      <c r="C50" s="7"/>
      <c r="D50" s="85">
        <v>127</v>
      </c>
      <c r="E50" s="86">
        <v>5.309364548494983</v>
      </c>
      <c r="F50" s="87">
        <v>912</v>
      </c>
      <c r="G50" s="86">
        <v>38.12709030100335</v>
      </c>
      <c r="H50" s="87">
        <v>653</v>
      </c>
      <c r="I50" s="86">
        <v>27.29933110367893</v>
      </c>
      <c r="J50" s="87">
        <v>340</v>
      </c>
      <c r="K50" s="86">
        <v>14.214046822742473</v>
      </c>
      <c r="L50" s="87">
        <v>173</v>
      </c>
      <c r="M50" s="86">
        <v>7.232441471571906</v>
      </c>
      <c r="N50" s="87">
        <v>114</v>
      </c>
      <c r="O50" s="86">
        <v>4.765886287625419</v>
      </c>
      <c r="P50" s="87">
        <v>28</v>
      </c>
      <c r="Q50" s="86">
        <v>1.1705685618729096</v>
      </c>
      <c r="R50" s="87">
        <v>34</v>
      </c>
      <c r="S50" s="86">
        <v>1.4214046822742474</v>
      </c>
      <c r="T50" s="87">
        <v>11</v>
      </c>
      <c r="U50" s="86">
        <v>0.459866220735786</v>
      </c>
      <c r="V50" s="88">
        <v>2392</v>
      </c>
      <c r="W50" s="59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1:40" ht="13.5">
      <c r="A51" s="11"/>
      <c r="B51" s="17" t="s">
        <v>43</v>
      </c>
      <c r="C51" s="18"/>
      <c r="D51" s="93">
        <v>3311</v>
      </c>
      <c r="E51" s="94">
        <v>4.290861023275102</v>
      </c>
      <c r="F51" s="95">
        <v>25923</v>
      </c>
      <c r="G51" s="94">
        <v>33.59468145767456</v>
      </c>
      <c r="H51" s="95">
        <v>21577</v>
      </c>
      <c r="I51" s="94">
        <v>27.962521383028356</v>
      </c>
      <c r="J51" s="95">
        <v>11598</v>
      </c>
      <c r="K51" s="94">
        <v>15.030325022030999</v>
      </c>
      <c r="L51" s="95">
        <v>6396</v>
      </c>
      <c r="M51" s="94">
        <v>8.288839355139704</v>
      </c>
      <c r="N51" s="95">
        <v>4774</v>
      </c>
      <c r="O51" s="94">
        <v>6.1868228707687525</v>
      </c>
      <c r="P51" s="95">
        <v>1600</v>
      </c>
      <c r="Q51" s="94">
        <v>2.0735057798973613</v>
      </c>
      <c r="R51" s="95">
        <v>1171</v>
      </c>
      <c r="S51" s="94">
        <v>1.5175470426623814</v>
      </c>
      <c r="T51" s="95">
        <v>814</v>
      </c>
      <c r="U51" s="94">
        <v>1.0548960655227826</v>
      </c>
      <c r="V51" s="96">
        <v>77164</v>
      </c>
      <c r="W51" s="59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</row>
    <row r="52" spans="1:40" ht="27">
      <c r="A52" s="11"/>
      <c r="B52" s="12" t="s">
        <v>68</v>
      </c>
      <c r="C52" s="13"/>
      <c r="D52" s="93">
        <v>85323</v>
      </c>
      <c r="E52" s="94">
        <v>3.917331239755933</v>
      </c>
      <c r="F52" s="95">
        <v>705362</v>
      </c>
      <c r="G52" s="94">
        <v>32.384428558966796</v>
      </c>
      <c r="H52" s="95">
        <v>618996</v>
      </c>
      <c r="I52" s="94">
        <v>28.41921132735562</v>
      </c>
      <c r="J52" s="95">
        <v>338024</v>
      </c>
      <c r="K52" s="94">
        <v>15.519285245329623</v>
      </c>
      <c r="L52" s="95">
        <v>177474</v>
      </c>
      <c r="M52" s="94">
        <v>8.148148148148149</v>
      </c>
      <c r="N52" s="95">
        <v>129612</v>
      </c>
      <c r="O52" s="94">
        <v>5.950718289877829</v>
      </c>
      <c r="P52" s="95">
        <v>49259</v>
      </c>
      <c r="Q52" s="94">
        <v>2.261568622049594</v>
      </c>
      <c r="R52" s="95">
        <v>38253</v>
      </c>
      <c r="S52" s="94">
        <v>1.7562635152817376</v>
      </c>
      <c r="T52" s="95">
        <v>35787</v>
      </c>
      <c r="U52" s="94">
        <v>1.6430450532347147</v>
      </c>
      <c r="V52" s="96">
        <v>2178090</v>
      </c>
      <c r="W52" s="59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spans="1:40" ht="14.25" thickBot="1">
      <c r="A53" s="19"/>
      <c r="B53" s="20" t="s">
        <v>44</v>
      </c>
      <c r="C53" s="21"/>
      <c r="D53" s="101">
        <v>140773</v>
      </c>
      <c r="E53" s="102">
        <v>3.939650221815744</v>
      </c>
      <c r="F53" s="103">
        <v>1165948</v>
      </c>
      <c r="G53" s="102">
        <v>32.630030594116924</v>
      </c>
      <c r="H53" s="103">
        <v>1035029</v>
      </c>
      <c r="I53" s="102">
        <v>28.966152809386227</v>
      </c>
      <c r="J53" s="103">
        <v>555729</v>
      </c>
      <c r="K53" s="102">
        <v>15.552541169964703</v>
      </c>
      <c r="L53" s="103">
        <v>282200</v>
      </c>
      <c r="M53" s="102">
        <v>7.897603180982168</v>
      </c>
      <c r="N53" s="103">
        <v>199159</v>
      </c>
      <c r="O53" s="102">
        <v>5.573631296673379</v>
      </c>
      <c r="P53" s="103">
        <v>75458</v>
      </c>
      <c r="Q53" s="102">
        <v>2.1117552828864365</v>
      </c>
      <c r="R53" s="103">
        <v>59675</v>
      </c>
      <c r="S53" s="102">
        <v>1.6700548186573738</v>
      </c>
      <c r="T53" s="103">
        <v>59265</v>
      </c>
      <c r="U53" s="102">
        <v>1.6585806255170383</v>
      </c>
      <c r="V53" s="104">
        <v>3573236</v>
      </c>
      <c r="W53" s="59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</row>
    <row r="54" ht="13.5">
      <c r="X54" s="50"/>
    </row>
    <row r="55" spans="2:24" ht="13.5">
      <c r="B55" s="48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0"/>
    </row>
    <row r="56" spans="2:24" ht="13.5">
      <c r="B56" s="48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61"/>
      <c r="X56" s="50"/>
    </row>
    <row r="57" spans="2:23" ht="13.5">
      <c r="B57" s="49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61"/>
    </row>
    <row r="58" spans="2:23" ht="13.5">
      <c r="B58" s="48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61"/>
    </row>
  </sheetData>
  <sheetProtection/>
  <mergeCells count="21">
    <mergeCell ref="A3:C6"/>
    <mergeCell ref="Q4:Q6"/>
    <mergeCell ref="H3:H6"/>
    <mergeCell ref="I4:I6"/>
    <mergeCell ref="K4:K6"/>
    <mergeCell ref="M4:M6"/>
    <mergeCell ref="D3:D6"/>
    <mergeCell ref="E4:E6"/>
    <mergeCell ref="N3:N6"/>
    <mergeCell ref="S4:S6"/>
    <mergeCell ref="F3:F6"/>
    <mergeCell ref="U4:U6"/>
    <mergeCell ref="G4:G6"/>
    <mergeCell ref="T3:T6"/>
    <mergeCell ref="W4:W6"/>
    <mergeCell ref="V3:V6"/>
    <mergeCell ref="J3:J6"/>
    <mergeCell ref="L3:L6"/>
    <mergeCell ref="O4:O6"/>
    <mergeCell ref="P3:P6"/>
    <mergeCell ref="R3:R6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2013-03-18T09:21:18Z</cp:lastPrinted>
  <dcterms:created xsi:type="dcterms:W3CDTF">2003-11-14T10:42:06Z</dcterms:created>
  <dcterms:modified xsi:type="dcterms:W3CDTF">2013-03-18T09:28:10Z</dcterms:modified>
  <cp:category/>
  <cp:version/>
  <cp:contentType/>
  <cp:contentStatus/>
</cp:coreProperties>
</file>