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720" windowWidth="14940" windowHeight="7860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<sst xmlns="http://schemas.openxmlformats.org/spreadsheetml/2006/main" count="135" uniqueCount="69">
  <si>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</si>
  <si>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</si>
  <si>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</si>
  <si>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</si>
  <si>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</si>
  <si>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</si>
  <si>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</si>
  <si>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</si>
  <si>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</si>
  <si>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</si>
  <si>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</si>
  <si>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</si>
  <si>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</si>
  <si>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</si>
  <si>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</si>
  <si>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</si>
  <si>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</si>
  <si>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</si>
  <si>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</si>
  <si>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</si>
  <si>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</si>
  <si>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</si>
  <si>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</si>
  <si>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</si>
  <si>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</si>
  <si>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</si>
  <si>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</si>
  <si>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</si>
  <si>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</si>
  <si>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</si>
  <si>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</si>
  <si>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</si>
  <si>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</si>
  <si>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</si>
  <si>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</si>
  <si>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</si>
  <si>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</si>
  <si>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</si>
  <si>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</si>
  <si>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</si>
  <si>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</si>
  <si>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</si>
  <si>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</si>
  <si>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</si>
  <si>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</si>
  <si>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原　動　機　付　自　転　車</t>
  </si>
  <si>
    <t>軽　自　動　車　及　び　小　型　特　殊　自　動　車</t>
  </si>
  <si>
    <t>左に係る
調定額</t>
  </si>
  <si>
    <t>ミニカー</t>
  </si>
  <si>
    <t>三輪車</t>
  </si>
  <si>
    <t>四　　　輪　　　車</t>
  </si>
  <si>
    <t>専ら雪上
を走行す
るもの</t>
  </si>
  <si>
    <t>農耕用</t>
  </si>
  <si>
    <t>特殊作業用</t>
  </si>
  <si>
    <t>乗用(営業用)</t>
  </si>
  <si>
    <t>乗用(自家用)</t>
  </si>
  <si>
    <t>貨物用(営業用)</t>
  </si>
  <si>
    <t>貨物用(自家用)</t>
  </si>
  <si>
    <t>市計
（除政令市）</t>
  </si>
  <si>
    <t>市町村計
（除政令市）</t>
  </si>
  <si>
    <t>-</t>
  </si>
  <si>
    <t>0.05㍑以下</t>
  </si>
  <si>
    <t>0.05㍑　超
0.09㍑以下</t>
  </si>
  <si>
    <t>0.09㍑　超</t>
  </si>
  <si>
    <t>二輪車
（側車付の
ものを含む）</t>
  </si>
  <si>
    <t>二輪の
小型自動車</t>
  </si>
  <si>
    <t>合　計</t>
  </si>
  <si>
    <t>　　　　　区　　分
市町村名</t>
  </si>
  <si>
    <t>　軽自動車税（平成24年賦課期日現在台数） (台、千円)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</si>
</sst>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8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14" fontId="0" fillId="0" borderId="0" xfId="0" applyNumberFormat="1" applyAlignment="1">
      <alignment/>
    </xf>
    <xf numFmtId="178" fontId="0" fillId="0" borderId="26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/>
    </xf>
    <xf numFmtId="178" fontId="0" fillId="0" borderId="35" xfId="0" applyNumberFormat="1" applyBorder="1" applyAlignment="1">
      <alignment horizontal="right"/>
    </xf>
    <xf numFmtId="178" fontId="0" fillId="0" borderId="35" xfId="0" applyNumberFormat="1" applyBorder="1" applyAlignment="1">
      <alignment horizontal="right" vertical="center"/>
    </xf>
    <xf numFmtId="178" fontId="0" fillId="0" borderId="31" xfId="0" applyNumberFormat="1" applyBorder="1" applyAlignment="1" quotePrefix="1">
      <alignment horizontal="right" vertical="center"/>
    </xf>
    <xf numFmtId="178" fontId="0" fillId="0" borderId="32" xfId="0" applyNumberFormat="1" applyBorder="1" applyAlignment="1" quotePrefix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178" fontId="0" fillId="0" borderId="40" xfId="0" applyNumberForma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 wrapText="1"/>
    </xf>
    <xf numFmtId="178" fontId="0" fillId="0" borderId="41" xfId="0" applyNumberFormat="1" applyBorder="1" applyAlignment="1">
      <alignment horizontal="right" vertical="center"/>
    </xf>
    <xf numFmtId="178" fontId="0" fillId="0" borderId="42" xfId="0" applyNumberFormat="1" applyBorder="1" applyAlignment="1">
      <alignment horizontal="right" vertical="center"/>
    </xf>
    <xf numFmtId="178" fontId="0" fillId="0" borderId="43" xfId="0" applyNumberFormat="1" applyBorder="1" applyAlignment="1">
      <alignment horizontal="right" vertical="center"/>
    </xf>
    <xf numFmtId="178" fontId="0" fillId="0" borderId="44" xfId="0" applyNumberFormat="1" applyBorder="1" applyAlignment="1">
      <alignment horizontal="right" vertical="center"/>
    </xf>
    <xf numFmtId="178" fontId="0" fillId="0" borderId="45" xfId="0" applyNumberFormat="1" applyBorder="1" applyAlignment="1">
      <alignment horizontal="right" vertical="center"/>
    </xf>
    <xf numFmtId="178" fontId="0" fillId="0" borderId="46" xfId="0" applyNumberFormat="1" applyBorder="1" applyAlignment="1">
      <alignment horizontal="right" vertical="center"/>
    </xf>
    <xf numFmtId="178" fontId="0" fillId="0" borderId="47" xfId="0" applyNumberFormat="1" applyBorder="1" applyAlignment="1">
      <alignment horizontal="right" vertical="center"/>
    </xf>
    <xf numFmtId="178" fontId="0" fillId="0" borderId="46" xfId="0" applyNumberFormat="1" applyBorder="1" applyAlignment="1">
      <alignment horizontal="right"/>
    </xf>
    <xf numFmtId="178" fontId="0" fillId="0" borderId="48" xfId="0" applyNumberFormat="1" applyBorder="1" applyAlignment="1">
      <alignment horizontal="right"/>
    </xf>
    <xf numFmtId="178" fontId="0" fillId="0" borderId="49" xfId="0" applyNumberFormat="1" applyBorder="1" applyAlignment="1">
      <alignment horizontal="right" vertical="center"/>
    </xf>
    <xf numFmtId="178" fontId="0" fillId="0" borderId="50" xfId="0" applyNumberFormat="1" applyBorder="1" applyAlignment="1">
      <alignment horizontal="right" vertical="center"/>
    </xf>
    <xf numFmtId="178" fontId="0" fillId="0" borderId="51" xfId="0" applyNumberFormat="1" applyBorder="1" applyAlignment="1">
      <alignment horizontal="right" vertical="center"/>
    </xf>
    <xf numFmtId="178" fontId="0" fillId="0" borderId="52" xfId="0" applyNumberFormat="1" applyBorder="1" applyAlignment="1">
      <alignment horizontal="right" vertical="center"/>
    </xf>
    <xf numFmtId="178" fontId="0" fillId="0" borderId="53" xfId="0" applyNumberFormat="1" applyBorder="1" applyAlignment="1">
      <alignment horizontal="right" vertical="center"/>
    </xf>
    <xf numFmtId="178" fontId="0" fillId="0" borderId="54" xfId="0" applyNumberFormat="1" applyBorder="1" applyAlignment="1">
      <alignment horizontal="right" vertical="center"/>
    </xf>
    <xf numFmtId="178" fontId="0" fillId="0" borderId="55" xfId="0" applyNumberFormat="1" applyBorder="1" applyAlignment="1">
      <alignment horizontal="right" vertical="center"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 vertical="center"/>
    </xf>
    <xf numFmtId="178" fontId="5" fillId="0" borderId="0" xfId="61" applyFont="1" applyFill="1">
      <alignment vertical="center"/>
      <protection/>
    </xf>
    <xf numFmtId="0" fontId="0" fillId="0" borderId="56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67" xfId="0" applyNumberFormat="1" applyBorder="1" applyAlignment="1" quotePrefix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0" fillId="0" borderId="64" xfId="0" applyNumberForma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8" fillId="0" borderId="65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4"/>
  <sheetViews>
    <sheetView tabSelected="1" zoomScaleSheetLayoutView="75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D7" sqref="D7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19" width="12.25390625" style="0" customWidth="1"/>
  </cols>
  <sheetData>
    <row r="2" spans="1:15" ht="15" thickBot="1">
      <c r="A2" s="61" t="s">
        <v>68</v>
      </c>
      <c r="O2" s="22"/>
    </row>
    <row r="3" spans="1:19" ht="13.5" customHeight="1">
      <c r="A3" s="93" t="s">
        <v>67</v>
      </c>
      <c r="B3" s="94"/>
      <c r="C3" s="95"/>
      <c r="D3" s="74" t="s">
        <v>45</v>
      </c>
      <c r="E3" s="75"/>
      <c r="F3" s="75"/>
      <c r="G3" s="75"/>
      <c r="H3" s="76" t="s">
        <v>46</v>
      </c>
      <c r="I3" s="77"/>
      <c r="J3" s="77"/>
      <c r="K3" s="77"/>
      <c r="L3" s="77"/>
      <c r="M3" s="77"/>
      <c r="N3" s="77"/>
      <c r="O3" s="77"/>
      <c r="P3" s="78"/>
      <c r="Q3" s="92" t="s">
        <v>65</v>
      </c>
      <c r="R3" s="68" t="s">
        <v>66</v>
      </c>
      <c r="S3" s="65" t="s">
        <v>47</v>
      </c>
    </row>
    <row r="4" spans="1:19" ht="13.5">
      <c r="A4" s="96"/>
      <c r="B4" s="97"/>
      <c r="C4" s="98"/>
      <c r="D4" s="106" t="s">
        <v>61</v>
      </c>
      <c r="E4" s="70" t="s">
        <v>62</v>
      </c>
      <c r="F4" s="109" t="s">
        <v>63</v>
      </c>
      <c r="G4" s="73" t="s">
        <v>48</v>
      </c>
      <c r="H4" s="62" t="s">
        <v>64</v>
      </c>
      <c r="I4" s="89" t="s">
        <v>49</v>
      </c>
      <c r="J4" s="104" t="s">
        <v>50</v>
      </c>
      <c r="K4" s="105"/>
      <c r="L4" s="105"/>
      <c r="M4" s="105"/>
      <c r="N4" s="86" t="s">
        <v>51</v>
      </c>
      <c r="O4" s="79" t="s">
        <v>52</v>
      </c>
      <c r="P4" s="79" t="s">
        <v>53</v>
      </c>
      <c r="Q4" s="80"/>
      <c r="R4" s="62"/>
      <c r="S4" s="66"/>
    </row>
    <row r="5" spans="1:19" ht="13.5">
      <c r="A5" s="96"/>
      <c r="B5" s="97"/>
      <c r="C5" s="98"/>
      <c r="D5" s="107"/>
      <c r="E5" s="71"/>
      <c r="F5" s="110"/>
      <c r="G5" s="63"/>
      <c r="H5" s="63"/>
      <c r="I5" s="90"/>
      <c r="J5" s="82" t="s">
        <v>54</v>
      </c>
      <c r="K5" s="82" t="s">
        <v>55</v>
      </c>
      <c r="L5" s="84" t="s">
        <v>56</v>
      </c>
      <c r="M5" s="102" t="s">
        <v>57</v>
      </c>
      <c r="N5" s="87"/>
      <c r="O5" s="80"/>
      <c r="P5" s="80"/>
      <c r="Q5" s="80"/>
      <c r="R5" s="62"/>
      <c r="S5" s="66"/>
    </row>
    <row r="6" spans="1:19" ht="14.25" thickBot="1">
      <c r="A6" s="99"/>
      <c r="B6" s="100"/>
      <c r="C6" s="101"/>
      <c r="D6" s="108"/>
      <c r="E6" s="72"/>
      <c r="F6" s="111"/>
      <c r="G6" s="64"/>
      <c r="H6" s="64"/>
      <c r="I6" s="91"/>
      <c r="J6" s="83"/>
      <c r="K6" s="83"/>
      <c r="L6" s="85"/>
      <c r="M6" s="103"/>
      <c r="N6" s="88"/>
      <c r="O6" s="81"/>
      <c r="P6" s="81"/>
      <c r="Q6" s="81"/>
      <c r="R6" s="69"/>
      <c r="S6" s="67"/>
    </row>
    <row r="7" spans="1:19" ht="13.5">
      <c r="A7" s="2"/>
      <c r="B7" s="3" t="s">
        <v>0</v>
      </c>
      <c r="C7" s="4"/>
      <c r="D7" s="23">
        <v>102235</v>
      </c>
      <c r="E7" s="24">
        <v>7520</v>
      </c>
      <c r="F7" s="25">
        <v>24621</v>
      </c>
      <c r="G7" s="26">
        <v>1326</v>
      </c>
      <c r="H7" s="25">
        <v>27516</v>
      </c>
      <c r="I7" s="25">
        <v>15</v>
      </c>
      <c r="J7" s="25">
        <v>134</v>
      </c>
      <c r="K7" s="25">
        <v>94178</v>
      </c>
      <c r="L7" s="25">
        <v>4828</v>
      </c>
      <c r="M7" s="26">
        <v>64544</v>
      </c>
      <c r="N7" s="25" t="s">
        <v>60</v>
      </c>
      <c r="O7" s="25">
        <v>69</v>
      </c>
      <c r="P7" s="25">
        <v>6930</v>
      </c>
      <c r="Q7" s="25">
        <v>20444</v>
      </c>
      <c r="R7" s="26">
        <v>354360</v>
      </c>
      <c r="S7" s="27">
        <v>1253512</v>
      </c>
    </row>
    <row r="8" spans="1:19" ht="13.5">
      <c r="A8" s="5"/>
      <c r="B8" s="6" t="s">
        <v>1</v>
      </c>
      <c r="C8" s="7"/>
      <c r="D8" s="28">
        <v>55553</v>
      </c>
      <c r="E8" s="29">
        <v>2924</v>
      </c>
      <c r="F8" s="30">
        <v>8229</v>
      </c>
      <c r="G8" s="31">
        <v>468</v>
      </c>
      <c r="H8" s="30">
        <v>8836</v>
      </c>
      <c r="I8" s="30">
        <v>8</v>
      </c>
      <c r="J8" s="30">
        <v>75</v>
      </c>
      <c r="K8" s="30">
        <v>82667</v>
      </c>
      <c r="L8" s="30">
        <v>1329</v>
      </c>
      <c r="M8" s="31">
        <v>29192</v>
      </c>
      <c r="N8" s="32" t="s">
        <v>60</v>
      </c>
      <c r="O8" s="32">
        <v>183</v>
      </c>
      <c r="P8" s="32">
        <v>962</v>
      </c>
      <c r="Q8" s="32">
        <v>7217</v>
      </c>
      <c r="R8" s="31">
        <v>197643</v>
      </c>
      <c r="S8" s="33">
        <v>822971</v>
      </c>
    </row>
    <row r="9" spans="1:19" ht="13.5">
      <c r="A9" s="5"/>
      <c r="B9" s="6" t="s">
        <v>2</v>
      </c>
      <c r="C9" s="7"/>
      <c r="D9" s="28">
        <v>16489</v>
      </c>
      <c r="E9" s="29">
        <v>758</v>
      </c>
      <c r="F9" s="30">
        <v>1445</v>
      </c>
      <c r="G9" s="31">
        <v>187</v>
      </c>
      <c r="H9" s="30">
        <v>1794</v>
      </c>
      <c r="I9" s="30">
        <v>2</v>
      </c>
      <c r="J9" s="30">
        <v>38</v>
      </c>
      <c r="K9" s="30">
        <v>30734</v>
      </c>
      <c r="L9" s="30">
        <v>297</v>
      </c>
      <c r="M9" s="31">
        <v>11316</v>
      </c>
      <c r="N9" s="30" t="s">
        <v>60</v>
      </c>
      <c r="O9" s="30">
        <v>105</v>
      </c>
      <c r="P9" s="30">
        <v>304</v>
      </c>
      <c r="Q9" s="30">
        <v>1677</v>
      </c>
      <c r="R9" s="31">
        <v>65146</v>
      </c>
      <c r="S9" s="34">
        <v>291236</v>
      </c>
    </row>
    <row r="10" spans="1:19" ht="13.5">
      <c r="A10" s="5"/>
      <c r="B10" s="6" t="s">
        <v>3</v>
      </c>
      <c r="C10" s="7"/>
      <c r="D10" s="28">
        <v>29666</v>
      </c>
      <c r="E10" s="29">
        <v>1197</v>
      </c>
      <c r="F10" s="30">
        <v>6415</v>
      </c>
      <c r="G10" s="31">
        <v>149</v>
      </c>
      <c r="H10" s="30">
        <v>4951</v>
      </c>
      <c r="I10" s="30">
        <v>1</v>
      </c>
      <c r="J10" s="30">
        <v>5</v>
      </c>
      <c r="K10" s="30">
        <v>15924</v>
      </c>
      <c r="L10" s="30">
        <v>716</v>
      </c>
      <c r="M10" s="31">
        <v>7667</v>
      </c>
      <c r="N10" s="30" t="s">
        <v>60</v>
      </c>
      <c r="O10" s="30">
        <v>30</v>
      </c>
      <c r="P10" s="30">
        <v>159</v>
      </c>
      <c r="Q10" s="30">
        <v>3521</v>
      </c>
      <c r="R10" s="31">
        <v>70401</v>
      </c>
      <c r="S10" s="34">
        <v>210981</v>
      </c>
    </row>
    <row r="11" spans="1:19" ht="13.5">
      <c r="A11" s="5"/>
      <c r="B11" s="6" t="s">
        <v>4</v>
      </c>
      <c r="C11" s="7"/>
      <c r="D11" s="28">
        <v>8591</v>
      </c>
      <c r="E11" s="29">
        <v>389</v>
      </c>
      <c r="F11" s="30">
        <v>1958</v>
      </c>
      <c r="G11" s="31">
        <v>43</v>
      </c>
      <c r="H11" s="30">
        <v>1632</v>
      </c>
      <c r="I11" s="30">
        <v>2</v>
      </c>
      <c r="J11" s="30">
        <v>5</v>
      </c>
      <c r="K11" s="30">
        <v>6638</v>
      </c>
      <c r="L11" s="30">
        <v>254</v>
      </c>
      <c r="M11" s="31">
        <v>2599</v>
      </c>
      <c r="N11" s="30" t="s">
        <v>60</v>
      </c>
      <c r="O11" s="30">
        <v>38</v>
      </c>
      <c r="P11" s="30">
        <v>50</v>
      </c>
      <c r="Q11" s="30">
        <v>1197</v>
      </c>
      <c r="R11" s="31">
        <v>23396</v>
      </c>
      <c r="S11" s="34">
        <v>78147</v>
      </c>
    </row>
    <row r="12" spans="1:19" ht="13.5">
      <c r="A12" s="5"/>
      <c r="B12" s="6" t="s">
        <v>5</v>
      </c>
      <c r="C12" s="7"/>
      <c r="D12" s="28">
        <v>26865</v>
      </c>
      <c r="E12" s="29">
        <v>1042</v>
      </c>
      <c r="F12" s="30">
        <v>5508</v>
      </c>
      <c r="G12" s="31">
        <v>108</v>
      </c>
      <c r="H12" s="30">
        <v>4334</v>
      </c>
      <c r="I12" s="30" t="s">
        <v>60</v>
      </c>
      <c r="J12" s="30">
        <v>1</v>
      </c>
      <c r="K12" s="30">
        <v>13650</v>
      </c>
      <c r="L12" s="30">
        <v>554</v>
      </c>
      <c r="M12" s="31">
        <v>6163</v>
      </c>
      <c r="N12" s="30" t="s">
        <v>60</v>
      </c>
      <c r="O12" s="30">
        <v>24</v>
      </c>
      <c r="P12" s="30">
        <v>111</v>
      </c>
      <c r="Q12" s="30">
        <v>3151</v>
      </c>
      <c r="R12" s="31">
        <v>61511</v>
      </c>
      <c r="S12" s="34">
        <v>181322</v>
      </c>
    </row>
    <row r="13" spans="1:19" ht="13.5">
      <c r="A13" s="5"/>
      <c r="B13" s="6" t="s">
        <v>6</v>
      </c>
      <c r="C13" s="7"/>
      <c r="D13" s="28">
        <v>3880</v>
      </c>
      <c r="E13" s="29">
        <v>269</v>
      </c>
      <c r="F13" s="30">
        <v>483</v>
      </c>
      <c r="G13" s="31">
        <v>57</v>
      </c>
      <c r="H13" s="30">
        <v>678</v>
      </c>
      <c r="I13" s="30" t="s">
        <v>60</v>
      </c>
      <c r="J13" s="30">
        <v>8</v>
      </c>
      <c r="K13" s="30">
        <v>8417</v>
      </c>
      <c r="L13" s="30">
        <v>146</v>
      </c>
      <c r="M13" s="31">
        <v>3114</v>
      </c>
      <c r="N13" s="30" t="s">
        <v>60</v>
      </c>
      <c r="O13" s="30">
        <v>15</v>
      </c>
      <c r="P13" s="30">
        <v>88</v>
      </c>
      <c r="Q13" s="30">
        <v>585</v>
      </c>
      <c r="R13" s="31">
        <v>17740</v>
      </c>
      <c r="S13" s="34">
        <v>81035</v>
      </c>
    </row>
    <row r="14" spans="1:19" ht="13.5">
      <c r="A14" s="5"/>
      <c r="B14" s="6" t="s">
        <v>7</v>
      </c>
      <c r="C14" s="7"/>
      <c r="D14" s="28">
        <v>36818</v>
      </c>
      <c r="E14" s="29">
        <v>1418</v>
      </c>
      <c r="F14" s="30">
        <v>6544</v>
      </c>
      <c r="G14" s="31">
        <v>87</v>
      </c>
      <c r="H14" s="30">
        <v>4405</v>
      </c>
      <c r="I14" s="30">
        <v>1</v>
      </c>
      <c r="J14" s="30">
        <v>5</v>
      </c>
      <c r="K14" s="30">
        <v>24018</v>
      </c>
      <c r="L14" s="30">
        <v>514</v>
      </c>
      <c r="M14" s="31">
        <v>8045</v>
      </c>
      <c r="N14" s="30" t="s">
        <v>60</v>
      </c>
      <c r="O14" s="30">
        <v>72</v>
      </c>
      <c r="P14" s="30">
        <v>178</v>
      </c>
      <c r="Q14" s="30">
        <v>3402</v>
      </c>
      <c r="R14" s="31">
        <v>85507</v>
      </c>
      <c r="S14" s="34">
        <v>276057</v>
      </c>
    </row>
    <row r="15" spans="1:19" ht="13.5">
      <c r="A15" s="5"/>
      <c r="B15" s="6" t="s">
        <v>8</v>
      </c>
      <c r="C15" s="7"/>
      <c r="D15" s="28">
        <v>7367</v>
      </c>
      <c r="E15" s="29">
        <v>430</v>
      </c>
      <c r="F15" s="30">
        <v>679</v>
      </c>
      <c r="G15" s="31">
        <v>92</v>
      </c>
      <c r="H15" s="30">
        <v>842</v>
      </c>
      <c r="I15" s="30">
        <v>1</v>
      </c>
      <c r="J15" s="30">
        <v>13</v>
      </c>
      <c r="K15" s="30">
        <v>15171</v>
      </c>
      <c r="L15" s="30">
        <v>102</v>
      </c>
      <c r="M15" s="31">
        <v>5137</v>
      </c>
      <c r="N15" s="30" t="s">
        <v>60</v>
      </c>
      <c r="O15" s="30">
        <v>69</v>
      </c>
      <c r="P15" s="30">
        <v>147</v>
      </c>
      <c r="Q15" s="30">
        <v>774</v>
      </c>
      <c r="R15" s="31">
        <v>30824</v>
      </c>
      <c r="S15" s="34">
        <v>140567</v>
      </c>
    </row>
    <row r="16" spans="1:19" ht="13.5">
      <c r="A16" s="5"/>
      <c r="B16" s="6" t="s">
        <v>9</v>
      </c>
      <c r="C16" s="7"/>
      <c r="D16" s="28">
        <v>7320</v>
      </c>
      <c r="E16" s="29">
        <v>499</v>
      </c>
      <c r="F16" s="30">
        <v>2109</v>
      </c>
      <c r="G16" s="31">
        <v>61</v>
      </c>
      <c r="H16" s="30">
        <v>1789</v>
      </c>
      <c r="I16" s="30">
        <v>1</v>
      </c>
      <c r="J16" s="30">
        <v>2</v>
      </c>
      <c r="K16" s="30">
        <v>9916</v>
      </c>
      <c r="L16" s="30">
        <v>418</v>
      </c>
      <c r="M16" s="31">
        <v>4717</v>
      </c>
      <c r="N16" s="30" t="s">
        <v>60</v>
      </c>
      <c r="O16" s="30">
        <v>7</v>
      </c>
      <c r="P16" s="30">
        <v>142</v>
      </c>
      <c r="Q16" s="30">
        <v>1181</v>
      </c>
      <c r="R16" s="31">
        <v>28162</v>
      </c>
      <c r="S16" s="34">
        <v>110722</v>
      </c>
    </row>
    <row r="17" spans="1:19" ht="13.5">
      <c r="A17" s="5"/>
      <c r="B17" s="6" t="s">
        <v>10</v>
      </c>
      <c r="C17" s="7"/>
      <c r="D17" s="28">
        <v>45008</v>
      </c>
      <c r="E17" s="29">
        <v>1421</v>
      </c>
      <c r="F17" s="30">
        <v>7624</v>
      </c>
      <c r="G17" s="31">
        <v>120</v>
      </c>
      <c r="H17" s="30">
        <v>5471</v>
      </c>
      <c r="I17" s="30">
        <v>1</v>
      </c>
      <c r="J17" s="30">
        <v>31</v>
      </c>
      <c r="K17" s="30">
        <v>31359</v>
      </c>
      <c r="L17" s="30">
        <v>529</v>
      </c>
      <c r="M17" s="31">
        <v>9543</v>
      </c>
      <c r="N17" s="30" t="s">
        <v>60</v>
      </c>
      <c r="O17" s="30">
        <v>231</v>
      </c>
      <c r="P17" s="30">
        <v>114</v>
      </c>
      <c r="Q17" s="30">
        <v>4129</v>
      </c>
      <c r="R17" s="31">
        <v>105581</v>
      </c>
      <c r="S17" s="34">
        <v>348094</v>
      </c>
    </row>
    <row r="18" spans="1:19" ht="13.5">
      <c r="A18" s="5"/>
      <c r="B18" s="6" t="s">
        <v>11</v>
      </c>
      <c r="C18" s="7"/>
      <c r="D18" s="28">
        <v>25310</v>
      </c>
      <c r="E18" s="29">
        <v>964</v>
      </c>
      <c r="F18" s="30">
        <v>4912</v>
      </c>
      <c r="G18" s="31">
        <v>98</v>
      </c>
      <c r="H18" s="30">
        <v>3803</v>
      </c>
      <c r="I18" s="30">
        <v>2</v>
      </c>
      <c r="J18" s="30">
        <v>7</v>
      </c>
      <c r="K18" s="30">
        <v>16390</v>
      </c>
      <c r="L18" s="30">
        <v>856</v>
      </c>
      <c r="M18" s="31">
        <v>7098</v>
      </c>
      <c r="N18" s="30" t="s">
        <v>60</v>
      </c>
      <c r="O18" s="30">
        <v>98</v>
      </c>
      <c r="P18" s="30">
        <v>239</v>
      </c>
      <c r="Q18" s="30">
        <v>2891</v>
      </c>
      <c r="R18" s="31">
        <v>62668</v>
      </c>
      <c r="S18" s="34">
        <v>202791</v>
      </c>
    </row>
    <row r="19" spans="1:19" ht="13.5">
      <c r="A19" s="5"/>
      <c r="B19" s="6" t="s">
        <v>12</v>
      </c>
      <c r="C19" s="7"/>
      <c r="D19" s="28">
        <v>21303</v>
      </c>
      <c r="E19" s="29">
        <v>937</v>
      </c>
      <c r="F19" s="30">
        <v>3588</v>
      </c>
      <c r="G19" s="31">
        <v>135</v>
      </c>
      <c r="H19" s="30">
        <v>2888</v>
      </c>
      <c r="I19" s="30">
        <v>2</v>
      </c>
      <c r="J19" s="30">
        <v>9</v>
      </c>
      <c r="K19" s="30">
        <v>21745</v>
      </c>
      <c r="L19" s="30">
        <v>522</v>
      </c>
      <c r="M19" s="31">
        <v>10549</v>
      </c>
      <c r="N19" s="30" t="s">
        <v>60</v>
      </c>
      <c r="O19" s="30">
        <v>82</v>
      </c>
      <c r="P19" s="30">
        <v>677</v>
      </c>
      <c r="Q19" s="30">
        <v>2447</v>
      </c>
      <c r="R19" s="31">
        <v>64884</v>
      </c>
      <c r="S19" s="34">
        <v>243375</v>
      </c>
    </row>
    <row r="20" spans="1:19" ht="13.5">
      <c r="A20" s="5"/>
      <c r="B20" s="6" t="s">
        <v>13</v>
      </c>
      <c r="C20" s="7"/>
      <c r="D20" s="28">
        <v>7692</v>
      </c>
      <c r="E20" s="29">
        <v>479</v>
      </c>
      <c r="F20" s="30">
        <v>724</v>
      </c>
      <c r="G20" s="31">
        <v>92</v>
      </c>
      <c r="H20" s="30">
        <v>1138</v>
      </c>
      <c r="I20" s="30">
        <v>1</v>
      </c>
      <c r="J20" s="30">
        <v>24</v>
      </c>
      <c r="K20" s="30">
        <v>17877</v>
      </c>
      <c r="L20" s="30">
        <v>198</v>
      </c>
      <c r="M20" s="31">
        <v>6400</v>
      </c>
      <c r="N20" s="30" t="s">
        <v>60</v>
      </c>
      <c r="O20" s="30">
        <v>302</v>
      </c>
      <c r="P20" s="30">
        <v>169</v>
      </c>
      <c r="Q20" s="30">
        <v>974</v>
      </c>
      <c r="R20" s="31">
        <v>36070</v>
      </c>
      <c r="S20" s="34">
        <v>166380</v>
      </c>
    </row>
    <row r="21" spans="1:19" ht="13.5">
      <c r="A21" s="5"/>
      <c r="B21" s="6" t="s">
        <v>14</v>
      </c>
      <c r="C21" s="7"/>
      <c r="D21" s="35">
        <v>12823</v>
      </c>
      <c r="E21" s="36">
        <v>474</v>
      </c>
      <c r="F21" s="30">
        <v>1317</v>
      </c>
      <c r="G21" s="31">
        <v>81</v>
      </c>
      <c r="H21" s="30">
        <v>1425</v>
      </c>
      <c r="I21" s="30">
        <v>1</v>
      </c>
      <c r="J21" s="30">
        <v>16</v>
      </c>
      <c r="K21" s="30">
        <v>14893</v>
      </c>
      <c r="L21" s="30">
        <v>158</v>
      </c>
      <c r="M21" s="31">
        <v>5181</v>
      </c>
      <c r="N21" s="30" t="s">
        <v>60</v>
      </c>
      <c r="O21" s="30">
        <v>91</v>
      </c>
      <c r="P21" s="30">
        <v>109</v>
      </c>
      <c r="Q21" s="30">
        <v>1080</v>
      </c>
      <c r="R21" s="31">
        <v>37649</v>
      </c>
      <c r="S21" s="34">
        <v>147618</v>
      </c>
    </row>
    <row r="22" spans="1:19" ht="13.5">
      <c r="A22" s="5"/>
      <c r="B22" s="6" t="s">
        <v>15</v>
      </c>
      <c r="C22" s="7"/>
      <c r="D22" s="28">
        <v>22679</v>
      </c>
      <c r="E22" s="29">
        <v>1062</v>
      </c>
      <c r="F22" s="30">
        <v>4615</v>
      </c>
      <c r="G22" s="31">
        <v>77</v>
      </c>
      <c r="H22" s="30">
        <v>3371</v>
      </c>
      <c r="I22" s="30">
        <v>1</v>
      </c>
      <c r="J22" s="30">
        <v>11</v>
      </c>
      <c r="K22" s="30">
        <v>17659</v>
      </c>
      <c r="L22" s="30">
        <v>515</v>
      </c>
      <c r="M22" s="31">
        <v>7106</v>
      </c>
      <c r="N22" s="30" t="s">
        <v>60</v>
      </c>
      <c r="O22" s="30">
        <v>20</v>
      </c>
      <c r="P22" s="30">
        <v>93</v>
      </c>
      <c r="Q22" s="30">
        <v>2395</v>
      </c>
      <c r="R22" s="31">
        <v>59604</v>
      </c>
      <c r="S22" s="34">
        <v>202011</v>
      </c>
    </row>
    <row r="23" spans="1:19" ht="13.5" customHeight="1">
      <c r="A23" s="5"/>
      <c r="B23" s="6" t="s">
        <v>16</v>
      </c>
      <c r="C23" s="7"/>
      <c r="D23" s="28">
        <v>12706</v>
      </c>
      <c r="E23" s="29">
        <v>504</v>
      </c>
      <c r="F23" s="30">
        <v>1351</v>
      </c>
      <c r="G23" s="31">
        <v>61</v>
      </c>
      <c r="H23" s="30">
        <v>1354</v>
      </c>
      <c r="I23" s="30">
        <v>1</v>
      </c>
      <c r="J23" s="30">
        <v>16</v>
      </c>
      <c r="K23" s="30">
        <v>13718</v>
      </c>
      <c r="L23" s="30">
        <v>136</v>
      </c>
      <c r="M23" s="31">
        <v>4173</v>
      </c>
      <c r="N23" s="30" t="s">
        <v>60</v>
      </c>
      <c r="O23" s="30">
        <v>48</v>
      </c>
      <c r="P23" s="30">
        <v>119</v>
      </c>
      <c r="Q23" s="30">
        <v>1097</v>
      </c>
      <c r="R23" s="31">
        <v>35284</v>
      </c>
      <c r="S23" s="34">
        <v>136655</v>
      </c>
    </row>
    <row r="24" spans="1:19" ht="13.5">
      <c r="A24" s="5"/>
      <c r="B24" s="6" t="s">
        <v>17</v>
      </c>
      <c r="C24" s="7"/>
      <c r="D24" s="28">
        <v>9569</v>
      </c>
      <c r="E24" s="29">
        <v>535</v>
      </c>
      <c r="F24" s="30">
        <v>1633</v>
      </c>
      <c r="G24" s="31">
        <v>96</v>
      </c>
      <c r="H24" s="30">
        <v>1403</v>
      </c>
      <c r="I24" s="30" t="s">
        <v>60</v>
      </c>
      <c r="J24" s="30">
        <v>10</v>
      </c>
      <c r="K24" s="30">
        <v>11659</v>
      </c>
      <c r="L24" s="30">
        <v>199</v>
      </c>
      <c r="M24" s="31">
        <v>4632</v>
      </c>
      <c r="N24" s="30" t="s">
        <v>60</v>
      </c>
      <c r="O24" s="30">
        <v>80</v>
      </c>
      <c r="P24" s="30">
        <v>145</v>
      </c>
      <c r="Q24" s="30">
        <v>1115</v>
      </c>
      <c r="R24" s="31">
        <v>31076</v>
      </c>
      <c r="S24" s="34">
        <v>122166</v>
      </c>
    </row>
    <row r="25" spans="1:19" ht="13.5">
      <c r="A25" s="5"/>
      <c r="B25" s="6" t="s">
        <v>18</v>
      </c>
      <c r="C25" s="7"/>
      <c r="D25" s="28">
        <v>11831</v>
      </c>
      <c r="E25" s="29">
        <v>492</v>
      </c>
      <c r="F25" s="30">
        <v>2396</v>
      </c>
      <c r="G25" s="31">
        <v>53</v>
      </c>
      <c r="H25" s="30">
        <v>1880</v>
      </c>
      <c r="I25" s="30" t="s">
        <v>60</v>
      </c>
      <c r="J25" s="30">
        <v>1</v>
      </c>
      <c r="K25" s="30">
        <v>10053</v>
      </c>
      <c r="L25" s="30">
        <v>239</v>
      </c>
      <c r="M25" s="31">
        <v>4027</v>
      </c>
      <c r="N25" s="30" t="s">
        <v>60</v>
      </c>
      <c r="O25" s="30">
        <v>12</v>
      </c>
      <c r="P25" s="30">
        <v>128</v>
      </c>
      <c r="Q25" s="30">
        <v>1202</v>
      </c>
      <c r="R25" s="31">
        <v>32314</v>
      </c>
      <c r="S25" s="34">
        <v>112599</v>
      </c>
    </row>
    <row r="26" spans="1:19" ht="13.5">
      <c r="A26" s="5"/>
      <c r="B26" s="6" t="s">
        <v>19</v>
      </c>
      <c r="C26" s="7"/>
      <c r="D26" s="28">
        <v>18428</v>
      </c>
      <c r="E26" s="29">
        <v>856</v>
      </c>
      <c r="F26" s="30">
        <v>2194</v>
      </c>
      <c r="G26" s="31">
        <v>162</v>
      </c>
      <c r="H26" s="30">
        <v>2171</v>
      </c>
      <c r="I26" s="30">
        <v>4</v>
      </c>
      <c r="J26" s="30">
        <v>12</v>
      </c>
      <c r="K26" s="30">
        <v>25484</v>
      </c>
      <c r="L26" s="30">
        <v>289</v>
      </c>
      <c r="M26" s="31">
        <v>8201</v>
      </c>
      <c r="N26" s="30" t="s">
        <v>60</v>
      </c>
      <c r="O26" s="30">
        <v>94</v>
      </c>
      <c r="P26" s="30">
        <v>173</v>
      </c>
      <c r="Q26" s="30">
        <v>1639</v>
      </c>
      <c r="R26" s="31">
        <v>59707</v>
      </c>
      <c r="S26" s="34">
        <v>247502</v>
      </c>
    </row>
    <row r="27" spans="1:19" ht="13.5">
      <c r="A27" s="5"/>
      <c r="B27" s="6" t="s">
        <v>20</v>
      </c>
      <c r="C27" s="7"/>
      <c r="D27" s="28">
        <v>13623</v>
      </c>
      <c r="E27" s="29">
        <v>474</v>
      </c>
      <c r="F27" s="30">
        <v>2768</v>
      </c>
      <c r="G27" s="31">
        <v>64</v>
      </c>
      <c r="H27" s="30">
        <v>2139</v>
      </c>
      <c r="I27" s="30">
        <v>2</v>
      </c>
      <c r="J27" s="30">
        <v>3</v>
      </c>
      <c r="K27" s="30">
        <v>7297</v>
      </c>
      <c r="L27" s="30">
        <v>264</v>
      </c>
      <c r="M27" s="31">
        <v>3132</v>
      </c>
      <c r="N27" s="30" t="s">
        <v>60</v>
      </c>
      <c r="O27" s="30">
        <v>66</v>
      </c>
      <c r="P27" s="30">
        <v>56</v>
      </c>
      <c r="Q27" s="30">
        <v>1662</v>
      </c>
      <c r="R27" s="31">
        <v>31550</v>
      </c>
      <c r="S27" s="34">
        <v>94854</v>
      </c>
    </row>
    <row r="28" spans="1:19" ht="13.5">
      <c r="A28" s="5"/>
      <c r="B28" s="6" t="s">
        <v>21</v>
      </c>
      <c r="C28" s="7"/>
      <c r="D28" s="28">
        <v>8457</v>
      </c>
      <c r="E28" s="29">
        <v>373</v>
      </c>
      <c r="F28" s="30">
        <v>997</v>
      </c>
      <c r="G28" s="31">
        <v>47</v>
      </c>
      <c r="H28" s="30">
        <v>857</v>
      </c>
      <c r="I28" s="30">
        <v>1</v>
      </c>
      <c r="J28" s="30">
        <v>1</v>
      </c>
      <c r="K28" s="30">
        <v>6950</v>
      </c>
      <c r="L28" s="30">
        <v>103</v>
      </c>
      <c r="M28" s="31">
        <v>2616</v>
      </c>
      <c r="N28" s="30" t="s">
        <v>60</v>
      </c>
      <c r="O28" s="30">
        <v>5</v>
      </c>
      <c r="P28" s="30">
        <v>145</v>
      </c>
      <c r="Q28" s="30">
        <v>663</v>
      </c>
      <c r="R28" s="31">
        <v>21215</v>
      </c>
      <c r="S28" s="34">
        <v>75279</v>
      </c>
    </row>
    <row r="29" spans="1:19" ht="13.5">
      <c r="A29" s="5"/>
      <c r="B29" s="6" t="s">
        <v>22</v>
      </c>
      <c r="C29" s="7"/>
      <c r="D29" s="28">
        <v>13349</v>
      </c>
      <c r="E29" s="29">
        <v>464</v>
      </c>
      <c r="F29" s="30">
        <v>1553</v>
      </c>
      <c r="G29" s="31">
        <v>87</v>
      </c>
      <c r="H29" s="30">
        <v>1397</v>
      </c>
      <c r="I29" s="30">
        <v>4</v>
      </c>
      <c r="J29" s="30">
        <v>8</v>
      </c>
      <c r="K29" s="30">
        <v>13701</v>
      </c>
      <c r="L29" s="30">
        <v>204</v>
      </c>
      <c r="M29" s="31">
        <v>4909</v>
      </c>
      <c r="N29" s="30" t="s">
        <v>60</v>
      </c>
      <c r="O29" s="30">
        <v>66</v>
      </c>
      <c r="P29" s="30">
        <v>77</v>
      </c>
      <c r="Q29" s="30">
        <v>1078</v>
      </c>
      <c r="R29" s="31">
        <v>36897</v>
      </c>
      <c r="S29" s="34">
        <v>139667</v>
      </c>
    </row>
    <row r="30" spans="1:19" ht="13.5">
      <c r="A30" s="5"/>
      <c r="B30" s="6" t="s">
        <v>23</v>
      </c>
      <c r="C30" s="7"/>
      <c r="D30" s="28">
        <v>9443</v>
      </c>
      <c r="E30" s="29">
        <v>507</v>
      </c>
      <c r="F30" s="30">
        <v>1926</v>
      </c>
      <c r="G30" s="31">
        <v>67</v>
      </c>
      <c r="H30" s="30">
        <v>1708</v>
      </c>
      <c r="I30" s="30">
        <v>1</v>
      </c>
      <c r="J30" s="30">
        <v>8</v>
      </c>
      <c r="K30" s="30">
        <v>9727</v>
      </c>
      <c r="L30" s="30">
        <v>388</v>
      </c>
      <c r="M30" s="31">
        <v>4699</v>
      </c>
      <c r="N30" s="30" t="s">
        <v>60</v>
      </c>
      <c r="O30" s="30">
        <v>22</v>
      </c>
      <c r="P30" s="30">
        <v>112</v>
      </c>
      <c r="Q30" s="30">
        <v>1156</v>
      </c>
      <c r="R30" s="31">
        <v>29764</v>
      </c>
      <c r="S30" s="34">
        <v>110830</v>
      </c>
    </row>
    <row r="31" spans="1:19" ht="13.5">
      <c r="A31" s="5"/>
      <c r="B31" s="6" t="s">
        <v>24</v>
      </c>
      <c r="C31" s="7"/>
      <c r="D31" s="28">
        <v>8049</v>
      </c>
      <c r="E31" s="29">
        <v>424</v>
      </c>
      <c r="F31" s="30">
        <v>1865</v>
      </c>
      <c r="G31" s="31">
        <v>50</v>
      </c>
      <c r="H31" s="30">
        <v>1356</v>
      </c>
      <c r="I31" s="30" t="s">
        <v>60</v>
      </c>
      <c r="J31" s="30">
        <v>3</v>
      </c>
      <c r="K31" s="30">
        <v>7050</v>
      </c>
      <c r="L31" s="30">
        <v>399</v>
      </c>
      <c r="M31" s="31">
        <v>3469</v>
      </c>
      <c r="N31" s="30" t="s">
        <v>60</v>
      </c>
      <c r="O31" s="30">
        <v>16</v>
      </c>
      <c r="P31" s="30">
        <v>126</v>
      </c>
      <c r="Q31" s="30">
        <v>965</v>
      </c>
      <c r="R31" s="31">
        <v>23772</v>
      </c>
      <c r="S31" s="34">
        <v>83877</v>
      </c>
    </row>
    <row r="32" spans="1:19" ht="13.5">
      <c r="A32" s="5"/>
      <c r="B32" s="6" t="s">
        <v>25</v>
      </c>
      <c r="C32" s="7"/>
      <c r="D32" s="28">
        <v>2747</v>
      </c>
      <c r="E32" s="29">
        <v>188</v>
      </c>
      <c r="F32" s="30">
        <v>415</v>
      </c>
      <c r="G32" s="31">
        <v>40</v>
      </c>
      <c r="H32" s="30">
        <v>468</v>
      </c>
      <c r="I32" s="30" t="s">
        <v>60</v>
      </c>
      <c r="J32" s="30">
        <v>2</v>
      </c>
      <c r="K32" s="30">
        <v>5491</v>
      </c>
      <c r="L32" s="30">
        <v>80</v>
      </c>
      <c r="M32" s="31">
        <v>1830</v>
      </c>
      <c r="N32" s="30" t="s">
        <v>60</v>
      </c>
      <c r="O32" s="30">
        <v>19</v>
      </c>
      <c r="P32" s="30">
        <v>32</v>
      </c>
      <c r="Q32" s="30">
        <v>392</v>
      </c>
      <c r="R32" s="31">
        <v>11704</v>
      </c>
      <c r="S32" s="34">
        <v>52277</v>
      </c>
    </row>
    <row r="33" spans="1:19" ht="13.5">
      <c r="A33" s="5"/>
      <c r="B33" s="6" t="s">
        <v>26</v>
      </c>
      <c r="C33" s="7"/>
      <c r="D33" s="28">
        <v>5475</v>
      </c>
      <c r="E33" s="29">
        <v>258</v>
      </c>
      <c r="F33" s="30">
        <v>782</v>
      </c>
      <c r="G33" s="31">
        <v>37</v>
      </c>
      <c r="H33" s="30">
        <v>655</v>
      </c>
      <c r="I33" s="30" t="s">
        <v>60</v>
      </c>
      <c r="J33" s="30">
        <v>1</v>
      </c>
      <c r="K33" s="30">
        <v>6484</v>
      </c>
      <c r="L33" s="30">
        <v>199</v>
      </c>
      <c r="M33" s="31">
        <v>2202</v>
      </c>
      <c r="N33" s="30" t="s">
        <v>60</v>
      </c>
      <c r="O33" s="30">
        <v>8</v>
      </c>
      <c r="P33" s="30">
        <v>51</v>
      </c>
      <c r="Q33" s="30">
        <v>533</v>
      </c>
      <c r="R33" s="31">
        <v>16685</v>
      </c>
      <c r="S33" s="34">
        <v>65514</v>
      </c>
    </row>
    <row r="34" spans="1:19" ht="13.5">
      <c r="A34" s="5"/>
      <c r="B34" s="6" t="s">
        <v>27</v>
      </c>
      <c r="C34" s="7"/>
      <c r="D34" s="28">
        <v>41537</v>
      </c>
      <c r="E34" s="29">
        <v>2149</v>
      </c>
      <c r="F34" s="30">
        <v>8150</v>
      </c>
      <c r="G34" s="31">
        <v>272</v>
      </c>
      <c r="H34" s="30">
        <v>6287</v>
      </c>
      <c r="I34" s="30">
        <v>1</v>
      </c>
      <c r="J34" s="30">
        <v>16</v>
      </c>
      <c r="K34" s="30">
        <v>35990</v>
      </c>
      <c r="L34" s="30">
        <v>1517</v>
      </c>
      <c r="M34" s="31">
        <v>18013</v>
      </c>
      <c r="N34" s="30" t="s">
        <v>60</v>
      </c>
      <c r="O34" s="30">
        <v>35</v>
      </c>
      <c r="P34" s="30">
        <v>1567</v>
      </c>
      <c r="Q34" s="30">
        <v>4816</v>
      </c>
      <c r="R34" s="31">
        <v>120350</v>
      </c>
      <c r="S34" s="34">
        <v>425757</v>
      </c>
    </row>
    <row r="35" spans="1:19" ht="13.5">
      <c r="A35" s="5"/>
      <c r="B35" s="6" t="s">
        <v>28</v>
      </c>
      <c r="C35" s="7"/>
      <c r="D35" s="28">
        <v>6593</v>
      </c>
      <c r="E35" s="29">
        <v>333</v>
      </c>
      <c r="F35" s="30">
        <v>480</v>
      </c>
      <c r="G35" s="31">
        <v>35</v>
      </c>
      <c r="H35" s="30">
        <v>710</v>
      </c>
      <c r="I35" s="30">
        <v>1</v>
      </c>
      <c r="J35" s="30">
        <v>7</v>
      </c>
      <c r="K35" s="30">
        <v>11672</v>
      </c>
      <c r="L35" s="30">
        <v>137</v>
      </c>
      <c r="M35" s="31">
        <v>3825</v>
      </c>
      <c r="N35" s="30" t="s">
        <v>60</v>
      </c>
      <c r="O35" s="30">
        <v>86</v>
      </c>
      <c r="P35" s="30">
        <v>111</v>
      </c>
      <c r="Q35" s="30">
        <v>584</v>
      </c>
      <c r="R35" s="31">
        <v>24574</v>
      </c>
      <c r="S35" s="34">
        <v>109852</v>
      </c>
    </row>
    <row r="36" spans="1:19" ht="13.5">
      <c r="A36" s="5"/>
      <c r="B36" s="6" t="s">
        <v>29</v>
      </c>
      <c r="C36" s="7"/>
      <c r="D36" s="28">
        <v>6344</v>
      </c>
      <c r="E36" s="29">
        <v>263</v>
      </c>
      <c r="F36" s="30">
        <v>1181</v>
      </c>
      <c r="G36" s="31">
        <v>28</v>
      </c>
      <c r="H36" s="30">
        <v>862</v>
      </c>
      <c r="I36" s="30" t="s">
        <v>60</v>
      </c>
      <c r="J36" s="30">
        <v>4</v>
      </c>
      <c r="K36" s="30">
        <v>5065</v>
      </c>
      <c r="L36" s="30">
        <v>86</v>
      </c>
      <c r="M36" s="31">
        <v>1785</v>
      </c>
      <c r="N36" s="30" t="s">
        <v>60</v>
      </c>
      <c r="O36" s="30">
        <v>10</v>
      </c>
      <c r="P36" s="30">
        <v>23</v>
      </c>
      <c r="Q36" s="30">
        <v>652</v>
      </c>
      <c r="R36" s="31">
        <v>16303</v>
      </c>
      <c r="S36" s="34">
        <v>56131</v>
      </c>
    </row>
    <row r="37" spans="1:19" ht="13.5">
      <c r="A37" s="5"/>
      <c r="B37" s="6" t="s">
        <v>30</v>
      </c>
      <c r="C37" s="7"/>
      <c r="D37" s="28">
        <v>8835</v>
      </c>
      <c r="E37" s="29">
        <v>312</v>
      </c>
      <c r="F37" s="30">
        <v>1616</v>
      </c>
      <c r="G37" s="31">
        <v>37</v>
      </c>
      <c r="H37" s="30">
        <v>1112</v>
      </c>
      <c r="I37" s="30" t="s">
        <v>60</v>
      </c>
      <c r="J37" s="30" t="s">
        <v>60</v>
      </c>
      <c r="K37" s="30">
        <v>7598</v>
      </c>
      <c r="L37" s="30">
        <v>88</v>
      </c>
      <c r="M37" s="31">
        <v>2315</v>
      </c>
      <c r="N37" s="30" t="s">
        <v>60</v>
      </c>
      <c r="O37" s="30">
        <v>37</v>
      </c>
      <c r="P37" s="30">
        <v>26</v>
      </c>
      <c r="Q37" s="30">
        <v>927</v>
      </c>
      <c r="R37" s="31">
        <v>22903</v>
      </c>
      <c r="S37" s="34">
        <v>80916</v>
      </c>
    </row>
    <row r="38" spans="1:19" ht="13.5" customHeight="1">
      <c r="A38" s="5"/>
      <c r="B38" s="6" t="s">
        <v>31</v>
      </c>
      <c r="C38" s="7"/>
      <c r="D38" s="28">
        <v>6667</v>
      </c>
      <c r="E38" s="29">
        <v>214</v>
      </c>
      <c r="F38" s="30">
        <v>724</v>
      </c>
      <c r="G38" s="31">
        <v>37</v>
      </c>
      <c r="H38" s="30">
        <v>773</v>
      </c>
      <c r="I38" s="30">
        <v>2</v>
      </c>
      <c r="J38" s="30">
        <v>3</v>
      </c>
      <c r="K38" s="30">
        <v>6288</v>
      </c>
      <c r="L38" s="30">
        <v>79</v>
      </c>
      <c r="M38" s="31">
        <v>1979</v>
      </c>
      <c r="N38" s="30" t="s">
        <v>60</v>
      </c>
      <c r="O38" s="30">
        <v>51</v>
      </c>
      <c r="P38" s="30">
        <v>24</v>
      </c>
      <c r="Q38" s="30">
        <v>641</v>
      </c>
      <c r="R38" s="31">
        <v>17482</v>
      </c>
      <c r="S38" s="34">
        <v>64685</v>
      </c>
    </row>
    <row r="39" spans="1:19" ht="13.5">
      <c r="A39" s="8"/>
      <c r="B39" s="9" t="s">
        <v>32</v>
      </c>
      <c r="C39" s="10"/>
      <c r="D39" s="37">
        <v>6289</v>
      </c>
      <c r="E39" s="38">
        <v>383</v>
      </c>
      <c r="F39" s="39">
        <v>507</v>
      </c>
      <c r="G39" s="40">
        <v>40</v>
      </c>
      <c r="H39" s="39">
        <v>657</v>
      </c>
      <c r="I39" s="39" t="s">
        <v>60</v>
      </c>
      <c r="J39" s="39">
        <v>6</v>
      </c>
      <c r="K39" s="39">
        <v>10323</v>
      </c>
      <c r="L39" s="39">
        <v>70</v>
      </c>
      <c r="M39" s="40">
        <v>2776</v>
      </c>
      <c r="N39" s="39" t="s">
        <v>60</v>
      </c>
      <c r="O39" s="39">
        <v>82</v>
      </c>
      <c r="P39" s="39">
        <v>31</v>
      </c>
      <c r="Q39" s="39">
        <v>545</v>
      </c>
      <c r="R39" s="40">
        <v>21709</v>
      </c>
      <c r="S39" s="41">
        <v>95129</v>
      </c>
    </row>
    <row r="40" spans="1:19" ht="30" customHeight="1">
      <c r="A40" s="11"/>
      <c r="B40" s="42" t="s">
        <v>58</v>
      </c>
      <c r="C40" s="12"/>
      <c r="D40" s="43">
        <f>SUM(D9:D39)</f>
        <v>461753</v>
      </c>
      <c r="E40" s="44">
        <f aca="true" t="shared" si="0" ref="E40:S40">SUM(E9:E39)</f>
        <v>20068</v>
      </c>
      <c r="F40" s="44">
        <f t="shared" si="0"/>
        <v>78459</v>
      </c>
      <c r="G40" s="44">
        <f t="shared" si="0"/>
        <v>2600</v>
      </c>
      <c r="H40" s="44">
        <f t="shared" si="0"/>
        <v>64310</v>
      </c>
      <c r="I40" s="44">
        <f t="shared" si="0"/>
        <v>33</v>
      </c>
      <c r="J40" s="44">
        <f t="shared" si="0"/>
        <v>276</v>
      </c>
      <c r="K40" s="44">
        <f t="shared" si="0"/>
        <v>438941</v>
      </c>
      <c r="L40" s="44">
        <f t="shared" si="0"/>
        <v>10256</v>
      </c>
      <c r="M40" s="44">
        <f t="shared" si="0"/>
        <v>169218</v>
      </c>
      <c r="N40" s="44" t="s">
        <v>60</v>
      </c>
      <c r="O40" s="44">
        <f t="shared" si="0"/>
        <v>1921</v>
      </c>
      <c r="P40" s="44">
        <f t="shared" si="0"/>
        <v>5526</v>
      </c>
      <c r="Q40" s="44">
        <f t="shared" si="0"/>
        <v>49071</v>
      </c>
      <c r="R40" s="44">
        <f t="shared" si="0"/>
        <v>1302432</v>
      </c>
      <c r="S40" s="45">
        <f t="shared" si="0"/>
        <v>4754026</v>
      </c>
    </row>
    <row r="41" spans="1:19" ht="13.5">
      <c r="A41" s="13"/>
      <c r="B41" s="14" t="s">
        <v>33</v>
      </c>
      <c r="C41" s="15"/>
      <c r="D41" s="46">
        <v>2526</v>
      </c>
      <c r="E41" s="47">
        <v>98</v>
      </c>
      <c r="F41" s="48">
        <v>396</v>
      </c>
      <c r="G41" s="49">
        <v>4</v>
      </c>
      <c r="H41" s="48">
        <v>297</v>
      </c>
      <c r="I41" s="50" t="s">
        <v>60</v>
      </c>
      <c r="J41" s="50" t="s">
        <v>60</v>
      </c>
      <c r="K41" s="48">
        <v>1907</v>
      </c>
      <c r="L41" s="48">
        <v>22</v>
      </c>
      <c r="M41" s="49">
        <v>571</v>
      </c>
      <c r="N41" s="50" t="s">
        <v>60</v>
      </c>
      <c r="O41" s="50">
        <v>18</v>
      </c>
      <c r="P41" s="48">
        <v>27</v>
      </c>
      <c r="Q41" s="50">
        <v>225</v>
      </c>
      <c r="R41" s="49">
        <v>6091</v>
      </c>
      <c r="S41" s="51">
        <v>20720</v>
      </c>
    </row>
    <row r="42" spans="1:19" ht="13.5">
      <c r="A42" s="5"/>
      <c r="B42" s="6" t="s">
        <v>34</v>
      </c>
      <c r="C42" s="7"/>
      <c r="D42" s="28">
        <v>1587</v>
      </c>
      <c r="E42" s="29">
        <v>129</v>
      </c>
      <c r="F42" s="30">
        <v>314</v>
      </c>
      <c r="G42" s="31">
        <v>15</v>
      </c>
      <c r="H42" s="30">
        <v>372</v>
      </c>
      <c r="I42" s="30">
        <v>1</v>
      </c>
      <c r="J42" s="30">
        <v>3</v>
      </c>
      <c r="K42" s="30">
        <v>2629</v>
      </c>
      <c r="L42" s="30">
        <v>31</v>
      </c>
      <c r="M42" s="31">
        <v>908</v>
      </c>
      <c r="N42" s="30" t="s">
        <v>60</v>
      </c>
      <c r="O42" s="30">
        <v>28</v>
      </c>
      <c r="P42" s="30">
        <v>13</v>
      </c>
      <c r="Q42" s="30">
        <v>301</v>
      </c>
      <c r="R42" s="31">
        <v>6331</v>
      </c>
      <c r="S42" s="34">
        <v>26690</v>
      </c>
    </row>
    <row r="43" spans="1:19" ht="13.5">
      <c r="A43" s="5"/>
      <c r="B43" s="6" t="s">
        <v>35</v>
      </c>
      <c r="C43" s="7"/>
      <c r="D43" s="28">
        <v>1055</v>
      </c>
      <c r="E43" s="29">
        <v>103</v>
      </c>
      <c r="F43" s="30">
        <v>203</v>
      </c>
      <c r="G43" s="31">
        <v>19</v>
      </c>
      <c r="H43" s="30">
        <v>277</v>
      </c>
      <c r="I43" s="30">
        <v>3</v>
      </c>
      <c r="J43" s="30">
        <v>1</v>
      </c>
      <c r="K43" s="30">
        <v>2885</v>
      </c>
      <c r="L43" s="30">
        <v>65</v>
      </c>
      <c r="M43" s="31">
        <v>1980</v>
      </c>
      <c r="N43" s="30" t="s">
        <v>60</v>
      </c>
      <c r="O43" s="30">
        <v>35</v>
      </c>
      <c r="P43" s="30">
        <v>17</v>
      </c>
      <c r="Q43" s="30">
        <v>195</v>
      </c>
      <c r="R43" s="31">
        <v>6838</v>
      </c>
      <c r="S43" s="34">
        <v>31430</v>
      </c>
    </row>
    <row r="44" spans="1:19" ht="13.5">
      <c r="A44" s="5"/>
      <c r="B44" s="6" t="s">
        <v>36</v>
      </c>
      <c r="C44" s="7"/>
      <c r="D44" s="28">
        <v>998</v>
      </c>
      <c r="E44" s="29">
        <v>68</v>
      </c>
      <c r="F44" s="30">
        <v>119</v>
      </c>
      <c r="G44" s="31">
        <v>24</v>
      </c>
      <c r="H44" s="30">
        <v>161</v>
      </c>
      <c r="I44" s="30" t="s">
        <v>60</v>
      </c>
      <c r="J44" s="30">
        <v>3</v>
      </c>
      <c r="K44" s="30">
        <v>2879</v>
      </c>
      <c r="L44" s="30">
        <v>31</v>
      </c>
      <c r="M44" s="31">
        <v>897</v>
      </c>
      <c r="N44" s="30" t="s">
        <v>60</v>
      </c>
      <c r="O44" s="30">
        <v>22</v>
      </c>
      <c r="P44" s="30">
        <v>57</v>
      </c>
      <c r="Q44" s="30">
        <v>133</v>
      </c>
      <c r="R44" s="31">
        <v>5392</v>
      </c>
      <c r="S44" s="34">
        <v>26230</v>
      </c>
    </row>
    <row r="45" spans="1:19" ht="13.5">
      <c r="A45" s="5"/>
      <c r="B45" s="6" t="s">
        <v>37</v>
      </c>
      <c r="C45" s="7"/>
      <c r="D45" s="28">
        <v>6429</v>
      </c>
      <c r="E45" s="29">
        <v>231</v>
      </c>
      <c r="F45" s="30">
        <v>428</v>
      </c>
      <c r="G45" s="31">
        <v>24</v>
      </c>
      <c r="H45" s="30">
        <v>537</v>
      </c>
      <c r="I45" s="30">
        <v>1</v>
      </c>
      <c r="J45" s="30">
        <v>7</v>
      </c>
      <c r="K45" s="30">
        <v>7694</v>
      </c>
      <c r="L45" s="30">
        <v>42</v>
      </c>
      <c r="M45" s="31">
        <v>2116</v>
      </c>
      <c r="N45" s="30" t="s">
        <v>60</v>
      </c>
      <c r="O45" s="30">
        <v>19</v>
      </c>
      <c r="P45" s="30">
        <v>19</v>
      </c>
      <c r="Q45" s="30">
        <v>491</v>
      </c>
      <c r="R45" s="31">
        <v>18038</v>
      </c>
      <c r="S45" s="34">
        <v>73097</v>
      </c>
    </row>
    <row r="46" spans="1:19" ht="13.5">
      <c r="A46" s="5"/>
      <c r="B46" s="6" t="s">
        <v>38</v>
      </c>
      <c r="C46" s="7"/>
      <c r="D46" s="28">
        <v>511</v>
      </c>
      <c r="E46" s="29">
        <v>42</v>
      </c>
      <c r="F46" s="30">
        <v>55</v>
      </c>
      <c r="G46" s="31">
        <v>7</v>
      </c>
      <c r="H46" s="30">
        <v>71</v>
      </c>
      <c r="I46" s="30" t="s">
        <v>60</v>
      </c>
      <c r="J46" s="30" t="s">
        <v>60</v>
      </c>
      <c r="K46" s="30">
        <v>1266</v>
      </c>
      <c r="L46" s="30">
        <v>21</v>
      </c>
      <c r="M46" s="31">
        <v>459</v>
      </c>
      <c r="N46" s="30" t="s">
        <v>60</v>
      </c>
      <c r="O46" s="30">
        <v>22</v>
      </c>
      <c r="P46" s="30">
        <v>6</v>
      </c>
      <c r="Q46" s="30">
        <v>82</v>
      </c>
      <c r="R46" s="31">
        <v>2542</v>
      </c>
      <c r="S46" s="34">
        <v>11839</v>
      </c>
    </row>
    <row r="47" spans="1:19" ht="13.5">
      <c r="A47" s="5"/>
      <c r="B47" s="6" t="s">
        <v>39</v>
      </c>
      <c r="C47" s="7"/>
      <c r="D47" s="28">
        <v>1498</v>
      </c>
      <c r="E47" s="29">
        <v>137</v>
      </c>
      <c r="F47" s="30">
        <v>136</v>
      </c>
      <c r="G47" s="31">
        <v>23</v>
      </c>
      <c r="H47" s="30">
        <v>193</v>
      </c>
      <c r="I47" s="30" t="s">
        <v>60</v>
      </c>
      <c r="J47" s="30">
        <v>1</v>
      </c>
      <c r="K47" s="30">
        <v>3274</v>
      </c>
      <c r="L47" s="30">
        <v>12</v>
      </c>
      <c r="M47" s="31">
        <v>1271</v>
      </c>
      <c r="N47" s="30" t="s">
        <v>60</v>
      </c>
      <c r="O47" s="30">
        <v>43</v>
      </c>
      <c r="P47" s="30">
        <v>12</v>
      </c>
      <c r="Q47" s="30">
        <v>183</v>
      </c>
      <c r="R47" s="31">
        <v>6783</v>
      </c>
      <c r="S47" s="34">
        <v>30987</v>
      </c>
    </row>
    <row r="48" spans="1:19" ht="13.5">
      <c r="A48" s="5"/>
      <c r="B48" s="6" t="s">
        <v>40</v>
      </c>
      <c r="C48" s="7"/>
      <c r="D48" s="28">
        <v>2361</v>
      </c>
      <c r="E48" s="29">
        <v>91</v>
      </c>
      <c r="F48" s="30">
        <v>209</v>
      </c>
      <c r="G48" s="31">
        <v>19</v>
      </c>
      <c r="H48" s="30">
        <v>205</v>
      </c>
      <c r="I48" s="30" t="s">
        <v>60</v>
      </c>
      <c r="J48" s="30" t="s">
        <v>60</v>
      </c>
      <c r="K48" s="30">
        <v>2441</v>
      </c>
      <c r="L48" s="30">
        <v>21</v>
      </c>
      <c r="M48" s="31">
        <v>1173</v>
      </c>
      <c r="N48" s="30" t="s">
        <v>60</v>
      </c>
      <c r="O48" s="30">
        <v>18</v>
      </c>
      <c r="P48" s="30">
        <v>19</v>
      </c>
      <c r="Q48" s="30">
        <v>183</v>
      </c>
      <c r="R48" s="31">
        <v>6740</v>
      </c>
      <c r="S48" s="34">
        <v>25723</v>
      </c>
    </row>
    <row r="49" spans="1:19" ht="13.5">
      <c r="A49" s="5"/>
      <c r="B49" s="6" t="s">
        <v>41</v>
      </c>
      <c r="C49" s="7"/>
      <c r="D49" s="28">
        <v>2240</v>
      </c>
      <c r="E49" s="29">
        <v>103</v>
      </c>
      <c r="F49" s="30">
        <v>249</v>
      </c>
      <c r="G49" s="31">
        <v>25</v>
      </c>
      <c r="H49" s="30">
        <v>243</v>
      </c>
      <c r="I49" s="30">
        <v>1</v>
      </c>
      <c r="J49" s="30">
        <v>5</v>
      </c>
      <c r="K49" s="30">
        <v>3159</v>
      </c>
      <c r="L49" s="30">
        <v>39</v>
      </c>
      <c r="M49" s="31">
        <v>1669</v>
      </c>
      <c r="N49" s="30" t="s">
        <v>60</v>
      </c>
      <c r="O49" s="30">
        <v>16</v>
      </c>
      <c r="P49" s="30">
        <v>25</v>
      </c>
      <c r="Q49" s="30">
        <v>194</v>
      </c>
      <c r="R49" s="31">
        <v>7968</v>
      </c>
      <c r="S49" s="34">
        <v>33206</v>
      </c>
    </row>
    <row r="50" spans="1:19" ht="13.5" customHeight="1">
      <c r="A50" s="5"/>
      <c r="B50" s="6" t="s">
        <v>42</v>
      </c>
      <c r="C50" s="7"/>
      <c r="D50" s="28">
        <v>831</v>
      </c>
      <c r="E50" s="29">
        <v>51</v>
      </c>
      <c r="F50" s="30">
        <v>85</v>
      </c>
      <c r="G50" s="31">
        <v>16</v>
      </c>
      <c r="H50" s="30">
        <v>87</v>
      </c>
      <c r="I50" s="30" t="s">
        <v>60</v>
      </c>
      <c r="J50" s="30">
        <v>1</v>
      </c>
      <c r="K50" s="30">
        <v>1298</v>
      </c>
      <c r="L50" s="30">
        <v>21</v>
      </c>
      <c r="M50" s="31">
        <v>863</v>
      </c>
      <c r="N50" s="30" t="s">
        <v>60</v>
      </c>
      <c r="O50" s="30">
        <v>10</v>
      </c>
      <c r="P50" s="30">
        <v>13</v>
      </c>
      <c r="Q50" s="30">
        <v>78</v>
      </c>
      <c r="R50" s="31">
        <v>3354</v>
      </c>
      <c r="S50" s="34">
        <v>14011</v>
      </c>
    </row>
    <row r="51" spans="1:19" ht="13.5">
      <c r="A51" s="11"/>
      <c r="B51" s="16" t="s">
        <v>43</v>
      </c>
      <c r="C51" s="17"/>
      <c r="D51" s="43">
        <f aca="true" t="shared" si="1" ref="D51:S51">SUM(D41:D50)</f>
        <v>20036</v>
      </c>
      <c r="E51" s="52">
        <f t="shared" si="1"/>
        <v>1053</v>
      </c>
      <c r="F51" s="44">
        <f t="shared" si="1"/>
        <v>2194</v>
      </c>
      <c r="G51" s="53">
        <f t="shared" si="1"/>
        <v>176</v>
      </c>
      <c r="H51" s="44">
        <f t="shared" si="1"/>
        <v>2443</v>
      </c>
      <c r="I51" s="44">
        <f t="shared" si="1"/>
        <v>6</v>
      </c>
      <c r="J51" s="44">
        <f t="shared" si="1"/>
        <v>21</v>
      </c>
      <c r="K51" s="44">
        <f t="shared" si="1"/>
        <v>29432</v>
      </c>
      <c r="L51" s="44">
        <f t="shared" si="1"/>
        <v>305</v>
      </c>
      <c r="M51" s="53">
        <f t="shared" si="1"/>
        <v>11907</v>
      </c>
      <c r="N51" s="53" t="s">
        <v>60</v>
      </c>
      <c r="O51" s="44">
        <f t="shared" si="1"/>
        <v>231</v>
      </c>
      <c r="P51" s="44">
        <f t="shared" si="1"/>
        <v>208</v>
      </c>
      <c r="Q51" s="44">
        <f t="shared" si="1"/>
        <v>2065</v>
      </c>
      <c r="R51" s="53">
        <f t="shared" si="1"/>
        <v>70077</v>
      </c>
      <c r="S51" s="45">
        <f t="shared" si="1"/>
        <v>293933</v>
      </c>
    </row>
    <row r="52" spans="1:19" ht="30" customHeight="1">
      <c r="A52" s="11"/>
      <c r="B52" s="42" t="s">
        <v>59</v>
      </c>
      <c r="C52" s="12"/>
      <c r="D52" s="43">
        <f aca="true" t="shared" si="2" ref="D52:S52">D40+D51</f>
        <v>481789</v>
      </c>
      <c r="E52" s="52">
        <f t="shared" si="2"/>
        <v>21121</v>
      </c>
      <c r="F52" s="44">
        <f t="shared" si="2"/>
        <v>80653</v>
      </c>
      <c r="G52" s="53">
        <f t="shared" si="2"/>
        <v>2776</v>
      </c>
      <c r="H52" s="44">
        <f t="shared" si="2"/>
        <v>66753</v>
      </c>
      <c r="I52" s="44">
        <f t="shared" si="2"/>
        <v>39</v>
      </c>
      <c r="J52" s="44">
        <f t="shared" si="2"/>
        <v>297</v>
      </c>
      <c r="K52" s="44">
        <f t="shared" si="2"/>
        <v>468373</v>
      </c>
      <c r="L52" s="44">
        <f t="shared" si="2"/>
        <v>10561</v>
      </c>
      <c r="M52" s="53">
        <f t="shared" si="2"/>
        <v>181125</v>
      </c>
      <c r="N52" s="53" t="s">
        <v>60</v>
      </c>
      <c r="O52" s="44">
        <f t="shared" si="2"/>
        <v>2152</v>
      </c>
      <c r="P52" s="44">
        <f t="shared" si="2"/>
        <v>5734</v>
      </c>
      <c r="Q52" s="44">
        <f t="shared" si="2"/>
        <v>51136</v>
      </c>
      <c r="R52" s="53">
        <f t="shared" si="2"/>
        <v>1372509</v>
      </c>
      <c r="S52" s="45">
        <f t="shared" si="2"/>
        <v>5047959</v>
      </c>
    </row>
    <row r="53" spans="1:19" ht="14.25" thickBot="1">
      <c r="A53" s="18"/>
      <c r="B53" s="19" t="s">
        <v>44</v>
      </c>
      <c r="C53" s="20"/>
      <c r="D53" s="54">
        <f>D52+D7+D8</f>
        <v>639577</v>
      </c>
      <c r="E53" s="55">
        <f aca="true" t="shared" si="3" ref="E53:S53">E52+E7+E8</f>
        <v>31565</v>
      </c>
      <c r="F53" s="56">
        <f t="shared" si="3"/>
        <v>113503</v>
      </c>
      <c r="G53" s="57">
        <f t="shared" si="3"/>
        <v>4570</v>
      </c>
      <c r="H53" s="56">
        <f t="shared" si="3"/>
        <v>103105</v>
      </c>
      <c r="I53" s="56">
        <f t="shared" si="3"/>
        <v>62</v>
      </c>
      <c r="J53" s="56">
        <f t="shared" si="3"/>
        <v>506</v>
      </c>
      <c r="K53" s="56">
        <f t="shared" si="3"/>
        <v>645218</v>
      </c>
      <c r="L53" s="56">
        <f t="shared" si="3"/>
        <v>16718</v>
      </c>
      <c r="M53" s="57">
        <f t="shared" si="3"/>
        <v>274861</v>
      </c>
      <c r="N53" s="57" t="s">
        <v>60</v>
      </c>
      <c r="O53" s="56">
        <f t="shared" si="3"/>
        <v>2404</v>
      </c>
      <c r="P53" s="56">
        <f t="shared" si="3"/>
        <v>13626</v>
      </c>
      <c r="Q53" s="56">
        <f t="shared" si="3"/>
        <v>78797</v>
      </c>
      <c r="R53" s="57">
        <f t="shared" si="3"/>
        <v>1924512</v>
      </c>
      <c r="S53" s="58">
        <f t="shared" si="3"/>
        <v>7124442</v>
      </c>
    </row>
    <row r="55" spans="2:19" ht="13.5">
      <c r="B55" s="2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5:19" ht="13.5"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spans="5:19" ht="13.5"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5:19" ht="13.5"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5:19" ht="13.5"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5:19" ht="13.5"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5:19" ht="13.5"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5:19" ht="13.5"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5:19" ht="13.5"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5:19" ht="13.5"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5:19" ht="13.5"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5:19" ht="13.5"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5:19" ht="13.5"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5:19" ht="13.5"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5:19" ht="13.5"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5:19" ht="13.5"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5:19" ht="13.5"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5:19" ht="13.5"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5:19" ht="13.5"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5:19" ht="13.5"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5:19" ht="13.5"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</row>
    <row r="79" spans="5:19" ht="13.5"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</row>
    <row r="80" spans="5:19" ht="13.5"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5:19" ht="13.5"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</row>
    <row r="82" spans="5:19" ht="13.5"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5:19" ht="13.5"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5:19" ht="13.5"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</row>
    <row r="85" spans="5:19" ht="13.5"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5:19" ht="13.5"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</row>
    <row r="87" spans="5:19" ht="13.5"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</row>
    <row r="88" spans="5:19" ht="13.5"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5:19" ht="13.5"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</row>
    <row r="90" spans="5:19" ht="13.5"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</row>
    <row r="91" spans="5:19" ht="13.5"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5:19" ht="13.5"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</row>
    <row r="93" spans="5:19" ht="13.5"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</row>
    <row r="94" spans="5:19" ht="13.5"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</row>
    <row r="95" spans="5:19" ht="13.5"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5:19" ht="13.5"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</row>
    <row r="97" spans="5:19" ht="13.5"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</row>
    <row r="98" spans="5:19" ht="13.5"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</row>
    <row r="99" spans="5:19" ht="13.5"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</row>
    <row r="100" spans="5:19" ht="13.5"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</row>
    <row r="101" spans="5:19" ht="13.5"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</row>
    <row r="102" spans="5:19" ht="13.5"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</row>
    <row r="104" spans="4:19" ht="13.5"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</row>
  </sheetData>
  <sheetProtection/>
  <mergeCells count="20">
    <mergeCell ref="N4:N6"/>
    <mergeCell ref="I4:I6"/>
    <mergeCell ref="P4:P6"/>
    <mergeCell ref="Q3:Q6"/>
    <mergeCell ref="A3:C6"/>
    <mergeCell ref="M5:M6"/>
    <mergeCell ref="J4:M4"/>
    <mergeCell ref="J5:J6"/>
    <mergeCell ref="D4:D6"/>
    <mergeCell ref="F4:F6"/>
    <mergeCell ref="H4:H6"/>
    <mergeCell ref="S3:S6"/>
    <mergeCell ref="R3:R6"/>
    <mergeCell ref="E4:E6"/>
    <mergeCell ref="G4:G6"/>
    <mergeCell ref="D3:G3"/>
    <mergeCell ref="H3:P3"/>
    <mergeCell ref="O4:O6"/>
    <mergeCell ref="K5:K6"/>
    <mergeCell ref="L5:L6"/>
  </mergeCells>
  <printOptions/>
  <pageMargins left="0.3937007874015748" right="0.3937007874015748" top="0.984251968503937" bottom="0.984251968503937" header="0.5118110236220472" footer="0.5118110236220472"/>
  <pageSetup fitToWidth="2" fitToHeight="1" horizontalDpi="600" verticalDpi="600" orientation="landscape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2012-01-24T08:50:31Z</cp:lastPrinted>
  <dcterms:created xsi:type="dcterms:W3CDTF">2003-11-14T10:42:06Z</dcterms:created>
  <dcterms:modified xsi:type="dcterms:W3CDTF">2013-03-18T07:08:32Z</dcterms:modified>
  <cp:category/>
  <cp:version/>
  <cp:contentType/>
  <cp:contentStatus/>
</cp:coreProperties>
</file>