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証拠書類一覧表" sheetId="1" r:id="rId1"/>
    <sheet name="Sheet1" sheetId="2" r:id="rId2"/>
  </sheets>
  <definedNames>
    <definedName name="_xlnm.Print_Area" localSheetId="0">'証拠書類一覧表'!$A$1:$Y$24</definedName>
    <definedName name="_xlnm.Print_Titles" localSheetId="0">'証拠書類一覧表'!$1:$5</definedName>
  </definedNames>
  <calcPr fullCalcOnLoad="1"/>
</workbook>
</file>

<file path=xl/sharedStrings.xml><?xml version="1.0" encoding="utf-8"?>
<sst xmlns="http://schemas.openxmlformats.org/spreadsheetml/2006/main" count="78" uniqueCount="58">
  <si>
    <t>日付</t>
  </si>
  <si>
    <t>（単位：円）</t>
  </si>
  <si>
    <t>金額</t>
  </si>
  <si>
    <t>入場料</t>
  </si>
  <si>
    <t>協賛金</t>
  </si>
  <si>
    <t>助成金</t>
  </si>
  <si>
    <t>出演費</t>
  </si>
  <si>
    <t>音楽費</t>
  </si>
  <si>
    <t>文芸費</t>
  </si>
  <si>
    <t>作品借料</t>
  </si>
  <si>
    <t>会場費</t>
  </si>
  <si>
    <t>舞台費</t>
  </si>
  <si>
    <t>運搬費</t>
  </si>
  <si>
    <t>謝金</t>
  </si>
  <si>
    <t>旅費</t>
  </si>
  <si>
    <t>通信費</t>
  </si>
  <si>
    <t>宣伝費</t>
  </si>
  <si>
    <t>印刷費</t>
  </si>
  <si>
    <t>記録費</t>
  </si>
  <si>
    <t>損害保険料</t>
  </si>
  <si>
    <t>出演・音楽・文芸費等</t>
  </si>
  <si>
    <t>会場・舞台費等</t>
  </si>
  <si>
    <t>謝金・旅費・宣伝費等</t>
  </si>
  <si>
    <t>収入</t>
  </si>
  <si>
    <t>内容等</t>
  </si>
  <si>
    <t>対象外</t>
  </si>
  <si>
    <t>計（細目別）</t>
  </si>
  <si>
    <t>支出</t>
  </si>
  <si>
    <t>証拠書類番号</t>
  </si>
  <si>
    <t>支払相手先等</t>
  </si>
  <si>
    <t>計（科目別）</t>
  </si>
  <si>
    <t>計（収入・対象経費・対象外経費別）</t>
  </si>
  <si>
    <t>H30.07.02</t>
  </si>
  <si>
    <t>○○株式会社</t>
  </si>
  <si>
    <t>○○○○</t>
  </si>
  <si>
    <t>○△市文化会館</t>
  </si>
  <si>
    <t>入場料</t>
  </si>
  <si>
    <t>公募参加料</t>
  </si>
  <si>
    <t>生徒参加料</t>
  </si>
  <si>
    <t>ピアノ演奏者出演料</t>
  </si>
  <si>
    <t>会場使用料</t>
  </si>
  <si>
    <t>会場付帯設備使用料</t>
  </si>
  <si>
    <t>大道具費</t>
  </si>
  <si>
    <t>小道具費</t>
  </si>
  <si>
    <t>衣装費</t>
  </si>
  <si>
    <t>舞台スタッフ費（３人分）</t>
  </si>
  <si>
    <t>道具運搬費</t>
  </si>
  <si>
    <t>通信費</t>
  </si>
  <si>
    <t>グリーン車料金</t>
  </si>
  <si>
    <t>団体名：○○○○○実行委員会</t>
  </si>
  <si>
    <t>事業名：バレエくるみ割り人形（全幕）</t>
  </si>
  <si>
    <t>H30.06.10</t>
  </si>
  <si>
    <t>××株式会社</t>
  </si>
  <si>
    <t>△△商店</t>
  </si>
  <si>
    <t>＊＊印刷所</t>
  </si>
  <si>
    <t>○○○○</t>
  </si>
  <si>
    <t>平成３１年度輝け！子どもパフォーマー事業補助金　収入及び支出の証拠書類一覧表</t>
  </si>
  <si>
    <t>【記入要領】
・各証拠書類の写しの番号順に、その内容を一覧表に記入してください。
・「細目」、「科目」とは、Ｐ６の経費区分表に記載のとおりです。
　「細目」・・・「出演費」「音楽費」等
　「科目」・・・「出演・音楽・文芸費等」「会場・舞台費等」「謝金・旅費・宣伝費等」等
・同様の領収書の写しが多数ある場合は、１行にまとめて記入していただいてもかまいません。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</si>
</sst>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17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179" fontId="2" fillId="0" borderId="13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5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vertical="center" shrinkToFit="1"/>
    </xf>
    <xf numFmtId="179" fontId="4" fillId="0" borderId="16" xfId="0" applyNumberFormat="1" applyFont="1" applyBorder="1" applyAlignment="1">
      <alignment horizontal="left" vertical="center" wrapText="1" shrinkToFit="1"/>
    </xf>
    <xf numFmtId="179" fontId="4" fillId="0" borderId="17" xfId="0" applyNumberFormat="1" applyFont="1" applyBorder="1" applyAlignment="1">
      <alignment horizontal="left" vertical="center" wrapText="1" shrinkToFit="1"/>
    </xf>
    <xf numFmtId="179" fontId="4" fillId="0" borderId="18" xfId="0" applyNumberFormat="1" applyFont="1" applyBorder="1" applyAlignment="1">
      <alignment horizontal="left" vertical="center" wrapText="1" shrinkToFit="1"/>
    </xf>
    <xf numFmtId="179" fontId="4" fillId="0" borderId="19" xfId="0" applyNumberFormat="1" applyFont="1" applyBorder="1" applyAlignment="1">
      <alignment horizontal="left" vertical="center" wrapText="1" shrinkToFit="1"/>
    </xf>
    <xf numFmtId="179" fontId="4" fillId="0" borderId="0" xfId="0" applyNumberFormat="1" applyFont="1" applyBorder="1" applyAlignment="1">
      <alignment horizontal="left" vertical="center" wrapText="1" shrinkToFit="1"/>
    </xf>
    <xf numFmtId="179" fontId="4" fillId="0" borderId="20" xfId="0" applyNumberFormat="1" applyFont="1" applyBorder="1" applyAlignment="1">
      <alignment horizontal="left" vertical="center" wrapText="1" shrinkToFit="1"/>
    </xf>
    <xf numFmtId="179" fontId="4" fillId="0" borderId="21" xfId="0" applyNumberFormat="1" applyFont="1" applyBorder="1" applyAlignment="1">
      <alignment horizontal="left" vertical="center" wrapText="1" shrinkToFit="1"/>
    </xf>
    <xf numFmtId="179" fontId="4" fillId="0" borderId="22" xfId="0" applyNumberFormat="1" applyFont="1" applyBorder="1" applyAlignment="1">
      <alignment horizontal="left" vertical="center" wrapText="1" shrinkToFit="1"/>
    </xf>
    <xf numFmtId="179" fontId="4" fillId="0" borderId="23" xfId="0" applyNumberFormat="1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view="pageLayout" zoomScaleSheetLayoutView="100" workbookViewId="0" topLeftCell="A1">
      <selection activeCell="V11" sqref="V11"/>
    </sheetView>
  </sheetViews>
  <sheetFormatPr defaultColWidth="9.00390625" defaultRowHeight="13.5"/>
  <cols>
    <col min="1" max="1" width="2.75390625" style="3" customWidth="1"/>
    <col min="2" max="2" width="8.875" style="1" customWidth="1"/>
    <col min="3" max="3" width="8.125" style="10" customWidth="1"/>
    <col min="4" max="4" width="9.625" style="4" customWidth="1"/>
    <col min="5" max="27" width="5.625" style="1" customWidth="1"/>
    <col min="28" max="16384" width="9.00390625" style="1" customWidth="1"/>
  </cols>
  <sheetData>
    <row r="1" spans="1:25" ht="18" customHeight="1">
      <c r="A1" s="17"/>
      <c r="B1" s="17"/>
      <c r="C1" s="17"/>
      <c r="D1" s="17"/>
      <c r="E1" s="14"/>
      <c r="F1" s="14"/>
      <c r="G1" s="14"/>
      <c r="H1" s="14" t="s">
        <v>56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8" customHeight="1">
      <c r="B2" s="1" t="s">
        <v>49</v>
      </c>
      <c r="F2" s="1" t="s">
        <v>50</v>
      </c>
      <c r="Y2" s="2" t="s">
        <v>1</v>
      </c>
    </row>
    <row r="3" spans="1:25" ht="18" customHeight="1">
      <c r="A3" s="37" t="s">
        <v>28</v>
      </c>
      <c r="B3" s="41" t="s">
        <v>29</v>
      </c>
      <c r="C3" s="40" t="s">
        <v>0</v>
      </c>
      <c r="D3" s="26" t="s">
        <v>24</v>
      </c>
      <c r="E3" s="40" t="s">
        <v>2</v>
      </c>
      <c r="F3" s="26" t="s">
        <v>23</v>
      </c>
      <c r="G3" s="26"/>
      <c r="H3" s="26"/>
      <c r="I3" s="26"/>
      <c r="J3" s="26" t="s">
        <v>27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8" customHeight="1">
      <c r="A4" s="38"/>
      <c r="B4" s="42"/>
      <c r="C4" s="40"/>
      <c r="D4" s="26"/>
      <c r="E4" s="40"/>
      <c r="F4" s="26"/>
      <c r="G4" s="26"/>
      <c r="H4" s="26"/>
      <c r="I4" s="26"/>
      <c r="J4" s="26" t="s">
        <v>20</v>
      </c>
      <c r="K4" s="26"/>
      <c r="L4" s="26"/>
      <c r="M4" s="26"/>
      <c r="N4" s="26" t="s">
        <v>21</v>
      </c>
      <c r="O4" s="26"/>
      <c r="P4" s="26"/>
      <c r="Q4" s="26" t="s">
        <v>22</v>
      </c>
      <c r="R4" s="26"/>
      <c r="S4" s="26"/>
      <c r="T4" s="26"/>
      <c r="U4" s="26"/>
      <c r="V4" s="26"/>
      <c r="W4" s="26"/>
      <c r="X4" s="26"/>
      <c r="Y4" s="5"/>
    </row>
    <row r="5" spans="1:25" ht="27.75" customHeight="1">
      <c r="A5" s="39"/>
      <c r="B5" s="43"/>
      <c r="C5" s="40"/>
      <c r="D5" s="26"/>
      <c r="E5" s="40"/>
      <c r="F5" s="5" t="s">
        <v>3</v>
      </c>
      <c r="G5" s="5" t="s">
        <v>4</v>
      </c>
      <c r="H5" s="5" t="s">
        <v>5</v>
      </c>
      <c r="I5" s="5"/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/>
      <c r="Y5" s="6" t="s">
        <v>25</v>
      </c>
    </row>
    <row r="6" spans="1:25" ht="32.25" customHeight="1" thickBot="1">
      <c r="A6" s="11">
        <v>1</v>
      </c>
      <c r="B6" s="18"/>
      <c r="C6" s="19" t="s">
        <v>32</v>
      </c>
      <c r="D6" s="9" t="s">
        <v>36</v>
      </c>
      <c r="E6" s="7">
        <v>30000</v>
      </c>
      <c r="F6" s="7">
        <v>30000</v>
      </c>
      <c r="G6" s="7"/>
      <c r="H6" s="7"/>
      <c r="I6" s="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7"/>
    </row>
    <row r="7" spans="1:25" ht="29.25" customHeight="1" thickTop="1">
      <c r="A7" s="11">
        <v>2</v>
      </c>
      <c r="B7" s="18"/>
      <c r="C7" s="19" t="s">
        <v>32</v>
      </c>
      <c r="D7" s="9" t="s">
        <v>37</v>
      </c>
      <c r="E7" s="7">
        <v>30000</v>
      </c>
      <c r="F7" s="7">
        <v>30000</v>
      </c>
      <c r="G7" s="7"/>
      <c r="H7" s="7"/>
      <c r="I7" s="12"/>
      <c r="J7" s="28" t="s">
        <v>57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13"/>
    </row>
    <row r="8" spans="1:25" ht="29.25" customHeight="1">
      <c r="A8" s="11">
        <v>3</v>
      </c>
      <c r="B8" s="19"/>
      <c r="C8" s="19" t="s">
        <v>32</v>
      </c>
      <c r="D8" s="9" t="s">
        <v>38</v>
      </c>
      <c r="E8" s="7">
        <v>30000</v>
      </c>
      <c r="F8" s="7">
        <v>30000</v>
      </c>
      <c r="G8" s="7"/>
      <c r="H8" s="7"/>
      <c r="I8" s="12"/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13"/>
    </row>
    <row r="9" spans="1:25" ht="29.25" customHeight="1" thickBot="1">
      <c r="A9" s="11">
        <v>4</v>
      </c>
      <c r="B9" s="19" t="s">
        <v>33</v>
      </c>
      <c r="C9" s="19" t="s">
        <v>32</v>
      </c>
      <c r="D9" s="8" t="s">
        <v>4</v>
      </c>
      <c r="E9" s="7">
        <v>20000</v>
      </c>
      <c r="F9" s="7"/>
      <c r="G9" s="7">
        <v>20000</v>
      </c>
      <c r="H9" s="7"/>
      <c r="I9" s="12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13"/>
    </row>
    <row r="10" spans="1:25" ht="29.25" customHeight="1" thickTop="1">
      <c r="A10" s="11">
        <v>5</v>
      </c>
      <c r="B10" s="19" t="s">
        <v>34</v>
      </c>
      <c r="C10" s="19" t="s">
        <v>32</v>
      </c>
      <c r="D10" s="9" t="s">
        <v>39</v>
      </c>
      <c r="E10" s="7">
        <v>30000</v>
      </c>
      <c r="F10" s="7"/>
      <c r="G10" s="7"/>
      <c r="H10" s="7"/>
      <c r="I10" s="7"/>
      <c r="J10" s="16">
        <v>30000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7"/>
    </row>
    <row r="11" spans="1:25" ht="29.25" customHeight="1">
      <c r="A11" s="11">
        <v>6</v>
      </c>
      <c r="B11" s="19" t="s">
        <v>35</v>
      </c>
      <c r="C11" s="19" t="s">
        <v>32</v>
      </c>
      <c r="D11" s="9" t="s">
        <v>40</v>
      </c>
      <c r="E11" s="7">
        <v>20000</v>
      </c>
      <c r="F11" s="7"/>
      <c r="G11" s="7"/>
      <c r="H11" s="7"/>
      <c r="I11" s="7"/>
      <c r="J11" s="7"/>
      <c r="K11" s="7"/>
      <c r="L11" s="7"/>
      <c r="M11" s="7"/>
      <c r="N11" s="7">
        <v>20000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9.25" customHeight="1">
      <c r="A12" s="11">
        <v>7</v>
      </c>
      <c r="B12" s="19" t="s">
        <v>35</v>
      </c>
      <c r="C12" s="19" t="s">
        <v>32</v>
      </c>
      <c r="D12" s="9" t="s">
        <v>41</v>
      </c>
      <c r="E12" s="7">
        <v>30000</v>
      </c>
      <c r="F12" s="7"/>
      <c r="G12" s="7"/>
      <c r="H12" s="7"/>
      <c r="I12" s="7"/>
      <c r="J12" s="7"/>
      <c r="K12" s="7"/>
      <c r="L12" s="7"/>
      <c r="M12" s="7"/>
      <c r="N12" s="7">
        <v>30000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9.25" customHeight="1">
      <c r="A13" s="11">
        <v>8</v>
      </c>
      <c r="B13" s="8" t="s">
        <v>52</v>
      </c>
      <c r="C13" s="19" t="s">
        <v>51</v>
      </c>
      <c r="D13" s="9" t="s">
        <v>42</v>
      </c>
      <c r="E13" s="7">
        <v>70000</v>
      </c>
      <c r="F13" s="7"/>
      <c r="G13" s="7"/>
      <c r="H13" s="7"/>
      <c r="I13" s="7"/>
      <c r="J13" s="7"/>
      <c r="K13" s="7"/>
      <c r="L13" s="7"/>
      <c r="M13" s="7"/>
      <c r="N13" s="7"/>
      <c r="O13" s="7">
        <v>70000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9.25" customHeight="1">
      <c r="A14" s="11">
        <v>9</v>
      </c>
      <c r="B14" s="8" t="s">
        <v>52</v>
      </c>
      <c r="C14" s="19" t="s">
        <v>51</v>
      </c>
      <c r="D14" s="9" t="s">
        <v>43</v>
      </c>
      <c r="E14" s="7">
        <v>20000</v>
      </c>
      <c r="F14" s="7"/>
      <c r="G14" s="7"/>
      <c r="H14" s="7"/>
      <c r="I14" s="7"/>
      <c r="J14" s="7"/>
      <c r="K14" s="7"/>
      <c r="L14" s="7"/>
      <c r="M14" s="7"/>
      <c r="N14" s="7"/>
      <c r="O14" s="7">
        <v>20000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9.25" customHeight="1">
      <c r="A15" s="11">
        <v>10</v>
      </c>
      <c r="B15" s="8" t="s">
        <v>53</v>
      </c>
      <c r="C15" s="19" t="s">
        <v>51</v>
      </c>
      <c r="D15" s="9" t="s">
        <v>44</v>
      </c>
      <c r="E15" s="7">
        <v>60000</v>
      </c>
      <c r="F15" s="7"/>
      <c r="G15" s="7"/>
      <c r="H15" s="7"/>
      <c r="I15" s="7"/>
      <c r="J15" s="7"/>
      <c r="K15" s="7"/>
      <c r="L15" s="7"/>
      <c r="M15" s="7"/>
      <c r="N15" s="7"/>
      <c r="O15" s="7">
        <v>60000</v>
      </c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9.25" customHeight="1">
      <c r="A16" s="11">
        <v>11</v>
      </c>
      <c r="B16" s="8"/>
      <c r="C16" s="19" t="s">
        <v>32</v>
      </c>
      <c r="D16" s="9" t="s">
        <v>45</v>
      </c>
      <c r="E16" s="7">
        <v>30000</v>
      </c>
      <c r="F16" s="7"/>
      <c r="G16" s="7"/>
      <c r="H16" s="7"/>
      <c r="I16" s="7"/>
      <c r="J16" s="7"/>
      <c r="K16" s="7"/>
      <c r="L16" s="7"/>
      <c r="M16" s="7"/>
      <c r="N16" s="7"/>
      <c r="O16" s="7">
        <v>30000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9.25" customHeight="1">
      <c r="A17" s="11">
        <v>12</v>
      </c>
      <c r="B17" s="8" t="s">
        <v>52</v>
      </c>
      <c r="C17" s="19" t="s">
        <v>32</v>
      </c>
      <c r="D17" s="9" t="s">
        <v>46</v>
      </c>
      <c r="E17" s="7">
        <v>40000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40000</v>
      </c>
      <c r="Q17" s="7"/>
      <c r="R17" s="7"/>
      <c r="S17" s="7"/>
      <c r="T17" s="7"/>
      <c r="U17" s="7"/>
      <c r="V17" s="7"/>
      <c r="W17" s="7"/>
      <c r="X17" s="7"/>
      <c r="Y17" s="7"/>
    </row>
    <row r="18" spans="1:25" ht="29.25" customHeight="1">
      <c r="A18" s="11">
        <v>13</v>
      </c>
      <c r="B18" s="8"/>
      <c r="C18" s="19" t="s">
        <v>51</v>
      </c>
      <c r="D18" s="9" t="s">
        <v>47</v>
      </c>
      <c r="E18" s="7">
        <v>10000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10000</v>
      </c>
      <c r="T18" s="7"/>
      <c r="U18" s="7"/>
      <c r="V18" s="7"/>
      <c r="W18" s="7"/>
      <c r="X18" s="7"/>
      <c r="Y18" s="7"/>
    </row>
    <row r="19" spans="1:25" ht="29.25" customHeight="1">
      <c r="A19" s="11">
        <v>14</v>
      </c>
      <c r="B19" s="8" t="s">
        <v>54</v>
      </c>
      <c r="C19" s="19" t="s">
        <v>51</v>
      </c>
      <c r="D19" s="9" t="s">
        <v>17</v>
      </c>
      <c r="E19" s="7">
        <v>60000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v>60000</v>
      </c>
      <c r="V19" s="7"/>
      <c r="W19" s="7"/>
      <c r="X19" s="7"/>
      <c r="Y19" s="7"/>
    </row>
    <row r="20" spans="1:25" ht="29.25" customHeight="1">
      <c r="A20" s="11">
        <v>15</v>
      </c>
      <c r="B20" s="8" t="s">
        <v>55</v>
      </c>
      <c r="C20" s="19" t="s">
        <v>32</v>
      </c>
      <c r="D20" s="9" t="s">
        <v>18</v>
      </c>
      <c r="E20" s="7">
        <v>50000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50000</v>
      </c>
      <c r="W20" s="7"/>
      <c r="X20" s="7"/>
      <c r="Y20" s="7"/>
    </row>
    <row r="21" spans="1:25" ht="29.25" customHeight="1">
      <c r="A21" s="11">
        <v>16</v>
      </c>
      <c r="B21" s="8"/>
      <c r="C21" s="19" t="s">
        <v>32</v>
      </c>
      <c r="D21" s="9" t="s">
        <v>48</v>
      </c>
      <c r="E21" s="7">
        <v>5500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v>5500</v>
      </c>
    </row>
    <row r="22" spans="1:25" ht="29.25" customHeight="1">
      <c r="A22" s="20" t="s">
        <v>26</v>
      </c>
      <c r="B22" s="21"/>
      <c r="C22" s="21"/>
      <c r="D22" s="21"/>
      <c r="E22" s="22"/>
      <c r="F22" s="7">
        <f>SUM(F6:F21)</f>
        <v>90000</v>
      </c>
      <c r="G22" s="7">
        <f aca="true" t="shared" si="0" ref="G22:Y22">SUM(G6:G21)</f>
        <v>20000</v>
      </c>
      <c r="H22" s="7">
        <f t="shared" si="0"/>
        <v>0</v>
      </c>
      <c r="I22" s="7">
        <f t="shared" si="0"/>
        <v>0</v>
      </c>
      <c r="J22" s="7">
        <f t="shared" si="0"/>
        <v>30000</v>
      </c>
      <c r="K22" s="7">
        <f t="shared" si="0"/>
        <v>0</v>
      </c>
      <c r="L22" s="7">
        <f t="shared" si="0"/>
        <v>0</v>
      </c>
      <c r="M22" s="7">
        <f t="shared" si="0"/>
        <v>0</v>
      </c>
      <c r="N22" s="7">
        <f t="shared" si="0"/>
        <v>50000</v>
      </c>
      <c r="O22" s="7">
        <f t="shared" si="0"/>
        <v>180000</v>
      </c>
      <c r="P22" s="7">
        <f t="shared" si="0"/>
        <v>40000</v>
      </c>
      <c r="Q22" s="7">
        <f t="shared" si="0"/>
        <v>0</v>
      </c>
      <c r="R22" s="7">
        <f t="shared" si="0"/>
        <v>0</v>
      </c>
      <c r="S22" s="7">
        <f t="shared" si="0"/>
        <v>10000</v>
      </c>
      <c r="T22" s="7">
        <f t="shared" si="0"/>
        <v>0</v>
      </c>
      <c r="U22" s="7">
        <f t="shared" si="0"/>
        <v>60000</v>
      </c>
      <c r="V22" s="7">
        <f t="shared" si="0"/>
        <v>50000</v>
      </c>
      <c r="W22" s="7">
        <f t="shared" si="0"/>
        <v>0</v>
      </c>
      <c r="X22" s="7">
        <f t="shared" si="0"/>
        <v>0</v>
      </c>
      <c r="Y22" s="7">
        <f t="shared" si="0"/>
        <v>5500</v>
      </c>
    </row>
    <row r="23" spans="1:25" ht="29.25" customHeight="1">
      <c r="A23" s="20" t="s">
        <v>30</v>
      </c>
      <c r="B23" s="21"/>
      <c r="C23" s="21"/>
      <c r="D23" s="21"/>
      <c r="E23" s="22"/>
      <c r="F23" s="27">
        <f>SUM(F22:I22)</f>
        <v>110000</v>
      </c>
      <c r="G23" s="27"/>
      <c r="H23" s="27"/>
      <c r="I23" s="27"/>
      <c r="J23" s="27">
        <f>SUM(J22:M22)</f>
        <v>30000</v>
      </c>
      <c r="K23" s="27"/>
      <c r="L23" s="27"/>
      <c r="M23" s="27"/>
      <c r="N23" s="27">
        <f>SUM(N22:P22)</f>
        <v>270000</v>
      </c>
      <c r="O23" s="27"/>
      <c r="P23" s="27"/>
      <c r="Q23" s="23">
        <f>SUM(Q22:X22)</f>
        <v>120000</v>
      </c>
      <c r="R23" s="24"/>
      <c r="S23" s="24"/>
      <c r="T23" s="24"/>
      <c r="U23" s="24"/>
      <c r="V23" s="24"/>
      <c r="W23" s="24"/>
      <c r="X23" s="25"/>
      <c r="Y23" s="7">
        <f>Y22</f>
        <v>5500</v>
      </c>
    </row>
    <row r="24" spans="1:25" ht="29.25" customHeight="1">
      <c r="A24" s="20" t="s">
        <v>31</v>
      </c>
      <c r="B24" s="21"/>
      <c r="C24" s="21"/>
      <c r="D24" s="21"/>
      <c r="E24" s="22"/>
      <c r="F24" s="27">
        <f>F23</f>
        <v>110000</v>
      </c>
      <c r="G24" s="27"/>
      <c r="H24" s="27"/>
      <c r="I24" s="27"/>
      <c r="J24" s="23">
        <f>J23+N23+Q23</f>
        <v>420000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7">
        <f>Y23</f>
        <v>5500</v>
      </c>
    </row>
  </sheetData>
  <sheetProtection/>
  <mergeCells count="21">
    <mergeCell ref="B3:B5"/>
    <mergeCell ref="F3:I3"/>
    <mergeCell ref="A23:E23"/>
    <mergeCell ref="A3:A5"/>
    <mergeCell ref="E3:E5"/>
    <mergeCell ref="Q23:X23"/>
    <mergeCell ref="C3:C5"/>
    <mergeCell ref="F23:I23"/>
    <mergeCell ref="J23:M23"/>
    <mergeCell ref="N23:P23"/>
    <mergeCell ref="F4:I4"/>
    <mergeCell ref="A24:E24"/>
    <mergeCell ref="A22:E22"/>
    <mergeCell ref="J24:X24"/>
    <mergeCell ref="J4:M4"/>
    <mergeCell ref="N4:P4"/>
    <mergeCell ref="Q4:X4"/>
    <mergeCell ref="F24:I24"/>
    <mergeCell ref="D3:D5"/>
    <mergeCell ref="J7:X9"/>
    <mergeCell ref="J3:Y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0" r:id="rId1"/>
  <headerFooter alignWithMargins="0">
    <oddFooter>&amp;C&amp;"ＭＳ ゴシック,標準"&amp;10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　由美</dc:creator>
  <cp:keywords/>
  <dc:description/>
  <cp:lastModifiedBy>大阪府</cp:lastModifiedBy>
  <cp:lastPrinted>2018-03-07T01:01:07Z</cp:lastPrinted>
  <dcterms:created xsi:type="dcterms:W3CDTF">1997-01-08T22:48:59Z</dcterms:created>
  <dcterms:modified xsi:type="dcterms:W3CDTF">2019-03-13T09:30:08Z</dcterms:modified>
  <cp:category/>
  <cp:version/>
  <cp:contentType/>
  <cp:contentStatus/>
</cp:coreProperties>
</file>