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0470" windowHeight="8760" activeTab="0"/>
  </bookViews>
  <sheets>
    <sheet name="03-10" sheetId="1" r:id="rId1"/>
  </sheets>
  <definedNames>
    <definedName name="_xlnm.Print_Area" localSheetId="0">'03-10'!$A$1:$X$72</definedName>
  </definedNames>
  <calcPr fullCalcOnLoad="1"/>
</workbook>
</file>

<file path=xl/sharedStrings.xml><?xml version="1.0" encoding="utf-8"?>
<sst xmlns="http://schemas.openxmlformats.org/spreadsheetml/2006/main" count="94" uniqueCount="83">
  <si>
    <t xml:space="preserve"> </t>
  </si>
  <si>
    <t>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</si>
  <si>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</si>
  <si>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</si>
  <si>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</si>
  <si>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</si>
  <si>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</si>
  <si>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</si>
  <si>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</si>
  <si>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</si>
  <si>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</si>
  <si>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</si>
  <si>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</si>
  <si>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</si>
  <si>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</si>
  <si>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</si>
  <si>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</si>
  <si>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</si>
  <si>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</si>
  <si>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</si>
  <si>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</si>
  <si>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</si>
  <si>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</si>
  <si>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</si>
  <si>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</si>
  <si>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</si>
  <si>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</si>
  <si>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</si>
  <si>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</si>
  <si>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</si>
  <si>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</si>
  <si>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</si>
  <si>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</si>
  <si>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</si>
  <si>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</si>
  <si>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</si>
  <si>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</si>
  <si>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</si>
  <si>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</si>
  <si>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</si>
  <si>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</si>
  <si>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</si>
  <si>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</si>
  <si>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</si>
  <si>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</si>
  <si>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</si>
  <si>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</si>
  <si>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</si>
  <si>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</si>
  <si>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</si>
  <si>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</si>
  <si>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</si>
  <si>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</si>
  <si>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</si>
  <si>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</si>
  <si>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</si>
  <si>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</si>
  <si>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</si>
  <si>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</si>
  <si>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</si>
  <si>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</si>
  <si>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</si>
  <si>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</si>
  <si>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</si>
  <si>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</si>
  <si>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</si>
  <si>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</si>
  <si>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</si>
  <si>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</si>
  <si>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</si>
  <si>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</si>
  <si>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</si>
  <si>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</si>
  <si>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</si>
  <si>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３－１０</t>
  </si>
  <si>
    <t>平成２２年</t>
  </si>
  <si>
    <t xml:space="preserve">市町村、年齢(５歳階級）別人口 </t>
  </si>
  <si>
    <t>市町村</t>
  </si>
  <si>
    <t>総数</t>
  </si>
  <si>
    <t>平成２７年</t>
  </si>
  <si>
    <t xml:space="preserve">        1）総数は年齢不詳を含むため、内訳の合計とは必ずしも一致しない。</t>
  </si>
  <si>
    <t xml:space="preserve">  資料    総務省統計局｢国勢調査結果｣</t>
  </si>
  <si>
    <t>（各年10月１日現在）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</si>
</sst>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,##0_ ;_ * \-#,##0_ ;_ * &quot;－&quot;;_ @_ "/>
    <numFmt numFmtId="178" formatCode="#\ ###\ ##0;;&quot;-&quot;"/>
    <numFmt numFmtId="179" formatCode="#\ ###\ ##0;;"/>
    <numFmt numFmtId="180" formatCode="#,##0;[Red]&quot;△&quot;#,##0"/>
    <numFmt numFmtId="181" formatCode="#,##0.00;[Red]&quot;△&quot;#,##0.00;0.00"/>
    <numFmt numFmtId="182" formatCode="#,##0;&quot;△ &quot;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 quotePrefix="1">
      <alignment horizontal="left"/>
    </xf>
    <xf numFmtId="176" fontId="0" fillId="0" borderId="10" xfId="0" applyNumberFormat="1" applyFont="1" applyBorder="1" applyAlignment="1" quotePrefix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 quotePrefix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distributed"/>
    </xf>
    <xf numFmtId="176" fontId="8" fillId="0" borderId="0" xfId="0" applyNumberFormat="1" applyFont="1" applyAlignment="1">
      <alignment/>
    </xf>
    <xf numFmtId="176" fontId="8" fillId="0" borderId="14" xfId="0" applyNumberFormat="1" applyFont="1" applyBorder="1" applyAlignment="1">
      <alignment horizontal="distributed"/>
    </xf>
    <xf numFmtId="176" fontId="8" fillId="0" borderId="0" xfId="0" applyNumberFormat="1" applyFont="1" applyAlignment="1" quotePrefix="1">
      <alignment horizontal="left"/>
    </xf>
    <xf numFmtId="0" fontId="8" fillId="0" borderId="0" xfId="0" applyFont="1" applyAlignment="1">
      <alignment/>
    </xf>
    <xf numFmtId="176" fontId="8" fillId="0" borderId="15" xfId="0" applyNumberFormat="1" applyFont="1" applyBorder="1" applyAlignment="1">
      <alignment horizontal="distributed"/>
    </xf>
    <xf numFmtId="176" fontId="4" fillId="0" borderId="13" xfId="0" applyNumberFormat="1" applyFont="1" applyBorder="1" applyAlignment="1">
      <alignment horizontal="distributed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16" xfId="0" applyNumberFormat="1" applyFont="1" applyBorder="1" applyAlignment="1" quotePrefix="1">
      <alignment horizontal="left" vertical="top"/>
    </xf>
    <xf numFmtId="0" fontId="0" fillId="0" borderId="0" xfId="0" applyAlignment="1">
      <alignment vertical="top"/>
    </xf>
    <xf numFmtId="176" fontId="0" fillId="0" borderId="0" xfId="0" applyNumberFormat="1" applyFont="1" applyAlignment="1">
      <alignment horizontal="left" vertical="top"/>
    </xf>
    <xf numFmtId="176" fontId="0" fillId="0" borderId="0" xfId="0" applyNumberFormat="1" applyFont="1" applyAlignment="1">
      <alignment vertical="top"/>
    </xf>
    <xf numFmtId="176" fontId="7" fillId="0" borderId="0" xfId="0" applyNumberFormat="1" applyFont="1" applyAlignment="1">
      <alignment horizontal="left" vertical="top"/>
    </xf>
    <xf numFmtId="176" fontId="0" fillId="0" borderId="0" xfId="0" applyNumberFormat="1" applyFont="1" applyAlignment="1">
      <alignment vertical="top"/>
    </xf>
    <xf numFmtId="176" fontId="8" fillId="0" borderId="16" xfId="0" applyNumberFormat="1" applyFont="1" applyBorder="1" applyAlignment="1">
      <alignment horizontal="left" vertical="top"/>
    </xf>
    <xf numFmtId="176" fontId="12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176" fontId="0" fillId="0" borderId="10" xfId="0" applyNumberFormat="1" applyFont="1" applyBorder="1" applyAlignment="1" quotePrefix="1">
      <alignment horizontal="distributed" vertical="center"/>
    </xf>
    <xf numFmtId="176" fontId="0" fillId="0" borderId="0" xfId="0" applyNumberFormat="1" applyFont="1" applyAlignment="1">
      <alignment horizontal="right" vertical="top"/>
    </xf>
    <xf numFmtId="176" fontId="0" fillId="0" borderId="0" xfId="0" applyNumberFormat="1" applyFont="1" applyBorder="1" applyAlignment="1">
      <alignment horizontal="right" vertical="top"/>
    </xf>
    <xf numFmtId="176" fontId="0" fillId="0" borderId="13" xfId="0" applyNumberFormat="1" applyFont="1" applyBorder="1" applyAlignment="1">
      <alignment horizontal="right" vertical="top"/>
    </xf>
    <xf numFmtId="176" fontId="0" fillId="0" borderId="0" xfId="0" applyNumberFormat="1" applyFont="1" applyAlignment="1">
      <alignment horizontal="right" vertical="top"/>
    </xf>
    <xf numFmtId="176" fontId="0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Border="1" applyAlignment="1" quotePrefix="1">
      <alignment horizontal="distributed" vertical="center"/>
    </xf>
    <xf numFmtId="176" fontId="0" fillId="0" borderId="13" xfId="0" applyNumberFormat="1" applyFont="1" applyBorder="1" applyAlignment="1" quotePrefix="1">
      <alignment horizontal="distributed"/>
    </xf>
    <xf numFmtId="182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 horizontal="distributed" vertical="center" indent="2"/>
    </xf>
    <xf numFmtId="176" fontId="0" fillId="0" borderId="12" xfId="0" applyNumberFormat="1" applyFont="1" applyBorder="1" applyAlignment="1" quotePrefix="1">
      <alignment horizontal="distributed" vertical="center"/>
    </xf>
    <xf numFmtId="176" fontId="0" fillId="0" borderId="17" xfId="0" applyNumberFormat="1" applyFont="1" applyBorder="1" applyAlignment="1" quotePrefix="1">
      <alignment horizontal="distributed" vertical="center"/>
    </xf>
    <xf numFmtId="176" fontId="8" fillId="0" borderId="16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 quotePrefix="1">
      <alignment horizontal="distributed" vertical="center"/>
    </xf>
    <xf numFmtId="176" fontId="4" fillId="0" borderId="13" xfId="0" applyNumberFormat="1" applyFont="1" applyBorder="1" applyAlignment="1" quotePrefix="1">
      <alignment horizontal="distributed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3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5.5" style="15" customWidth="1"/>
    <col min="2" max="2" width="0.4921875" style="15" customWidth="1"/>
    <col min="3" max="12" width="11.5" style="15" customWidth="1"/>
    <col min="13" max="24" width="11" style="15" customWidth="1"/>
    <col min="25" max="25" width="9" style="15" customWidth="1"/>
    <col min="26" max="26" width="11" style="15" bestFit="1" customWidth="1"/>
    <col min="27" max="16384" width="9" style="15" customWidth="1"/>
  </cols>
  <sheetData>
    <row r="1" ht="21.75" customHeight="1"/>
    <row r="2" spans="1:24" ht="21.75" customHeight="1">
      <c r="A2" s="24" t="s">
        <v>74</v>
      </c>
      <c r="B2" s="3"/>
      <c r="C2"/>
      <c r="D2" s="2"/>
      <c r="E2" s="2"/>
      <c r="F2" s="2"/>
      <c r="H2" s="45" t="s">
        <v>76</v>
      </c>
      <c r="I2" s="45"/>
      <c r="J2" s="45"/>
      <c r="K2" s="45"/>
      <c r="L2" s="45"/>
      <c r="M2" s="45"/>
      <c r="N2" s="45"/>
      <c r="O2" s="45"/>
      <c r="P2" s="45"/>
      <c r="Q2" s="45"/>
      <c r="R2" s="26"/>
      <c r="S2" s="2"/>
      <c r="T2" s="2"/>
      <c r="U2" s="2"/>
      <c r="V2" s="2"/>
      <c r="W2" s="2"/>
      <c r="X2" s="2"/>
    </row>
    <row r="3" spans="1:24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22" customFormat="1" ht="15" customHeight="1" thickBot="1">
      <c r="A4" s="23" t="s">
        <v>80</v>
      </c>
      <c r="B4" s="17"/>
      <c r="C4" s="18"/>
      <c r="D4" s="19"/>
      <c r="E4" s="19"/>
      <c r="F4" s="19"/>
      <c r="G4" s="20"/>
      <c r="H4" s="19"/>
      <c r="I4" s="19" t="s">
        <v>0</v>
      </c>
      <c r="J4" s="19" t="s">
        <v>0</v>
      </c>
      <c r="K4" s="19" t="s">
        <v>0</v>
      </c>
      <c r="L4" s="19" t="s">
        <v>0</v>
      </c>
      <c r="M4" s="20" t="s">
        <v>0</v>
      </c>
      <c r="N4" s="20" t="s">
        <v>0</v>
      </c>
      <c r="O4" s="20" t="s">
        <v>0</v>
      </c>
      <c r="P4" s="20" t="s">
        <v>0</v>
      </c>
      <c r="Q4" s="20" t="s">
        <v>0</v>
      </c>
      <c r="R4" s="20" t="s">
        <v>0</v>
      </c>
      <c r="S4" s="20" t="s">
        <v>0</v>
      </c>
      <c r="T4" s="19" t="s">
        <v>0</v>
      </c>
      <c r="U4" s="21"/>
      <c r="V4" s="20"/>
      <c r="W4" s="48" t="s">
        <v>82</v>
      </c>
      <c r="X4" s="48"/>
    </row>
    <row r="5" spans="1:24" s="16" customFormat="1" ht="27" customHeight="1">
      <c r="A5" s="46" t="s">
        <v>77</v>
      </c>
      <c r="B5" s="47"/>
      <c r="C5" s="27" t="s">
        <v>78</v>
      </c>
      <c r="D5" s="4" t="s">
        <v>1</v>
      </c>
      <c r="E5" s="4" t="s">
        <v>2</v>
      </c>
      <c r="F5" s="4" t="s">
        <v>3</v>
      </c>
      <c r="G5" s="5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6" t="s">
        <v>9</v>
      </c>
      <c r="M5" s="7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4" t="s">
        <v>17</v>
      </c>
      <c r="U5" s="4" t="s">
        <v>18</v>
      </c>
      <c r="V5" s="4" t="s">
        <v>19</v>
      </c>
      <c r="W5" s="4" t="s">
        <v>20</v>
      </c>
      <c r="X5" s="4" t="s">
        <v>21</v>
      </c>
    </row>
    <row r="6" spans="1:24" s="31" customFormat="1" ht="13.5">
      <c r="A6" s="29"/>
      <c r="B6" s="30"/>
      <c r="C6" s="28" t="s">
        <v>22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s="44" customFormat="1" ht="12.75" customHeight="1">
      <c r="A7" s="41" t="s">
        <v>75</v>
      </c>
      <c r="B7" s="42"/>
      <c r="C7" s="43">
        <v>8865245</v>
      </c>
      <c r="D7" s="43">
        <v>364903</v>
      </c>
      <c r="E7" s="43">
        <v>386363</v>
      </c>
      <c r="F7" s="43">
        <v>413934</v>
      </c>
      <c r="G7" s="43">
        <v>416930</v>
      </c>
      <c r="H7" s="43">
        <v>469906</v>
      </c>
      <c r="I7" s="43">
        <v>517377</v>
      </c>
      <c r="J7" s="43">
        <v>583863</v>
      </c>
      <c r="K7" s="43">
        <v>723186</v>
      </c>
      <c r="L7" s="43">
        <v>648690</v>
      </c>
      <c r="M7" s="43">
        <v>556064</v>
      </c>
      <c r="N7" s="43">
        <v>475890</v>
      </c>
      <c r="O7" s="43">
        <v>549216</v>
      </c>
      <c r="P7" s="43">
        <v>706948</v>
      </c>
      <c r="Q7" s="43">
        <v>622138</v>
      </c>
      <c r="R7" s="43">
        <v>507503</v>
      </c>
      <c r="S7" s="43">
        <v>384569</v>
      </c>
      <c r="T7" s="43">
        <v>246060</v>
      </c>
      <c r="U7" s="43">
        <v>129121</v>
      </c>
      <c r="V7" s="43">
        <v>54881</v>
      </c>
      <c r="W7" s="43">
        <v>16111</v>
      </c>
      <c r="X7" s="43">
        <v>2365</v>
      </c>
    </row>
    <row r="8" spans="1:24" ht="10.5" customHeight="1">
      <c r="A8" s="32"/>
      <c r="B8" s="8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5"/>
      <c r="X8" s="35"/>
    </row>
    <row r="9" spans="1:24" s="1" customFormat="1" ht="12.75" customHeight="1">
      <c r="A9" s="49" t="s">
        <v>79</v>
      </c>
      <c r="B9" s="50"/>
      <c r="C9" s="37">
        <v>8839469</v>
      </c>
      <c r="D9" s="37">
        <v>342645</v>
      </c>
      <c r="E9" s="37">
        <v>361836</v>
      </c>
      <c r="F9" s="37">
        <v>388630</v>
      </c>
      <c r="G9" s="37">
        <v>432442</v>
      </c>
      <c r="H9" s="37">
        <v>446399</v>
      </c>
      <c r="I9" s="37">
        <v>463425</v>
      </c>
      <c r="J9" s="37">
        <v>508261</v>
      </c>
      <c r="K9" s="37">
        <v>578529</v>
      </c>
      <c r="L9" s="37">
        <v>718598</v>
      </c>
      <c r="M9" s="37">
        <v>643324</v>
      </c>
      <c r="N9" s="37">
        <v>551324</v>
      </c>
      <c r="O9" s="37">
        <v>467690</v>
      </c>
      <c r="P9" s="37">
        <v>531662</v>
      </c>
      <c r="Q9" s="37">
        <v>672033</v>
      </c>
      <c r="R9" s="37">
        <v>575811</v>
      </c>
      <c r="S9" s="37">
        <v>449207</v>
      </c>
      <c r="T9" s="37">
        <v>314931</v>
      </c>
      <c r="U9" s="37">
        <v>174179</v>
      </c>
      <c r="V9" s="37">
        <v>70183</v>
      </c>
      <c r="W9" s="37">
        <v>18703</v>
      </c>
      <c r="X9" s="37">
        <v>3277</v>
      </c>
    </row>
    <row r="10" spans="1:24" s="1" customFormat="1" ht="10.5" customHeight="1">
      <c r="A10" s="33"/>
      <c r="B10" s="14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8"/>
      <c r="X10" s="38"/>
    </row>
    <row r="11" spans="1:24" s="1" customFormat="1" ht="12.75" customHeight="1">
      <c r="A11" s="33" t="s">
        <v>23</v>
      </c>
      <c r="B11" s="14"/>
      <c r="C11" s="37">
        <v>2691185</v>
      </c>
      <c r="D11" s="37">
        <v>100889</v>
      </c>
      <c r="E11" s="37">
        <v>95774</v>
      </c>
      <c r="F11" s="37">
        <v>98635</v>
      </c>
      <c r="G11" s="37">
        <v>112446</v>
      </c>
      <c r="H11" s="37">
        <v>140363</v>
      </c>
      <c r="I11" s="37">
        <v>174220</v>
      </c>
      <c r="J11" s="37">
        <v>184927</v>
      </c>
      <c r="K11" s="37">
        <v>189908</v>
      </c>
      <c r="L11" s="37">
        <v>217525</v>
      </c>
      <c r="M11" s="37">
        <v>193931</v>
      </c>
      <c r="N11" s="37">
        <v>169588</v>
      </c>
      <c r="O11" s="37">
        <v>143466</v>
      </c>
      <c r="P11" s="37">
        <v>156424</v>
      </c>
      <c r="Q11" s="37">
        <v>191342</v>
      </c>
      <c r="R11" s="37">
        <v>159463</v>
      </c>
      <c r="S11" s="37">
        <v>132456</v>
      </c>
      <c r="T11" s="37">
        <v>99915</v>
      </c>
      <c r="U11" s="37">
        <v>56189</v>
      </c>
      <c r="V11" s="37">
        <v>22510</v>
      </c>
      <c r="W11" s="37">
        <v>5828</v>
      </c>
      <c r="X11" s="37">
        <v>995</v>
      </c>
    </row>
    <row r="12" spans="1:24" s="1" customFormat="1" ht="12.75" customHeight="1">
      <c r="A12" s="33" t="s">
        <v>24</v>
      </c>
      <c r="B12" s="14"/>
      <c r="C12" s="37">
        <f>SUM(C26,C28,C33,C48,C60)</f>
        <v>1121320</v>
      </c>
      <c r="D12" s="37">
        <f aca="true" t="shared" si="0" ref="D12:X12">SUM(D26,D28,D33,D48,D60)</f>
        <v>49322</v>
      </c>
      <c r="E12" s="37">
        <f t="shared" si="0"/>
        <v>51253</v>
      </c>
      <c r="F12" s="37">
        <f t="shared" si="0"/>
        <v>52571</v>
      </c>
      <c r="G12" s="37">
        <f t="shared" si="0"/>
        <v>56966</v>
      </c>
      <c r="H12" s="37">
        <f t="shared" si="0"/>
        <v>56542</v>
      </c>
      <c r="I12" s="37">
        <f t="shared" si="0"/>
        <v>55707</v>
      </c>
      <c r="J12" s="37">
        <f t="shared" si="0"/>
        <v>65333</v>
      </c>
      <c r="K12" s="37">
        <f t="shared" si="0"/>
        <v>77492</v>
      </c>
      <c r="L12" s="37">
        <f t="shared" si="0"/>
        <v>95200</v>
      </c>
      <c r="M12" s="37">
        <f t="shared" si="0"/>
        <v>83431</v>
      </c>
      <c r="N12" s="37">
        <f t="shared" si="0"/>
        <v>67938</v>
      </c>
      <c r="O12" s="37">
        <f t="shared" si="0"/>
        <v>57278</v>
      </c>
      <c r="P12" s="37">
        <f t="shared" si="0"/>
        <v>64629</v>
      </c>
      <c r="Q12" s="37">
        <f t="shared" si="0"/>
        <v>82449</v>
      </c>
      <c r="R12" s="37">
        <f t="shared" si="0"/>
        <v>70144</v>
      </c>
      <c r="S12" s="37">
        <f t="shared" si="0"/>
        <v>53435</v>
      </c>
      <c r="T12" s="37">
        <f t="shared" si="0"/>
        <v>36835</v>
      </c>
      <c r="U12" s="37">
        <f t="shared" si="0"/>
        <v>20436</v>
      </c>
      <c r="V12" s="37">
        <f t="shared" si="0"/>
        <v>8305</v>
      </c>
      <c r="W12" s="37">
        <f t="shared" si="0"/>
        <v>2294</v>
      </c>
      <c r="X12" s="37">
        <f t="shared" si="0"/>
        <v>387</v>
      </c>
    </row>
    <row r="13" spans="1:24" s="1" customFormat="1" ht="12.75" customHeight="1">
      <c r="A13" s="33" t="s">
        <v>25</v>
      </c>
      <c r="B13" s="14"/>
      <c r="C13" s="37">
        <f>SUM(C23,C24,C44,C61,C62)</f>
        <v>662149</v>
      </c>
      <c r="D13" s="37">
        <f aca="true" t="shared" si="1" ref="D13:X13">SUM(D23,D24,D44,D61,D62)</f>
        <v>28156</v>
      </c>
      <c r="E13" s="37">
        <f t="shared" si="1"/>
        <v>29349</v>
      </c>
      <c r="F13" s="37">
        <f t="shared" si="1"/>
        <v>30029</v>
      </c>
      <c r="G13" s="37">
        <f t="shared" si="1"/>
        <v>32448</v>
      </c>
      <c r="H13" s="37">
        <f t="shared" si="1"/>
        <v>33063</v>
      </c>
      <c r="I13" s="37">
        <f t="shared" si="1"/>
        <v>30875</v>
      </c>
      <c r="J13" s="37">
        <f t="shared" si="1"/>
        <v>35933</v>
      </c>
      <c r="K13" s="37">
        <f t="shared" si="1"/>
        <v>43159</v>
      </c>
      <c r="L13" s="37">
        <f t="shared" si="1"/>
        <v>53274</v>
      </c>
      <c r="M13" s="37">
        <f t="shared" si="1"/>
        <v>48542</v>
      </c>
      <c r="N13" s="37">
        <f t="shared" si="1"/>
        <v>41932</v>
      </c>
      <c r="O13" s="37">
        <f t="shared" si="1"/>
        <v>35921</v>
      </c>
      <c r="P13" s="37">
        <f t="shared" si="1"/>
        <v>38989</v>
      </c>
      <c r="Q13" s="37">
        <f t="shared" si="1"/>
        <v>49688</v>
      </c>
      <c r="R13" s="37">
        <f t="shared" si="1"/>
        <v>42162</v>
      </c>
      <c r="S13" s="37">
        <f t="shared" si="1"/>
        <v>33298</v>
      </c>
      <c r="T13" s="37">
        <f t="shared" si="1"/>
        <v>23881</v>
      </c>
      <c r="U13" s="37">
        <f t="shared" si="1"/>
        <v>13710</v>
      </c>
      <c r="V13" s="37">
        <f t="shared" si="1"/>
        <v>5837</v>
      </c>
      <c r="W13" s="37">
        <f t="shared" si="1"/>
        <v>1582</v>
      </c>
      <c r="X13" s="37">
        <f t="shared" si="1"/>
        <v>262</v>
      </c>
    </row>
    <row r="14" spans="1:24" s="1" customFormat="1" ht="12.75" customHeight="1">
      <c r="A14" s="33" t="s">
        <v>26</v>
      </c>
      <c r="B14" s="14"/>
      <c r="C14" s="37">
        <f>SUM(C30,C32,C38,C41,C47,C54,C56)</f>
        <v>1164015</v>
      </c>
      <c r="D14" s="37">
        <f aca="true" t="shared" si="2" ref="D14:X14">SUM(D30,D32,D38,D41,D47,D54,D56)</f>
        <v>41311</v>
      </c>
      <c r="E14" s="37">
        <f t="shared" si="2"/>
        <v>47202</v>
      </c>
      <c r="F14" s="37">
        <f t="shared" si="2"/>
        <v>52352</v>
      </c>
      <c r="G14" s="37">
        <f t="shared" si="2"/>
        <v>59841</v>
      </c>
      <c r="H14" s="37">
        <f t="shared" si="2"/>
        <v>55380</v>
      </c>
      <c r="I14" s="37">
        <f t="shared" si="2"/>
        <v>51806</v>
      </c>
      <c r="J14" s="37">
        <f t="shared" si="2"/>
        <v>58379</v>
      </c>
      <c r="K14" s="37">
        <f t="shared" si="2"/>
        <v>71573</v>
      </c>
      <c r="L14" s="37">
        <f t="shared" si="2"/>
        <v>94727</v>
      </c>
      <c r="M14" s="37">
        <f t="shared" si="2"/>
        <v>85812</v>
      </c>
      <c r="N14" s="37">
        <f t="shared" si="2"/>
        <v>72150</v>
      </c>
      <c r="O14" s="37">
        <f t="shared" si="2"/>
        <v>60798</v>
      </c>
      <c r="P14" s="37">
        <f t="shared" si="2"/>
        <v>73617</v>
      </c>
      <c r="Q14" s="37">
        <f t="shared" si="2"/>
        <v>95674</v>
      </c>
      <c r="R14" s="37">
        <f t="shared" si="2"/>
        <v>84542</v>
      </c>
      <c r="S14" s="37">
        <f t="shared" si="2"/>
        <v>62311</v>
      </c>
      <c r="T14" s="37">
        <f t="shared" si="2"/>
        <v>39245</v>
      </c>
      <c r="U14" s="37">
        <f t="shared" si="2"/>
        <v>19981</v>
      </c>
      <c r="V14" s="37">
        <f t="shared" si="2"/>
        <v>7923</v>
      </c>
      <c r="W14" s="37">
        <f t="shared" si="2"/>
        <v>2221</v>
      </c>
      <c r="X14" s="37">
        <f t="shared" si="2"/>
        <v>407</v>
      </c>
    </row>
    <row r="15" spans="1:24" s="1" customFormat="1" ht="12.75" customHeight="1">
      <c r="A15" s="33" t="s">
        <v>27</v>
      </c>
      <c r="B15" s="14"/>
      <c r="C15" s="37">
        <f>SUM(C34,C45,C52)</f>
        <v>842696</v>
      </c>
      <c r="D15" s="37">
        <f aca="true" t="shared" si="3" ref="D15:X15">SUM(D34,D45,D52)</f>
        <v>30649</v>
      </c>
      <c r="E15" s="37">
        <f t="shared" si="3"/>
        <v>33529</v>
      </c>
      <c r="F15" s="37">
        <f t="shared" si="3"/>
        <v>37953</v>
      </c>
      <c r="G15" s="37">
        <f t="shared" si="3"/>
        <v>43814</v>
      </c>
      <c r="H15" s="37">
        <f t="shared" si="3"/>
        <v>43740</v>
      </c>
      <c r="I15" s="37">
        <f t="shared" si="3"/>
        <v>40245</v>
      </c>
      <c r="J15" s="37">
        <f t="shared" si="3"/>
        <v>42858</v>
      </c>
      <c r="K15" s="37">
        <f t="shared" si="3"/>
        <v>50350</v>
      </c>
      <c r="L15" s="37">
        <f t="shared" si="3"/>
        <v>67394</v>
      </c>
      <c r="M15" s="37">
        <f t="shared" si="3"/>
        <v>61807</v>
      </c>
      <c r="N15" s="37">
        <f t="shared" si="3"/>
        <v>53129</v>
      </c>
      <c r="O15" s="37">
        <f t="shared" si="3"/>
        <v>43340</v>
      </c>
      <c r="P15" s="37">
        <f t="shared" si="3"/>
        <v>50395</v>
      </c>
      <c r="Q15" s="37">
        <f t="shared" si="3"/>
        <v>66401</v>
      </c>
      <c r="R15" s="37">
        <f t="shared" si="3"/>
        <v>59470</v>
      </c>
      <c r="S15" s="37">
        <f t="shared" si="3"/>
        <v>46021</v>
      </c>
      <c r="T15" s="37">
        <f t="shared" si="3"/>
        <v>30338</v>
      </c>
      <c r="U15" s="37">
        <f t="shared" si="3"/>
        <v>15662</v>
      </c>
      <c r="V15" s="37">
        <f t="shared" si="3"/>
        <v>6237</v>
      </c>
      <c r="W15" s="37">
        <f t="shared" si="3"/>
        <v>1680</v>
      </c>
      <c r="X15" s="37">
        <f t="shared" si="3"/>
        <v>298</v>
      </c>
    </row>
    <row r="16" spans="1:24" s="1" customFormat="1" ht="12.75" customHeight="1">
      <c r="A16" s="33" t="s">
        <v>28</v>
      </c>
      <c r="B16" s="14"/>
      <c r="C16" s="37">
        <f>SUM(C36,C39,C40,C46,C51,C57,C68,C69,C70)</f>
        <v>612886</v>
      </c>
      <c r="D16" s="37">
        <f aca="true" t="shared" si="4" ref="D16:X16">SUM(D36,D39,D40,D46,D51,D57,D68,D69,D70)</f>
        <v>21266</v>
      </c>
      <c r="E16" s="37">
        <f t="shared" si="4"/>
        <v>24737</v>
      </c>
      <c r="F16" s="37">
        <f t="shared" si="4"/>
        <v>29078</v>
      </c>
      <c r="G16" s="37">
        <f t="shared" si="4"/>
        <v>34380</v>
      </c>
      <c r="H16" s="37">
        <f t="shared" si="4"/>
        <v>31592</v>
      </c>
      <c r="I16" s="37">
        <f t="shared" si="4"/>
        <v>27240</v>
      </c>
      <c r="J16" s="37">
        <f t="shared" si="4"/>
        <v>28678</v>
      </c>
      <c r="K16" s="37">
        <f t="shared" si="4"/>
        <v>34548</v>
      </c>
      <c r="L16" s="37">
        <f t="shared" si="4"/>
        <v>46369</v>
      </c>
      <c r="M16" s="37">
        <f t="shared" si="4"/>
        <v>43425</v>
      </c>
      <c r="N16" s="37">
        <f t="shared" si="4"/>
        <v>39200</v>
      </c>
      <c r="O16" s="37">
        <f t="shared" si="4"/>
        <v>35095</v>
      </c>
      <c r="P16" s="37">
        <f t="shared" si="4"/>
        <v>40256</v>
      </c>
      <c r="Q16" s="37">
        <f t="shared" si="4"/>
        <v>50874</v>
      </c>
      <c r="R16" s="37">
        <f t="shared" si="4"/>
        <v>44609</v>
      </c>
      <c r="S16" s="37">
        <f t="shared" si="4"/>
        <v>34031</v>
      </c>
      <c r="T16" s="37">
        <f t="shared" si="4"/>
        <v>23346</v>
      </c>
      <c r="U16" s="37">
        <f t="shared" si="4"/>
        <v>13510</v>
      </c>
      <c r="V16" s="37">
        <f t="shared" si="4"/>
        <v>5438</v>
      </c>
      <c r="W16" s="37">
        <f t="shared" si="4"/>
        <v>1441</v>
      </c>
      <c r="X16" s="37">
        <f t="shared" si="4"/>
        <v>282</v>
      </c>
    </row>
    <row r="17" spans="1:24" s="1" customFormat="1" ht="12.75" customHeight="1">
      <c r="A17" s="33" t="s">
        <v>29</v>
      </c>
      <c r="B17" s="14"/>
      <c r="C17" s="37">
        <f>SUM(C21,C27,C42,C50,C63)</f>
        <v>1175143</v>
      </c>
      <c r="D17" s="37">
        <f aca="true" t="shared" si="5" ref="D17:X17">SUM(D21,D27,D42,D50,D63)</f>
        <v>48691</v>
      </c>
      <c r="E17" s="37">
        <f t="shared" si="5"/>
        <v>54393</v>
      </c>
      <c r="F17" s="37">
        <f t="shared" si="5"/>
        <v>58232</v>
      </c>
      <c r="G17" s="37">
        <f t="shared" si="5"/>
        <v>60241</v>
      </c>
      <c r="H17" s="37">
        <f t="shared" si="5"/>
        <v>56076</v>
      </c>
      <c r="I17" s="37">
        <f t="shared" si="5"/>
        <v>56327</v>
      </c>
      <c r="J17" s="37">
        <f t="shared" si="5"/>
        <v>63434</v>
      </c>
      <c r="K17" s="37">
        <f t="shared" si="5"/>
        <v>77183</v>
      </c>
      <c r="L17" s="37">
        <f t="shared" si="5"/>
        <v>99364</v>
      </c>
      <c r="M17" s="37">
        <f t="shared" si="5"/>
        <v>85681</v>
      </c>
      <c r="N17" s="37">
        <f t="shared" si="5"/>
        <v>71413</v>
      </c>
      <c r="O17" s="37">
        <f t="shared" si="5"/>
        <v>60611</v>
      </c>
      <c r="P17" s="37">
        <f t="shared" si="5"/>
        <v>71015</v>
      </c>
      <c r="Q17" s="37">
        <f t="shared" si="5"/>
        <v>91872</v>
      </c>
      <c r="R17" s="37">
        <f t="shared" si="5"/>
        <v>77719</v>
      </c>
      <c r="S17" s="37">
        <f t="shared" si="5"/>
        <v>58919</v>
      </c>
      <c r="T17" s="37">
        <f t="shared" si="5"/>
        <v>40625</v>
      </c>
      <c r="U17" s="37">
        <f t="shared" si="5"/>
        <v>22923</v>
      </c>
      <c r="V17" s="37">
        <f t="shared" si="5"/>
        <v>9262</v>
      </c>
      <c r="W17" s="37">
        <f t="shared" si="5"/>
        <v>2414</v>
      </c>
      <c r="X17" s="37">
        <f t="shared" si="5"/>
        <v>440</v>
      </c>
    </row>
    <row r="18" spans="1:24" s="1" customFormat="1" ht="12.75" customHeight="1">
      <c r="A18" s="33" t="s">
        <v>30</v>
      </c>
      <c r="B18" s="14"/>
      <c r="C18" s="37">
        <f>SUM(C22,C29,C35,C53,C58,C64,C66,C67)</f>
        <v>570075</v>
      </c>
      <c r="D18" s="37">
        <f aca="true" t="shared" si="6" ref="D18:X18">SUM(D22,D29,D35,D53,D58,D64,D66,D67)</f>
        <v>22361</v>
      </c>
      <c r="E18" s="37">
        <f t="shared" si="6"/>
        <v>25599</v>
      </c>
      <c r="F18" s="37">
        <f t="shared" si="6"/>
        <v>29780</v>
      </c>
      <c r="G18" s="37">
        <f t="shared" si="6"/>
        <v>32306</v>
      </c>
      <c r="H18" s="37">
        <f t="shared" si="6"/>
        <v>29643</v>
      </c>
      <c r="I18" s="37">
        <f t="shared" si="6"/>
        <v>27005</v>
      </c>
      <c r="J18" s="37">
        <f t="shared" si="6"/>
        <v>28719</v>
      </c>
      <c r="K18" s="37">
        <f t="shared" si="6"/>
        <v>34316</v>
      </c>
      <c r="L18" s="37">
        <f t="shared" si="6"/>
        <v>44745</v>
      </c>
      <c r="M18" s="37">
        <f t="shared" si="6"/>
        <v>40695</v>
      </c>
      <c r="N18" s="37">
        <f t="shared" si="6"/>
        <v>35974</v>
      </c>
      <c r="O18" s="37">
        <f t="shared" si="6"/>
        <v>31181</v>
      </c>
      <c r="P18" s="37">
        <f t="shared" si="6"/>
        <v>36337</v>
      </c>
      <c r="Q18" s="37">
        <f t="shared" si="6"/>
        <v>43733</v>
      </c>
      <c r="R18" s="37">
        <f t="shared" si="6"/>
        <v>37702</v>
      </c>
      <c r="S18" s="37">
        <f t="shared" si="6"/>
        <v>28736</v>
      </c>
      <c r="T18" s="37">
        <f t="shared" si="6"/>
        <v>20746</v>
      </c>
      <c r="U18" s="37">
        <f t="shared" si="6"/>
        <v>11768</v>
      </c>
      <c r="V18" s="37">
        <f t="shared" si="6"/>
        <v>4671</v>
      </c>
      <c r="W18" s="37">
        <f t="shared" si="6"/>
        <v>1243</v>
      </c>
      <c r="X18" s="37">
        <f t="shared" si="6"/>
        <v>206</v>
      </c>
    </row>
    <row r="19" spans="1:24" ht="10.5" customHeight="1">
      <c r="A19" s="32"/>
      <c r="B19" s="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8"/>
      <c r="W19" s="38"/>
      <c r="X19" s="38"/>
    </row>
    <row r="20" spans="1:24" ht="12.75" customHeight="1">
      <c r="A20" s="32" t="s">
        <v>31</v>
      </c>
      <c r="B20" s="8"/>
      <c r="C20" s="40">
        <v>2691185</v>
      </c>
      <c r="D20" s="38">
        <v>100889</v>
      </c>
      <c r="E20" s="38">
        <v>95774</v>
      </c>
      <c r="F20" s="38">
        <v>98635</v>
      </c>
      <c r="G20" s="38">
        <v>112446</v>
      </c>
      <c r="H20" s="38">
        <v>140363</v>
      </c>
      <c r="I20" s="38">
        <v>174220</v>
      </c>
      <c r="J20" s="38">
        <v>184927</v>
      </c>
      <c r="K20" s="38">
        <v>189908</v>
      </c>
      <c r="L20" s="38">
        <v>217525</v>
      </c>
      <c r="M20" s="38">
        <v>193931</v>
      </c>
      <c r="N20" s="38">
        <v>169588</v>
      </c>
      <c r="O20" s="38">
        <v>143466</v>
      </c>
      <c r="P20" s="38">
        <v>156424</v>
      </c>
      <c r="Q20" s="38">
        <v>191342</v>
      </c>
      <c r="R20" s="38">
        <v>159463</v>
      </c>
      <c r="S20" s="38">
        <v>132456</v>
      </c>
      <c r="T20" s="38">
        <v>99915</v>
      </c>
      <c r="U20" s="38">
        <v>56189</v>
      </c>
      <c r="V20" s="38">
        <v>22510</v>
      </c>
      <c r="W20" s="38">
        <v>5828</v>
      </c>
      <c r="X20" s="38">
        <v>995</v>
      </c>
    </row>
    <row r="21" spans="1:24" ht="12.75" customHeight="1">
      <c r="A21" s="32" t="s">
        <v>32</v>
      </c>
      <c r="B21" s="8"/>
      <c r="C21" s="40">
        <v>839310</v>
      </c>
      <c r="D21" s="38">
        <v>34629</v>
      </c>
      <c r="E21" s="38">
        <v>38320</v>
      </c>
      <c r="F21" s="38">
        <v>40015</v>
      </c>
      <c r="G21" s="38">
        <v>40628</v>
      </c>
      <c r="H21" s="38">
        <v>39148</v>
      </c>
      <c r="I21" s="38">
        <v>40392</v>
      </c>
      <c r="J21" s="38">
        <v>45592</v>
      </c>
      <c r="K21" s="38">
        <v>55963</v>
      </c>
      <c r="L21" s="38">
        <v>70853</v>
      </c>
      <c r="M21" s="38">
        <v>60269</v>
      </c>
      <c r="N21" s="38">
        <v>50126</v>
      </c>
      <c r="O21" s="38">
        <v>42311</v>
      </c>
      <c r="P21" s="38">
        <v>50684</v>
      </c>
      <c r="Q21" s="38">
        <v>67101</v>
      </c>
      <c r="R21" s="38">
        <v>57769</v>
      </c>
      <c r="S21" s="38">
        <v>43648</v>
      </c>
      <c r="T21" s="38">
        <v>29947</v>
      </c>
      <c r="U21" s="38">
        <v>16719</v>
      </c>
      <c r="V21" s="38">
        <v>6763</v>
      </c>
      <c r="W21" s="38">
        <v>1774</v>
      </c>
      <c r="X21" s="38">
        <v>343</v>
      </c>
    </row>
    <row r="22" spans="1:24" ht="12.75" customHeight="1">
      <c r="A22" s="32" t="s">
        <v>33</v>
      </c>
      <c r="B22" s="8"/>
      <c r="C22" s="40">
        <v>194911</v>
      </c>
      <c r="D22" s="38">
        <v>8115</v>
      </c>
      <c r="E22" s="38">
        <v>8801</v>
      </c>
      <c r="F22" s="38">
        <v>9987</v>
      </c>
      <c r="G22" s="38">
        <v>10856</v>
      </c>
      <c r="H22" s="38">
        <v>10234</v>
      </c>
      <c r="I22" s="38">
        <v>9783</v>
      </c>
      <c r="J22" s="38">
        <v>10070</v>
      </c>
      <c r="K22" s="38">
        <v>11607</v>
      </c>
      <c r="L22" s="38">
        <v>15125</v>
      </c>
      <c r="M22" s="38">
        <v>14112</v>
      </c>
      <c r="N22" s="38">
        <v>12519</v>
      </c>
      <c r="O22" s="38">
        <v>10633</v>
      </c>
      <c r="P22" s="38">
        <v>12119</v>
      </c>
      <c r="Q22" s="38">
        <v>14547</v>
      </c>
      <c r="R22" s="38">
        <v>12512</v>
      </c>
      <c r="S22" s="38">
        <v>9904</v>
      </c>
      <c r="T22" s="38">
        <v>7243</v>
      </c>
      <c r="U22" s="38">
        <v>4120</v>
      </c>
      <c r="V22" s="38">
        <v>1574</v>
      </c>
      <c r="W22" s="38">
        <v>405</v>
      </c>
      <c r="X22" s="38">
        <v>52</v>
      </c>
    </row>
    <row r="23" spans="1:24" ht="12.75" customHeight="1">
      <c r="A23" s="32" t="s">
        <v>34</v>
      </c>
      <c r="B23" s="8"/>
      <c r="C23" s="40">
        <v>395479</v>
      </c>
      <c r="D23" s="38">
        <v>17957</v>
      </c>
      <c r="E23" s="38">
        <v>17869</v>
      </c>
      <c r="F23" s="38">
        <v>18113</v>
      </c>
      <c r="G23" s="38">
        <v>19384</v>
      </c>
      <c r="H23" s="38">
        <v>18396</v>
      </c>
      <c r="I23" s="38">
        <v>19075</v>
      </c>
      <c r="J23" s="38">
        <v>22840</v>
      </c>
      <c r="K23" s="38">
        <v>27146</v>
      </c>
      <c r="L23" s="38">
        <v>33144</v>
      </c>
      <c r="M23" s="38">
        <v>30402</v>
      </c>
      <c r="N23" s="38">
        <v>25845</v>
      </c>
      <c r="O23" s="38">
        <v>21164</v>
      </c>
      <c r="P23" s="38">
        <v>22372</v>
      </c>
      <c r="Q23" s="38">
        <v>28371</v>
      </c>
      <c r="R23" s="38">
        <v>24567</v>
      </c>
      <c r="S23" s="38">
        <v>20151</v>
      </c>
      <c r="T23" s="38">
        <v>14600</v>
      </c>
      <c r="U23" s="38">
        <v>8004</v>
      </c>
      <c r="V23" s="38">
        <v>3277</v>
      </c>
      <c r="W23" s="38">
        <v>876</v>
      </c>
      <c r="X23" s="38">
        <v>133</v>
      </c>
    </row>
    <row r="24" spans="1:24" ht="12.75" customHeight="1">
      <c r="A24" s="32" t="s">
        <v>35</v>
      </c>
      <c r="B24" s="8"/>
      <c r="C24" s="40">
        <v>103069</v>
      </c>
      <c r="D24" s="38">
        <v>4024</v>
      </c>
      <c r="E24" s="38">
        <v>4459</v>
      </c>
      <c r="F24" s="38">
        <v>4746</v>
      </c>
      <c r="G24" s="38">
        <v>5316</v>
      </c>
      <c r="H24" s="38">
        <v>5861</v>
      </c>
      <c r="I24" s="38">
        <v>5088</v>
      </c>
      <c r="J24" s="38">
        <v>5452</v>
      </c>
      <c r="K24" s="38">
        <v>6559</v>
      </c>
      <c r="L24" s="38">
        <v>8242</v>
      </c>
      <c r="M24" s="38">
        <v>7504</v>
      </c>
      <c r="N24" s="38">
        <v>6589</v>
      </c>
      <c r="O24" s="38">
        <v>5558</v>
      </c>
      <c r="P24" s="38">
        <v>5965</v>
      </c>
      <c r="Q24" s="38">
        <v>7559</v>
      </c>
      <c r="R24" s="38">
        <v>6256</v>
      </c>
      <c r="S24" s="38">
        <v>5105</v>
      </c>
      <c r="T24" s="38">
        <v>3804</v>
      </c>
      <c r="U24" s="38">
        <v>2288</v>
      </c>
      <c r="V24" s="38">
        <v>1020</v>
      </c>
      <c r="W24" s="38">
        <v>255</v>
      </c>
      <c r="X24" s="38">
        <v>55</v>
      </c>
    </row>
    <row r="25" spans="1:24" ht="10.5" customHeight="1">
      <c r="A25" s="32"/>
      <c r="B25" s="8"/>
      <c r="C25" s="40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ht="12.75" customHeight="1">
      <c r="A26" s="32" t="s">
        <v>36</v>
      </c>
      <c r="B26" s="8"/>
      <c r="C26" s="40">
        <v>374468</v>
      </c>
      <c r="D26" s="38">
        <v>17093</v>
      </c>
      <c r="E26" s="38">
        <v>16956</v>
      </c>
      <c r="F26" s="38">
        <v>17250</v>
      </c>
      <c r="G26" s="38">
        <v>20049</v>
      </c>
      <c r="H26" s="38">
        <v>20671</v>
      </c>
      <c r="I26" s="38">
        <v>18883</v>
      </c>
      <c r="J26" s="38">
        <v>22155</v>
      </c>
      <c r="K26" s="38">
        <v>25888</v>
      </c>
      <c r="L26" s="38">
        <v>31636</v>
      </c>
      <c r="M26" s="38">
        <v>29047</v>
      </c>
      <c r="N26" s="38">
        <v>24143</v>
      </c>
      <c r="O26" s="38">
        <v>19269</v>
      </c>
      <c r="P26" s="38">
        <v>20504</v>
      </c>
      <c r="Q26" s="38">
        <v>25386</v>
      </c>
      <c r="R26" s="38">
        <v>20450</v>
      </c>
      <c r="S26" s="38">
        <v>16516</v>
      </c>
      <c r="T26" s="38">
        <v>11932</v>
      </c>
      <c r="U26" s="38">
        <v>6553</v>
      </c>
      <c r="V26" s="38">
        <v>2673</v>
      </c>
      <c r="W26" s="38">
        <v>734</v>
      </c>
      <c r="X26" s="38">
        <v>125</v>
      </c>
    </row>
    <row r="27" spans="1:24" ht="12.75" customHeight="1">
      <c r="A27" s="32" t="s">
        <v>37</v>
      </c>
      <c r="B27" s="8"/>
      <c r="C27" s="40">
        <v>75897</v>
      </c>
      <c r="D27" s="38">
        <v>3142</v>
      </c>
      <c r="E27" s="38">
        <v>3316</v>
      </c>
      <c r="F27" s="38">
        <v>4083</v>
      </c>
      <c r="G27" s="38">
        <v>4568</v>
      </c>
      <c r="H27" s="38">
        <v>3817</v>
      </c>
      <c r="I27" s="38">
        <v>3740</v>
      </c>
      <c r="J27" s="38">
        <v>4116</v>
      </c>
      <c r="K27" s="38">
        <v>4874</v>
      </c>
      <c r="L27" s="38">
        <v>6701</v>
      </c>
      <c r="M27" s="38">
        <v>6044</v>
      </c>
      <c r="N27" s="38">
        <v>4779</v>
      </c>
      <c r="O27" s="38">
        <v>3999</v>
      </c>
      <c r="P27" s="38">
        <v>4376</v>
      </c>
      <c r="Q27" s="38">
        <v>5466</v>
      </c>
      <c r="R27" s="38">
        <v>4466</v>
      </c>
      <c r="S27" s="38">
        <v>3448</v>
      </c>
      <c r="T27" s="38">
        <v>2526</v>
      </c>
      <c r="U27" s="38">
        <v>1362</v>
      </c>
      <c r="V27" s="38">
        <v>565</v>
      </c>
      <c r="W27" s="38">
        <v>151</v>
      </c>
      <c r="X27" s="38">
        <v>21</v>
      </c>
    </row>
    <row r="28" spans="1:24" ht="12.75" customHeight="1">
      <c r="A28" s="32" t="s">
        <v>38</v>
      </c>
      <c r="B28" s="8"/>
      <c r="C28" s="40">
        <v>351829</v>
      </c>
      <c r="D28" s="38">
        <v>13936</v>
      </c>
      <c r="E28" s="38">
        <v>15417</v>
      </c>
      <c r="F28" s="38">
        <v>16130</v>
      </c>
      <c r="G28" s="38">
        <v>16795</v>
      </c>
      <c r="H28" s="38">
        <v>16535</v>
      </c>
      <c r="I28" s="38">
        <v>16363</v>
      </c>
      <c r="J28" s="38">
        <v>19326</v>
      </c>
      <c r="K28" s="38">
        <v>23089</v>
      </c>
      <c r="L28" s="38">
        <v>29381</v>
      </c>
      <c r="M28" s="38">
        <v>25371</v>
      </c>
      <c r="N28" s="38">
        <v>20587</v>
      </c>
      <c r="O28" s="38">
        <v>18053</v>
      </c>
      <c r="P28" s="38">
        <v>21032</v>
      </c>
      <c r="Q28" s="38">
        <v>27857</v>
      </c>
      <c r="R28" s="38">
        <v>25365</v>
      </c>
      <c r="S28" s="38">
        <v>19263</v>
      </c>
      <c r="T28" s="38">
        <v>13186</v>
      </c>
      <c r="U28" s="38">
        <v>7222</v>
      </c>
      <c r="V28" s="38">
        <v>2899</v>
      </c>
      <c r="W28" s="38">
        <v>765</v>
      </c>
      <c r="X28" s="38">
        <v>127</v>
      </c>
    </row>
    <row r="29" spans="1:24" ht="12.75" customHeight="1">
      <c r="A29" s="32" t="s">
        <v>39</v>
      </c>
      <c r="B29" s="8"/>
      <c r="C29" s="40">
        <v>88694</v>
      </c>
      <c r="D29" s="38">
        <v>3732</v>
      </c>
      <c r="E29" s="38">
        <v>4367</v>
      </c>
      <c r="F29" s="38">
        <v>5010</v>
      </c>
      <c r="G29" s="38">
        <v>4988</v>
      </c>
      <c r="H29" s="38">
        <v>4293</v>
      </c>
      <c r="I29" s="38">
        <v>3956</v>
      </c>
      <c r="J29" s="38">
        <v>4543</v>
      </c>
      <c r="K29" s="38">
        <v>5500</v>
      </c>
      <c r="L29" s="38">
        <v>7301</v>
      </c>
      <c r="M29" s="38">
        <v>6699</v>
      </c>
      <c r="N29" s="38">
        <v>5807</v>
      </c>
      <c r="O29" s="38">
        <v>4904</v>
      </c>
      <c r="P29" s="38">
        <v>5396</v>
      </c>
      <c r="Q29" s="38">
        <v>6272</v>
      </c>
      <c r="R29" s="38">
        <v>5496</v>
      </c>
      <c r="S29" s="38">
        <v>4422</v>
      </c>
      <c r="T29" s="38">
        <v>3193</v>
      </c>
      <c r="U29" s="38">
        <v>1727</v>
      </c>
      <c r="V29" s="38">
        <v>685</v>
      </c>
      <c r="W29" s="38">
        <v>170</v>
      </c>
      <c r="X29" s="38">
        <v>31</v>
      </c>
    </row>
    <row r="30" spans="1:24" ht="12.75" customHeight="1">
      <c r="A30" s="32" t="s">
        <v>40</v>
      </c>
      <c r="B30" s="8"/>
      <c r="C30" s="40">
        <v>143042</v>
      </c>
      <c r="D30" s="38">
        <v>4466</v>
      </c>
      <c r="E30" s="38">
        <v>4819</v>
      </c>
      <c r="F30" s="38">
        <v>5419</v>
      </c>
      <c r="G30" s="38">
        <v>6623</v>
      </c>
      <c r="H30" s="38">
        <v>6454</v>
      </c>
      <c r="I30" s="38">
        <v>6572</v>
      </c>
      <c r="J30" s="38">
        <v>6827</v>
      </c>
      <c r="K30" s="38">
        <v>8033</v>
      </c>
      <c r="L30" s="38">
        <v>11055</v>
      </c>
      <c r="M30" s="38">
        <v>10295</v>
      </c>
      <c r="N30" s="38">
        <v>8928</v>
      </c>
      <c r="O30" s="38">
        <v>7165</v>
      </c>
      <c r="P30" s="38">
        <v>8043</v>
      </c>
      <c r="Q30" s="38">
        <v>10927</v>
      </c>
      <c r="R30" s="38">
        <v>10304</v>
      </c>
      <c r="S30" s="38">
        <v>8330</v>
      </c>
      <c r="T30" s="38">
        <v>5401</v>
      </c>
      <c r="U30" s="38">
        <v>2812</v>
      </c>
      <c r="V30" s="38">
        <v>1063</v>
      </c>
      <c r="W30" s="38">
        <v>284</v>
      </c>
      <c r="X30" s="38">
        <v>42</v>
      </c>
    </row>
    <row r="31" spans="1:24" ht="10.5" customHeight="1">
      <c r="A31" s="32"/>
      <c r="B31" s="8"/>
      <c r="C31" s="40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ht="12.75" customHeight="1">
      <c r="A32" s="32" t="s">
        <v>41</v>
      </c>
      <c r="B32" s="8"/>
      <c r="C32" s="40">
        <v>404152</v>
      </c>
      <c r="D32" s="38">
        <v>15208</v>
      </c>
      <c r="E32" s="38">
        <v>17797</v>
      </c>
      <c r="F32" s="38">
        <v>18920</v>
      </c>
      <c r="G32" s="38">
        <v>20975</v>
      </c>
      <c r="H32" s="38">
        <v>19517</v>
      </c>
      <c r="I32" s="38">
        <v>16842</v>
      </c>
      <c r="J32" s="38">
        <v>19706</v>
      </c>
      <c r="K32" s="38">
        <v>24998</v>
      </c>
      <c r="L32" s="38">
        <v>31602</v>
      </c>
      <c r="M32" s="38">
        <v>28177</v>
      </c>
      <c r="N32" s="38">
        <v>24265</v>
      </c>
      <c r="O32" s="38">
        <v>21422</v>
      </c>
      <c r="P32" s="38">
        <v>25883</v>
      </c>
      <c r="Q32" s="38">
        <v>32981</v>
      </c>
      <c r="R32" s="38">
        <v>28079</v>
      </c>
      <c r="S32" s="38">
        <v>19887</v>
      </c>
      <c r="T32" s="38">
        <v>13078</v>
      </c>
      <c r="U32" s="38">
        <v>7319</v>
      </c>
      <c r="V32" s="38">
        <v>3049</v>
      </c>
      <c r="W32" s="38">
        <v>842</v>
      </c>
      <c r="X32" s="38">
        <v>159</v>
      </c>
    </row>
    <row r="33" spans="1:24" ht="12.75" customHeight="1">
      <c r="A33" s="32" t="s">
        <v>42</v>
      </c>
      <c r="B33" s="8"/>
      <c r="C33" s="40">
        <v>280033</v>
      </c>
      <c r="D33" s="38">
        <v>13004</v>
      </c>
      <c r="E33" s="38">
        <v>13620</v>
      </c>
      <c r="F33" s="38">
        <v>13952</v>
      </c>
      <c r="G33" s="38">
        <v>14509</v>
      </c>
      <c r="H33" s="38">
        <v>13809</v>
      </c>
      <c r="I33" s="38">
        <v>14212</v>
      </c>
      <c r="J33" s="38">
        <v>16555</v>
      </c>
      <c r="K33" s="38">
        <v>20387</v>
      </c>
      <c r="L33" s="38">
        <v>24244</v>
      </c>
      <c r="M33" s="38">
        <v>20876</v>
      </c>
      <c r="N33" s="38">
        <v>16652</v>
      </c>
      <c r="O33" s="38">
        <v>14152</v>
      </c>
      <c r="P33" s="38">
        <v>16046</v>
      </c>
      <c r="Q33" s="38">
        <v>20114</v>
      </c>
      <c r="R33" s="38">
        <v>16636</v>
      </c>
      <c r="S33" s="38">
        <v>12293</v>
      </c>
      <c r="T33" s="38">
        <v>8344</v>
      </c>
      <c r="U33" s="38">
        <v>4850</v>
      </c>
      <c r="V33" s="38">
        <v>2010</v>
      </c>
      <c r="W33" s="38">
        <v>608</v>
      </c>
      <c r="X33" s="38">
        <v>98</v>
      </c>
    </row>
    <row r="34" spans="1:24" ht="12.75" customHeight="1">
      <c r="A34" s="32" t="s">
        <v>43</v>
      </c>
      <c r="B34" s="8"/>
      <c r="C34" s="40">
        <v>268800</v>
      </c>
      <c r="D34" s="38">
        <v>10511</v>
      </c>
      <c r="E34" s="38">
        <v>11279</v>
      </c>
      <c r="F34" s="38">
        <v>12589</v>
      </c>
      <c r="G34" s="38">
        <v>14035</v>
      </c>
      <c r="H34" s="38">
        <v>13015</v>
      </c>
      <c r="I34" s="38">
        <v>12608</v>
      </c>
      <c r="J34" s="38">
        <v>13758</v>
      </c>
      <c r="K34" s="38">
        <v>16457</v>
      </c>
      <c r="L34" s="38">
        <v>21767</v>
      </c>
      <c r="M34" s="38">
        <v>19963</v>
      </c>
      <c r="N34" s="38">
        <v>17098</v>
      </c>
      <c r="O34" s="38">
        <v>13716</v>
      </c>
      <c r="P34" s="38">
        <v>15947</v>
      </c>
      <c r="Q34" s="38">
        <v>20665</v>
      </c>
      <c r="R34" s="38">
        <v>19093</v>
      </c>
      <c r="S34" s="38">
        <v>14775</v>
      </c>
      <c r="T34" s="38">
        <v>10074</v>
      </c>
      <c r="U34" s="38">
        <v>5260</v>
      </c>
      <c r="V34" s="38">
        <v>2161</v>
      </c>
      <c r="W34" s="38">
        <v>567</v>
      </c>
      <c r="X34" s="38">
        <v>108</v>
      </c>
    </row>
    <row r="35" spans="1:24" ht="12.75" customHeight="1">
      <c r="A35" s="32" t="s">
        <v>44</v>
      </c>
      <c r="B35" s="8"/>
      <c r="C35" s="40">
        <v>100966</v>
      </c>
      <c r="D35" s="38">
        <v>3768</v>
      </c>
      <c r="E35" s="38">
        <v>4163</v>
      </c>
      <c r="F35" s="38">
        <v>5030</v>
      </c>
      <c r="G35" s="38">
        <v>5666</v>
      </c>
      <c r="H35" s="38">
        <v>5812</v>
      </c>
      <c r="I35" s="38">
        <v>5302</v>
      </c>
      <c r="J35" s="38">
        <v>5352</v>
      </c>
      <c r="K35" s="38">
        <v>6383</v>
      </c>
      <c r="L35" s="38">
        <v>8251</v>
      </c>
      <c r="M35" s="38">
        <v>7524</v>
      </c>
      <c r="N35" s="38">
        <v>6453</v>
      </c>
      <c r="O35" s="38">
        <v>5410</v>
      </c>
      <c r="P35" s="38">
        <v>6028</v>
      </c>
      <c r="Q35" s="38">
        <v>7112</v>
      </c>
      <c r="R35" s="38">
        <v>6102</v>
      </c>
      <c r="S35" s="38">
        <v>4938</v>
      </c>
      <c r="T35" s="38">
        <v>3667</v>
      </c>
      <c r="U35" s="38">
        <v>2100</v>
      </c>
      <c r="V35" s="38">
        <v>783</v>
      </c>
      <c r="W35" s="38">
        <v>230</v>
      </c>
      <c r="X35" s="38">
        <v>36</v>
      </c>
    </row>
    <row r="36" spans="1:24" ht="12.75" customHeight="1">
      <c r="A36" s="32" t="s">
        <v>45</v>
      </c>
      <c r="B36" s="8"/>
      <c r="C36" s="40">
        <v>113984</v>
      </c>
      <c r="D36" s="38">
        <v>3936</v>
      </c>
      <c r="E36" s="38">
        <v>4409</v>
      </c>
      <c r="F36" s="38">
        <v>5353</v>
      </c>
      <c r="G36" s="38">
        <v>6969</v>
      </c>
      <c r="H36" s="38">
        <v>6636</v>
      </c>
      <c r="I36" s="38">
        <v>5203</v>
      </c>
      <c r="J36" s="38">
        <v>5107</v>
      </c>
      <c r="K36" s="38">
        <v>6173</v>
      </c>
      <c r="L36" s="38">
        <v>8206</v>
      </c>
      <c r="M36" s="38">
        <v>8024</v>
      </c>
      <c r="N36" s="38">
        <v>7957</v>
      </c>
      <c r="O36" s="38">
        <v>7045</v>
      </c>
      <c r="P36" s="38">
        <v>7714</v>
      </c>
      <c r="Q36" s="38">
        <v>9277</v>
      </c>
      <c r="R36" s="38">
        <v>7660</v>
      </c>
      <c r="S36" s="38">
        <v>6069</v>
      </c>
      <c r="T36" s="38">
        <v>4270</v>
      </c>
      <c r="U36" s="38">
        <v>2359</v>
      </c>
      <c r="V36" s="38">
        <v>907</v>
      </c>
      <c r="W36" s="38">
        <v>231</v>
      </c>
      <c r="X36" s="38">
        <v>48</v>
      </c>
    </row>
    <row r="37" spans="1:24" ht="10.5" customHeight="1">
      <c r="A37" s="32"/>
      <c r="B37" s="8"/>
      <c r="C37" s="40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ht="12.75" customHeight="1">
      <c r="A38" s="32" t="s">
        <v>46</v>
      </c>
      <c r="B38" s="8"/>
      <c r="C38" s="40">
        <v>237518</v>
      </c>
      <c r="D38" s="38">
        <v>7937</v>
      </c>
      <c r="E38" s="38">
        <v>8534</v>
      </c>
      <c r="F38" s="38">
        <v>9430</v>
      </c>
      <c r="G38" s="38">
        <v>10853</v>
      </c>
      <c r="H38" s="38">
        <v>10104</v>
      </c>
      <c r="I38" s="38">
        <v>10695</v>
      </c>
      <c r="J38" s="38">
        <v>13071</v>
      </c>
      <c r="K38" s="38">
        <v>15210</v>
      </c>
      <c r="L38" s="38">
        <v>19493</v>
      </c>
      <c r="M38" s="38">
        <v>17554</v>
      </c>
      <c r="N38" s="38">
        <v>15177</v>
      </c>
      <c r="O38" s="38">
        <v>13587</v>
      </c>
      <c r="P38" s="38">
        <v>17262</v>
      </c>
      <c r="Q38" s="38">
        <v>21672</v>
      </c>
      <c r="R38" s="38">
        <v>18723</v>
      </c>
      <c r="S38" s="38">
        <v>13410</v>
      </c>
      <c r="T38" s="38">
        <v>8371</v>
      </c>
      <c r="U38" s="38">
        <v>3861</v>
      </c>
      <c r="V38" s="38">
        <v>1551</v>
      </c>
      <c r="W38" s="38">
        <v>407</v>
      </c>
      <c r="X38" s="38">
        <v>77</v>
      </c>
    </row>
    <row r="39" spans="1:24" ht="12.75" customHeight="1">
      <c r="A39" s="32" t="s">
        <v>47</v>
      </c>
      <c r="B39" s="8"/>
      <c r="C39" s="40">
        <v>106987</v>
      </c>
      <c r="D39" s="38">
        <v>3249</v>
      </c>
      <c r="E39" s="38">
        <v>3889</v>
      </c>
      <c r="F39" s="38">
        <v>4558</v>
      </c>
      <c r="G39" s="38">
        <v>5425</v>
      </c>
      <c r="H39" s="38">
        <v>4916</v>
      </c>
      <c r="I39" s="38">
        <v>4640</v>
      </c>
      <c r="J39" s="38">
        <v>4737</v>
      </c>
      <c r="K39" s="38">
        <v>5531</v>
      </c>
      <c r="L39" s="38">
        <v>7371</v>
      </c>
      <c r="M39" s="38">
        <v>6778</v>
      </c>
      <c r="N39" s="38">
        <v>6668</v>
      </c>
      <c r="O39" s="38">
        <v>6950</v>
      </c>
      <c r="P39" s="38">
        <v>8198</v>
      </c>
      <c r="Q39" s="38">
        <v>9912</v>
      </c>
      <c r="R39" s="38">
        <v>8570</v>
      </c>
      <c r="S39" s="38">
        <v>6218</v>
      </c>
      <c r="T39" s="38">
        <v>4362</v>
      </c>
      <c r="U39" s="38">
        <v>2775</v>
      </c>
      <c r="V39" s="38">
        <v>1093</v>
      </c>
      <c r="W39" s="38">
        <v>305</v>
      </c>
      <c r="X39" s="38">
        <v>54</v>
      </c>
    </row>
    <row r="40" spans="1:24" ht="12.75" customHeight="1">
      <c r="A40" s="32" t="s">
        <v>48</v>
      </c>
      <c r="B40" s="8"/>
      <c r="C40" s="40">
        <v>120750</v>
      </c>
      <c r="D40" s="38">
        <v>4162</v>
      </c>
      <c r="E40" s="38">
        <v>4697</v>
      </c>
      <c r="F40" s="38">
        <v>5697</v>
      </c>
      <c r="G40" s="38">
        <v>6827</v>
      </c>
      <c r="H40" s="38">
        <v>6323</v>
      </c>
      <c r="I40" s="38">
        <v>5462</v>
      </c>
      <c r="J40" s="38">
        <v>5768</v>
      </c>
      <c r="K40" s="38">
        <v>6720</v>
      </c>
      <c r="L40" s="38">
        <v>9585</v>
      </c>
      <c r="M40" s="38">
        <v>9338</v>
      </c>
      <c r="N40" s="38">
        <v>7635</v>
      </c>
      <c r="O40" s="38">
        <v>6176</v>
      </c>
      <c r="P40" s="38">
        <v>7157</v>
      </c>
      <c r="Q40" s="38">
        <v>9786</v>
      </c>
      <c r="R40" s="38">
        <v>9310</v>
      </c>
      <c r="S40" s="38">
        <v>7202</v>
      </c>
      <c r="T40" s="38">
        <v>4498</v>
      </c>
      <c r="U40" s="38">
        <v>2358</v>
      </c>
      <c r="V40" s="38">
        <v>906</v>
      </c>
      <c r="W40" s="38">
        <v>228</v>
      </c>
      <c r="X40" s="38">
        <v>47</v>
      </c>
    </row>
    <row r="41" spans="1:24" ht="12.75" customHeight="1">
      <c r="A41" s="32" t="s">
        <v>49</v>
      </c>
      <c r="B41" s="8"/>
      <c r="C41" s="40">
        <v>123217</v>
      </c>
      <c r="D41" s="38">
        <v>4541</v>
      </c>
      <c r="E41" s="38">
        <v>5278</v>
      </c>
      <c r="F41" s="38">
        <v>5819</v>
      </c>
      <c r="G41" s="38">
        <v>6973</v>
      </c>
      <c r="H41" s="38">
        <v>6742</v>
      </c>
      <c r="I41" s="38">
        <v>6101</v>
      </c>
      <c r="J41" s="38">
        <v>6392</v>
      </c>
      <c r="K41" s="38">
        <v>7685</v>
      </c>
      <c r="L41" s="38">
        <v>10346</v>
      </c>
      <c r="M41" s="38">
        <v>9474</v>
      </c>
      <c r="N41" s="38">
        <v>7572</v>
      </c>
      <c r="O41" s="38">
        <v>5990</v>
      </c>
      <c r="P41" s="38">
        <v>7287</v>
      </c>
      <c r="Q41" s="38">
        <v>9588</v>
      </c>
      <c r="R41" s="38">
        <v>8376</v>
      </c>
      <c r="S41" s="38">
        <v>6319</v>
      </c>
      <c r="T41" s="38">
        <v>3863</v>
      </c>
      <c r="U41" s="38">
        <v>1963</v>
      </c>
      <c r="V41" s="38">
        <v>727</v>
      </c>
      <c r="W41" s="38">
        <v>200</v>
      </c>
      <c r="X41" s="38">
        <v>41</v>
      </c>
    </row>
    <row r="42" spans="1:24" ht="12.75" customHeight="1">
      <c r="A42" s="32" t="s">
        <v>50</v>
      </c>
      <c r="B42" s="8"/>
      <c r="C42" s="40">
        <v>186109</v>
      </c>
      <c r="D42" s="38">
        <v>8011</v>
      </c>
      <c r="E42" s="38">
        <v>9526</v>
      </c>
      <c r="F42" s="38">
        <v>10265</v>
      </c>
      <c r="G42" s="38">
        <v>11009</v>
      </c>
      <c r="H42" s="38">
        <v>9703</v>
      </c>
      <c r="I42" s="38">
        <v>8756</v>
      </c>
      <c r="J42" s="38">
        <v>9865</v>
      </c>
      <c r="K42" s="38">
        <v>11983</v>
      </c>
      <c r="L42" s="38">
        <v>15701</v>
      </c>
      <c r="M42" s="38">
        <v>13918</v>
      </c>
      <c r="N42" s="38">
        <v>11942</v>
      </c>
      <c r="O42" s="38">
        <v>10265</v>
      </c>
      <c r="P42" s="38">
        <v>11481</v>
      </c>
      <c r="Q42" s="38">
        <v>13551</v>
      </c>
      <c r="R42" s="38">
        <v>10715</v>
      </c>
      <c r="S42" s="38">
        <v>7882</v>
      </c>
      <c r="T42" s="38">
        <v>5305</v>
      </c>
      <c r="U42" s="38">
        <v>3079</v>
      </c>
      <c r="V42" s="38">
        <v>1246</v>
      </c>
      <c r="W42" s="38">
        <v>319</v>
      </c>
      <c r="X42" s="38">
        <v>48</v>
      </c>
    </row>
    <row r="43" spans="1:24" ht="10.5" customHeight="1">
      <c r="A43" s="32"/>
      <c r="B43" s="8"/>
      <c r="C43" s="40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12.75" customHeight="1">
      <c r="A44" s="32" t="s">
        <v>51</v>
      </c>
      <c r="B44" s="8"/>
      <c r="C44" s="40">
        <v>133411</v>
      </c>
      <c r="D44" s="38">
        <v>5633</v>
      </c>
      <c r="E44" s="38">
        <v>6260</v>
      </c>
      <c r="F44" s="38">
        <v>6078</v>
      </c>
      <c r="G44" s="38">
        <v>6398</v>
      </c>
      <c r="H44" s="38">
        <v>7562</v>
      </c>
      <c r="I44" s="38">
        <v>5668</v>
      </c>
      <c r="J44" s="38">
        <v>6602</v>
      </c>
      <c r="K44" s="38">
        <v>8299</v>
      </c>
      <c r="L44" s="38">
        <v>10216</v>
      </c>
      <c r="M44" s="38">
        <v>8848</v>
      </c>
      <c r="N44" s="38">
        <v>7616</v>
      </c>
      <c r="O44" s="38">
        <v>6923</v>
      </c>
      <c r="P44" s="38">
        <v>7631</v>
      </c>
      <c r="Q44" s="38">
        <v>9964</v>
      </c>
      <c r="R44" s="38">
        <v>8456</v>
      </c>
      <c r="S44" s="38">
        <v>6086</v>
      </c>
      <c r="T44" s="38">
        <v>4142</v>
      </c>
      <c r="U44" s="38">
        <v>2557</v>
      </c>
      <c r="V44" s="38">
        <v>1166</v>
      </c>
      <c r="W44" s="38">
        <v>356</v>
      </c>
      <c r="X44" s="38">
        <v>51</v>
      </c>
    </row>
    <row r="45" spans="1:24" ht="12.75" customHeight="1">
      <c r="A45" s="32" t="s">
        <v>52</v>
      </c>
      <c r="B45" s="8"/>
      <c r="C45" s="40">
        <v>71112</v>
      </c>
      <c r="D45" s="38">
        <v>2581</v>
      </c>
      <c r="E45" s="38">
        <v>2770</v>
      </c>
      <c r="F45" s="38">
        <v>3323</v>
      </c>
      <c r="G45" s="38">
        <v>4135</v>
      </c>
      <c r="H45" s="38">
        <v>4282</v>
      </c>
      <c r="I45" s="38">
        <v>3685</v>
      </c>
      <c r="J45" s="38">
        <v>3645</v>
      </c>
      <c r="K45" s="38">
        <v>4066</v>
      </c>
      <c r="L45" s="38">
        <v>5404</v>
      </c>
      <c r="M45" s="38">
        <v>4954</v>
      </c>
      <c r="N45" s="38">
        <v>4645</v>
      </c>
      <c r="O45" s="38">
        <v>3965</v>
      </c>
      <c r="P45" s="38">
        <v>4562</v>
      </c>
      <c r="Q45" s="38">
        <v>5799</v>
      </c>
      <c r="R45" s="38">
        <v>4882</v>
      </c>
      <c r="S45" s="38">
        <v>3692</v>
      </c>
      <c r="T45" s="38">
        <v>2378</v>
      </c>
      <c r="U45" s="38">
        <v>1293</v>
      </c>
      <c r="V45" s="38">
        <v>503</v>
      </c>
      <c r="W45" s="38">
        <v>153</v>
      </c>
      <c r="X45" s="38">
        <v>19</v>
      </c>
    </row>
    <row r="46" spans="1:24" ht="12.75" customHeight="1">
      <c r="A46" s="32" t="s">
        <v>53</v>
      </c>
      <c r="B46" s="8"/>
      <c r="C46" s="40">
        <v>112683</v>
      </c>
      <c r="D46" s="38">
        <v>3944</v>
      </c>
      <c r="E46" s="38">
        <v>4721</v>
      </c>
      <c r="F46" s="38">
        <v>5706</v>
      </c>
      <c r="G46" s="38">
        <v>6366</v>
      </c>
      <c r="H46" s="38">
        <v>5652</v>
      </c>
      <c r="I46" s="38">
        <v>4954</v>
      </c>
      <c r="J46" s="38">
        <v>5235</v>
      </c>
      <c r="K46" s="38">
        <v>6575</v>
      </c>
      <c r="L46" s="38">
        <v>8739</v>
      </c>
      <c r="M46" s="38">
        <v>8296</v>
      </c>
      <c r="N46" s="38">
        <v>7089</v>
      </c>
      <c r="O46" s="38">
        <v>6068</v>
      </c>
      <c r="P46" s="38">
        <v>7083</v>
      </c>
      <c r="Q46" s="38">
        <v>9224</v>
      </c>
      <c r="R46" s="38">
        <v>8061</v>
      </c>
      <c r="S46" s="38">
        <v>6249</v>
      </c>
      <c r="T46" s="38">
        <v>4353</v>
      </c>
      <c r="U46" s="38">
        <v>2551</v>
      </c>
      <c r="V46" s="38">
        <v>1053</v>
      </c>
      <c r="W46" s="38">
        <v>289</v>
      </c>
      <c r="X46" s="38">
        <v>63</v>
      </c>
    </row>
    <row r="47" spans="1:24" ht="12.75" customHeight="1">
      <c r="A47" s="32" t="s">
        <v>54</v>
      </c>
      <c r="B47" s="8"/>
      <c r="C47" s="40">
        <v>123576</v>
      </c>
      <c r="D47" s="38">
        <v>4113</v>
      </c>
      <c r="E47" s="38">
        <v>4645</v>
      </c>
      <c r="F47" s="38">
        <v>5424</v>
      </c>
      <c r="G47" s="38">
        <v>6483</v>
      </c>
      <c r="H47" s="38">
        <v>6184</v>
      </c>
      <c r="I47" s="38">
        <v>5979</v>
      </c>
      <c r="J47" s="38">
        <v>6227</v>
      </c>
      <c r="K47" s="38">
        <v>7528</v>
      </c>
      <c r="L47" s="38">
        <v>10642</v>
      </c>
      <c r="M47" s="38">
        <v>9826</v>
      </c>
      <c r="N47" s="38">
        <v>7828</v>
      </c>
      <c r="O47" s="38">
        <v>6052</v>
      </c>
      <c r="P47" s="38">
        <v>7432</v>
      </c>
      <c r="Q47" s="38">
        <v>10102</v>
      </c>
      <c r="R47" s="38">
        <v>9471</v>
      </c>
      <c r="S47" s="38">
        <v>7425</v>
      </c>
      <c r="T47" s="38">
        <v>4511</v>
      </c>
      <c r="U47" s="38">
        <v>1889</v>
      </c>
      <c r="V47" s="38">
        <v>672</v>
      </c>
      <c r="W47" s="38">
        <v>186</v>
      </c>
      <c r="X47" s="38">
        <v>33</v>
      </c>
    </row>
    <row r="48" spans="1:24" ht="12.75" customHeight="1">
      <c r="A48" s="32" t="s">
        <v>55</v>
      </c>
      <c r="B48" s="8"/>
      <c r="C48" s="40">
        <v>85007</v>
      </c>
      <c r="D48" s="38">
        <v>3833</v>
      </c>
      <c r="E48" s="38">
        <v>3728</v>
      </c>
      <c r="F48" s="38">
        <v>3842</v>
      </c>
      <c r="G48" s="38">
        <v>4269</v>
      </c>
      <c r="H48" s="38">
        <v>4330</v>
      </c>
      <c r="I48" s="38">
        <v>4912</v>
      </c>
      <c r="J48" s="38">
        <v>5490</v>
      </c>
      <c r="K48" s="38">
        <v>6032</v>
      </c>
      <c r="L48" s="38">
        <v>7577</v>
      </c>
      <c r="M48" s="38">
        <v>6085</v>
      </c>
      <c r="N48" s="38">
        <v>4702</v>
      </c>
      <c r="O48" s="38">
        <v>4117</v>
      </c>
      <c r="P48" s="38">
        <v>4957</v>
      </c>
      <c r="Q48" s="38">
        <v>6611</v>
      </c>
      <c r="R48" s="38">
        <v>5720</v>
      </c>
      <c r="S48" s="38">
        <v>3986</v>
      </c>
      <c r="T48" s="38">
        <v>2425</v>
      </c>
      <c r="U48" s="38">
        <v>1228</v>
      </c>
      <c r="V48" s="38">
        <v>483</v>
      </c>
      <c r="W48" s="38">
        <v>141</v>
      </c>
      <c r="X48" s="38">
        <v>29</v>
      </c>
    </row>
    <row r="49" spans="1:24" ht="10.5" customHeight="1">
      <c r="A49" s="32"/>
      <c r="B49" s="8"/>
      <c r="C49" s="40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2.75" customHeight="1">
      <c r="A50" s="32" t="s">
        <v>56</v>
      </c>
      <c r="B50" s="8"/>
      <c r="C50" s="40">
        <v>56529</v>
      </c>
      <c r="D50" s="38">
        <v>2235</v>
      </c>
      <c r="E50" s="38">
        <v>2446</v>
      </c>
      <c r="F50" s="38">
        <v>2932</v>
      </c>
      <c r="G50" s="38">
        <v>3081</v>
      </c>
      <c r="H50" s="38">
        <v>2604</v>
      </c>
      <c r="I50" s="38">
        <v>2622</v>
      </c>
      <c r="J50" s="38">
        <v>3002</v>
      </c>
      <c r="K50" s="38">
        <v>3305</v>
      </c>
      <c r="L50" s="38">
        <v>4659</v>
      </c>
      <c r="M50" s="38">
        <v>4224</v>
      </c>
      <c r="N50" s="38">
        <v>3520</v>
      </c>
      <c r="O50" s="38">
        <v>3160</v>
      </c>
      <c r="P50" s="38">
        <v>3420</v>
      </c>
      <c r="Q50" s="38">
        <v>4443</v>
      </c>
      <c r="R50" s="38">
        <v>3661</v>
      </c>
      <c r="S50" s="38">
        <v>2978</v>
      </c>
      <c r="T50" s="38">
        <v>2168</v>
      </c>
      <c r="U50" s="38">
        <v>1310</v>
      </c>
      <c r="V50" s="38">
        <v>513</v>
      </c>
      <c r="W50" s="38">
        <v>129</v>
      </c>
      <c r="X50" s="38">
        <v>21</v>
      </c>
    </row>
    <row r="51" spans="1:24" ht="12.75" customHeight="1">
      <c r="A51" s="32" t="s">
        <v>57</v>
      </c>
      <c r="B51" s="8"/>
      <c r="C51" s="40">
        <v>65438</v>
      </c>
      <c r="D51" s="38">
        <v>2618</v>
      </c>
      <c r="E51" s="38">
        <v>2839</v>
      </c>
      <c r="F51" s="38">
        <v>3164</v>
      </c>
      <c r="G51" s="38">
        <v>3519</v>
      </c>
      <c r="H51" s="38">
        <v>3187</v>
      </c>
      <c r="I51" s="38">
        <v>3125</v>
      </c>
      <c r="J51" s="38">
        <v>3426</v>
      </c>
      <c r="K51" s="38">
        <v>4072</v>
      </c>
      <c r="L51" s="38">
        <v>5278</v>
      </c>
      <c r="M51" s="38">
        <v>4855</v>
      </c>
      <c r="N51" s="38">
        <v>4041</v>
      </c>
      <c r="O51" s="38">
        <v>3513</v>
      </c>
      <c r="P51" s="38">
        <v>3959</v>
      </c>
      <c r="Q51" s="38">
        <v>4993</v>
      </c>
      <c r="R51" s="38">
        <v>4443</v>
      </c>
      <c r="S51" s="38">
        <v>3456</v>
      </c>
      <c r="T51" s="38">
        <v>2391</v>
      </c>
      <c r="U51" s="38">
        <v>1369</v>
      </c>
      <c r="V51" s="38">
        <v>563</v>
      </c>
      <c r="W51" s="38">
        <v>173</v>
      </c>
      <c r="X51" s="38">
        <v>25</v>
      </c>
    </row>
    <row r="52" spans="1:24" ht="12.75" customHeight="1">
      <c r="A52" s="32" t="s">
        <v>58</v>
      </c>
      <c r="B52" s="8"/>
      <c r="C52" s="40">
        <v>502784</v>
      </c>
      <c r="D52" s="38">
        <v>17557</v>
      </c>
      <c r="E52" s="38">
        <v>19480</v>
      </c>
      <c r="F52" s="38">
        <v>22041</v>
      </c>
      <c r="G52" s="38">
        <v>25644</v>
      </c>
      <c r="H52" s="38">
        <v>26443</v>
      </c>
      <c r="I52" s="38">
        <v>23952</v>
      </c>
      <c r="J52" s="38">
        <v>25455</v>
      </c>
      <c r="K52" s="38">
        <v>29827</v>
      </c>
      <c r="L52" s="38">
        <v>40223</v>
      </c>
      <c r="M52" s="38">
        <v>36890</v>
      </c>
      <c r="N52" s="38">
        <v>31386</v>
      </c>
      <c r="O52" s="38">
        <v>25659</v>
      </c>
      <c r="P52" s="38">
        <v>29886</v>
      </c>
      <c r="Q52" s="38">
        <v>39937</v>
      </c>
      <c r="R52" s="38">
        <v>35495</v>
      </c>
      <c r="S52" s="38">
        <v>27554</v>
      </c>
      <c r="T52" s="38">
        <v>17886</v>
      </c>
      <c r="U52" s="38">
        <v>9109</v>
      </c>
      <c r="V52" s="38">
        <v>3573</v>
      </c>
      <c r="W52" s="38">
        <v>960</v>
      </c>
      <c r="X52" s="38">
        <v>171</v>
      </c>
    </row>
    <row r="53" spans="1:24" ht="12.75" customHeight="1">
      <c r="A53" s="32" t="s">
        <v>59</v>
      </c>
      <c r="B53" s="8"/>
      <c r="C53" s="40">
        <v>62438</v>
      </c>
      <c r="D53" s="38">
        <v>2518</v>
      </c>
      <c r="E53" s="38">
        <v>2891</v>
      </c>
      <c r="F53" s="38">
        <v>3517</v>
      </c>
      <c r="G53" s="38">
        <v>3611</v>
      </c>
      <c r="H53" s="38">
        <v>3125</v>
      </c>
      <c r="I53" s="38">
        <v>2819</v>
      </c>
      <c r="J53" s="38">
        <v>3006</v>
      </c>
      <c r="K53" s="38">
        <v>3642</v>
      </c>
      <c r="L53" s="38">
        <v>4806</v>
      </c>
      <c r="M53" s="38">
        <v>4200</v>
      </c>
      <c r="N53" s="38">
        <v>3786</v>
      </c>
      <c r="O53" s="38">
        <v>3142</v>
      </c>
      <c r="P53" s="38">
        <v>3990</v>
      </c>
      <c r="Q53" s="38">
        <v>4993</v>
      </c>
      <c r="R53" s="38">
        <v>4371</v>
      </c>
      <c r="S53" s="38">
        <v>3240</v>
      </c>
      <c r="T53" s="38">
        <v>2286</v>
      </c>
      <c r="U53" s="38">
        <v>1208</v>
      </c>
      <c r="V53" s="38">
        <v>524</v>
      </c>
      <c r="W53" s="38">
        <v>146</v>
      </c>
      <c r="X53" s="38">
        <v>31</v>
      </c>
    </row>
    <row r="54" spans="1:24" ht="12.75" customHeight="1">
      <c r="A54" s="32" t="s">
        <v>60</v>
      </c>
      <c r="B54" s="8"/>
      <c r="C54" s="40">
        <v>56075</v>
      </c>
      <c r="D54" s="38">
        <v>2092</v>
      </c>
      <c r="E54" s="38">
        <v>2623</v>
      </c>
      <c r="F54" s="38">
        <v>3177</v>
      </c>
      <c r="G54" s="38">
        <v>3265</v>
      </c>
      <c r="H54" s="38">
        <v>2708</v>
      </c>
      <c r="I54" s="38">
        <v>2404</v>
      </c>
      <c r="J54" s="38">
        <v>2627</v>
      </c>
      <c r="K54" s="38">
        <v>3453</v>
      </c>
      <c r="L54" s="38">
        <v>5148</v>
      </c>
      <c r="M54" s="38">
        <v>4506</v>
      </c>
      <c r="N54" s="38">
        <v>3406</v>
      </c>
      <c r="O54" s="38">
        <v>2588</v>
      </c>
      <c r="P54" s="38">
        <v>3166</v>
      </c>
      <c r="Q54" s="38">
        <v>4452</v>
      </c>
      <c r="R54" s="38">
        <v>4000</v>
      </c>
      <c r="S54" s="38">
        <v>2849</v>
      </c>
      <c r="T54" s="38">
        <v>1652</v>
      </c>
      <c r="U54" s="38">
        <v>832</v>
      </c>
      <c r="V54" s="38">
        <v>320</v>
      </c>
      <c r="W54" s="38">
        <v>133</v>
      </c>
      <c r="X54" s="38">
        <v>23</v>
      </c>
    </row>
    <row r="55" spans="1:24" ht="10.5" customHeight="1">
      <c r="A55" s="32"/>
      <c r="B55" s="8"/>
      <c r="C55" s="40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1:24" ht="12.75" customHeight="1">
      <c r="A56" s="32" t="s">
        <v>61</v>
      </c>
      <c r="B56" s="8"/>
      <c r="C56" s="40">
        <v>76435</v>
      </c>
      <c r="D56" s="38">
        <v>2954</v>
      </c>
      <c r="E56" s="38">
        <v>3506</v>
      </c>
      <c r="F56" s="38">
        <v>4163</v>
      </c>
      <c r="G56" s="38">
        <v>4669</v>
      </c>
      <c r="H56" s="38">
        <v>3671</v>
      </c>
      <c r="I56" s="38">
        <v>3213</v>
      </c>
      <c r="J56" s="38">
        <v>3529</v>
      </c>
      <c r="K56" s="38">
        <v>4666</v>
      </c>
      <c r="L56" s="38">
        <v>6441</v>
      </c>
      <c r="M56" s="38">
        <v>5980</v>
      </c>
      <c r="N56" s="38">
        <v>4974</v>
      </c>
      <c r="O56" s="38">
        <v>3994</v>
      </c>
      <c r="P56" s="38">
        <v>4544</v>
      </c>
      <c r="Q56" s="38">
        <v>5952</v>
      </c>
      <c r="R56" s="38">
        <v>5589</v>
      </c>
      <c r="S56" s="38">
        <v>4091</v>
      </c>
      <c r="T56" s="38">
        <v>2369</v>
      </c>
      <c r="U56" s="38">
        <v>1305</v>
      </c>
      <c r="V56" s="38">
        <v>541</v>
      </c>
      <c r="W56" s="38">
        <v>169</v>
      </c>
      <c r="X56" s="38">
        <v>32</v>
      </c>
    </row>
    <row r="57" spans="1:24" ht="12.75" customHeight="1">
      <c r="A57" s="32" t="s">
        <v>62</v>
      </c>
      <c r="B57" s="8"/>
      <c r="C57" s="40">
        <v>57792</v>
      </c>
      <c r="D57" s="38">
        <v>2312</v>
      </c>
      <c r="E57" s="38">
        <v>2742</v>
      </c>
      <c r="F57" s="38">
        <v>2878</v>
      </c>
      <c r="G57" s="38">
        <v>3144</v>
      </c>
      <c r="H57" s="38">
        <v>2918</v>
      </c>
      <c r="I57" s="38">
        <v>2551</v>
      </c>
      <c r="J57" s="38">
        <v>2961</v>
      </c>
      <c r="K57" s="38">
        <v>3635</v>
      </c>
      <c r="L57" s="38">
        <v>4671</v>
      </c>
      <c r="M57" s="38">
        <v>3806</v>
      </c>
      <c r="N57" s="38">
        <v>3533</v>
      </c>
      <c r="O57" s="38">
        <v>3243</v>
      </c>
      <c r="P57" s="38">
        <v>3652</v>
      </c>
      <c r="Q57" s="38">
        <v>4612</v>
      </c>
      <c r="R57" s="38">
        <v>3919</v>
      </c>
      <c r="S57" s="38">
        <v>2955</v>
      </c>
      <c r="T57" s="38">
        <v>2052</v>
      </c>
      <c r="U57" s="38">
        <v>1221</v>
      </c>
      <c r="V57" s="38">
        <v>512</v>
      </c>
      <c r="W57" s="38">
        <v>122</v>
      </c>
      <c r="X57" s="38">
        <v>26</v>
      </c>
    </row>
    <row r="58" spans="1:24" ht="12.75" customHeight="1">
      <c r="A58" s="32" t="s">
        <v>63</v>
      </c>
      <c r="B58" s="8"/>
      <c r="C58" s="40">
        <v>54276</v>
      </c>
      <c r="D58" s="38">
        <v>1835</v>
      </c>
      <c r="E58" s="38">
        <v>2336</v>
      </c>
      <c r="F58" s="38">
        <v>2676</v>
      </c>
      <c r="G58" s="38">
        <v>3034</v>
      </c>
      <c r="H58" s="38">
        <v>2449</v>
      </c>
      <c r="I58" s="38">
        <v>2305</v>
      </c>
      <c r="J58" s="38">
        <v>2494</v>
      </c>
      <c r="K58" s="38">
        <v>3146</v>
      </c>
      <c r="L58" s="38">
        <v>4045</v>
      </c>
      <c r="M58" s="38">
        <v>3647</v>
      </c>
      <c r="N58" s="38">
        <v>3324</v>
      </c>
      <c r="O58" s="38">
        <v>3285</v>
      </c>
      <c r="P58" s="38">
        <v>4101</v>
      </c>
      <c r="Q58" s="38">
        <v>4902</v>
      </c>
      <c r="R58" s="38">
        <v>4229</v>
      </c>
      <c r="S58" s="38">
        <v>2882</v>
      </c>
      <c r="T58" s="38">
        <v>1881</v>
      </c>
      <c r="U58" s="38">
        <v>1077</v>
      </c>
      <c r="V58" s="38">
        <v>444</v>
      </c>
      <c r="W58" s="38">
        <v>126</v>
      </c>
      <c r="X58" s="38">
        <v>25</v>
      </c>
    </row>
    <row r="59" spans="1:24" ht="10.5" customHeight="1">
      <c r="A59" s="32"/>
      <c r="B59" s="8"/>
      <c r="C59" s="40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1:24" ht="12.75" customHeight="1">
      <c r="A60" s="32" t="s">
        <v>64</v>
      </c>
      <c r="B60" s="8"/>
      <c r="C60" s="40">
        <v>29983</v>
      </c>
      <c r="D60" s="38">
        <v>1456</v>
      </c>
      <c r="E60" s="38">
        <v>1532</v>
      </c>
      <c r="F60" s="38">
        <v>1397</v>
      </c>
      <c r="G60" s="38">
        <v>1344</v>
      </c>
      <c r="H60" s="38">
        <v>1197</v>
      </c>
      <c r="I60" s="38">
        <v>1337</v>
      </c>
      <c r="J60" s="38">
        <v>1807</v>
      </c>
      <c r="K60" s="38">
        <v>2096</v>
      </c>
      <c r="L60" s="38">
        <v>2362</v>
      </c>
      <c r="M60" s="38">
        <v>2052</v>
      </c>
      <c r="N60" s="38">
        <v>1854</v>
      </c>
      <c r="O60" s="38">
        <v>1687</v>
      </c>
      <c r="P60" s="38">
        <v>2090</v>
      </c>
      <c r="Q60" s="38">
        <v>2481</v>
      </c>
      <c r="R60" s="38">
        <v>1973</v>
      </c>
      <c r="S60" s="38">
        <v>1377</v>
      </c>
      <c r="T60" s="38">
        <v>948</v>
      </c>
      <c r="U60" s="38">
        <v>583</v>
      </c>
      <c r="V60" s="38">
        <v>240</v>
      </c>
      <c r="W60" s="38">
        <v>46</v>
      </c>
      <c r="X60" s="38">
        <v>8</v>
      </c>
    </row>
    <row r="61" spans="1:24" ht="12.75" customHeight="1">
      <c r="A61" s="32" t="s">
        <v>65</v>
      </c>
      <c r="B61" s="8"/>
      <c r="C61" s="40">
        <v>19934</v>
      </c>
      <c r="D61" s="38">
        <v>351</v>
      </c>
      <c r="E61" s="38">
        <v>507</v>
      </c>
      <c r="F61" s="38">
        <v>715</v>
      </c>
      <c r="G61" s="38">
        <v>860</v>
      </c>
      <c r="H61" s="38">
        <v>787</v>
      </c>
      <c r="I61" s="38">
        <v>675</v>
      </c>
      <c r="J61" s="38">
        <v>694</v>
      </c>
      <c r="K61" s="38">
        <v>760</v>
      </c>
      <c r="L61" s="38">
        <v>1108</v>
      </c>
      <c r="M61" s="38">
        <v>1074</v>
      </c>
      <c r="N61" s="38">
        <v>1168</v>
      </c>
      <c r="O61" s="38">
        <v>1446</v>
      </c>
      <c r="P61" s="38">
        <v>2035</v>
      </c>
      <c r="Q61" s="38">
        <v>2623</v>
      </c>
      <c r="R61" s="38">
        <v>2077</v>
      </c>
      <c r="S61" s="38">
        <v>1358</v>
      </c>
      <c r="T61" s="38">
        <v>856</v>
      </c>
      <c r="U61" s="38">
        <v>540</v>
      </c>
      <c r="V61" s="38">
        <v>220</v>
      </c>
      <c r="W61" s="38">
        <v>57</v>
      </c>
      <c r="X61" s="38">
        <v>21</v>
      </c>
    </row>
    <row r="62" spans="1:24" ht="12.75" customHeight="1">
      <c r="A62" s="32" t="s">
        <v>66</v>
      </c>
      <c r="B62" s="8"/>
      <c r="C62" s="40">
        <v>10256</v>
      </c>
      <c r="D62" s="38">
        <v>191</v>
      </c>
      <c r="E62" s="38">
        <v>254</v>
      </c>
      <c r="F62" s="38">
        <v>377</v>
      </c>
      <c r="G62" s="38">
        <v>490</v>
      </c>
      <c r="H62" s="38">
        <v>457</v>
      </c>
      <c r="I62" s="38">
        <v>369</v>
      </c>
      <c r="J62" s="38">
        <v>345</v>
      </c>
      <c r="K62" s="38">
        <v>395</v>
      </c>
      <c r="L62" s="38">
        <v>564</v>
      </c>
      <c r="M62" s="38">
        <v>714</v>
      </c>
      <c r="N62" s="38">
        <v>714</v>
      </c>
      <c r="O62" s="38">
        <v>830</v>
      </c>
      <c r="P62" s="38">
        <v>986</v>
      </c>
      <c r="Q62" s="38">
        <v>1171</v>
      </c>
      <c r="R62" s="38">
        <v>806</v>
      </c>
      <c r="S62" s="38">
        <v>598</v>
      </c>
      <c r="T62" s="38">
        <v>479</v>
      </c>
      <c r="U62" s="38">
        <v>321</v>
      </c>
      <c r="V62" s="38">
        <v>154</v>
      </c>
      <c r="W62" s="38">
        <v>38</v>
      </c>
      <c r="X62" s="38">
        <v>2</v>
      </c>
    </row>
    <row r="63" spans="1:24" ht="12.75" customHeight="1">
      <c r="A63" s="32" t="s">
        <v>67</v>
      </c>
      <c r="B63" s="8"/>
      <c r="C63" s="40">
        <v>17298</v>
      </c>
      <c r="D63" s="38">
        <v>674</v>
      </c>
      <c r="E63" s="38">
        <v>785</v>
      </c>
      <c r="F63" s="38">
        <v>937</v>
      </c>
      <c r="G63" s="38">
        <v>955</v>
      </c>
      <c r="H63" s="38">
        <v>804</v>
      </c>
      <c r="I63" s="38">
        <v>817</v>
      </c>
      <c r="J63" s="38">
        <v>859</v>
      </c>
      <c r="K63" s="38">
        <v>1058</v>
      </c>
      <c r="L63" s="38">
        <v>1450</v>
      </c>
      <c r="M63" s="38">
        <v>1226</v>
      </c>
      <c r="N63" s="38">
        <v>1046</v>
      </c>
      <c r="O63" s="38">
        <v>876</v>
      </c>
      <c r="P63" s="38">
        <v>1054</v>
      </c>
      <c r="Q63" s="38">
        <v>1311</v>
      </c>
      <c r="R63" s="38">
        <v>1108</v>
      </c>
      <c r="S63" s="38">
        <v>963</v>
      </c>
      <c r="T63" s="38">
        <v>679</v>
      </c>
      <c r="U63" s="38">
        <v>453</v>
      </c>
      <c r="V63" s="38">
        <v>175</v>
      </c>
      <c r="W63" s="38">
        <v>41</v>
      </c>
      <c r="X63" s="38">
        <v>7</v>
      </c>
    </row>
    <row r="64" spans="1:24" ht="12.75" customHeight="1">
      <c r="A64" s="32" t="s">
        <v>68</v>
      </c>
      <c r="B64" s="8"/>
      <c r="C64" s="40">
        <v>44435</v>
      </c>
      <c r="D64" s="38">
        <v>1670</v>
      </c>
      <c r="E64" s="38">
        <v>2120</v>
      </c>
      <c r="F64" s="38">
        <v>2392</v>
      </c>
      <c r="G64" s="38">
        <v>2773</v>
      </c>
      <c r="H64" s="38">
        <v>2539</v>
      </c>
      <c r="I64" s="38">
        <v>1874</v>
      </c>
      <c r="J64" s="38">
        <v>2234</v>
      </c>
      <c r="K64" s="38">
        <v>2686</v>
      </c>
      <c r="L64" s="38">
        <v>3440</v>
      </c>
      <c r="M64" s="38">
        <v>2921</v>
      </c>
      <c r="N64" s="38">
        <v>2605</v>
      </c>
      <c r="O64" s="38">
        <v>2470</v>
      </c>
      <c r="P64" s="38">
        <v>3092</v>
      </c>
      <c r="Q64" s="38">
        <v>3838</v>
      </c>
      <c r="R64" s="38">
        <v>3039</v>
      </c>
      <c r="S64" s="38">
        <v>1916</v>
      </c>
      <c r="T64" s="38">
        <v>1293</v>
      </c>
      <c r="U64" s="38">
        <v>841</v>
      </c>
      <c r="V64" s="38">
        <v>370</v>
      </c>
      <c r="W64" s="38">
        <v>93</v>
      </c>
      <c r="X64" s="38">
        <v>22</v>
      </c>
    </row>
    <row r="65" spans="1:24" ht="10.5" customHeight="1">
      <c r="A65" s="32"/>
      <c r="B65" s="8"/>
      <c r="C65" s="40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1:24" ht="12.75" customHeight="1">
      <c r="A66" s="32" t="s">
        <v>69</v>
      </c>
      <c r="B66" s="8"/>
      <c r="C66" s="40">
        <v>8417</v>
      </c>
      <c r="D66" s="38">
        <v>346</v>
      </c>
      <c r="E66" s="38">
        <v>433</v>
      </c>
      <c r="F66" s="38">
        <v>466</v>
      </c>
      <c r="G66" s="38">
        <v>620</v>
      </c>
      <c r="H66" s="38">
        <v>614</v>
      </c>
      <c r="I66" s="38">
        <v>416</v>
      </c>
      <c r="J66" s="38">
        <v>442</v>
      </c>
      <c r="K66" s="38">
        <v>579</v>
      </c>
      <c r="L66" s="38">
        <v>687</v>
      </c>
      <c r="M66" s="38">
        <v>563</v>
      </c>
      <c r="N66" s="38">
        <v>446</v>
      </c>
      <c r="O66" s="38">
        <v>388</v>
      </c>
      <c r="P66" s="38">
        <v>396</v>
      </c>
      <c r="Q66" s="38">
        <v>506</v>
      </c>
      <c r="R66" s="38">
        <v>479</v>
      </c>
      <c r="S66" s="38">
        <v>372</v>
      </c>
      <c r="T66" s="38">
        <v>306</v>
      </c>
      <c r="U66" s="38">
        <v>171</v>
      </c>
      <c r="V66" s="38">
        <v>70</v>
      </c>
      <c r="W66" s="38">
        <v>14</v>
      </c>
      <c r="X66" s="38">
        <v>2</v>
      </c>
    </row>
    <row r="67" spans="1:24" ht="12.75" customHeight="1">
      <c r="A67" s="32" t="s">
        <v>70</v>
      </c>
      <c r="B67" s="8"/>
      <c r="C67" s="40">
        <v>15938</v>
      </c>
      <c r="D67" s="38">
        <v>377</v>
      </c>
      <c r="E67" s="38">
        <v>488</v>
      </c>
      <c r="F67" s="38">
        <v>702</v>
      </c>
      <c r="G67" s="38">
        <v>758</v>
      </c>
      <c r="H67" s="38">
        <v>577</v>
      </c>
      <c r="I67" s="38">
        <v>550</v>
      </c>
      <c r="J67" s="38">
        <v>578</v>
      </c>
      <c r="K67" s="38">
        <v>773</v>
      </c>
      <c r="L67" s="38">
        <v>1090</v>
      </c>
      <c r="M67" s="38">
        <v>1029</v>
      </c>
      <c r="N67" s="38">
        <v>1034</v>
      </c>
      <c r="O67" s="38">
        <v>949</v>
      </c>
      <c r="P67" s="38">
        <v>1215</v>
      </c>
      <c r="Q67" s="38">
        <v>1563</v>
      </c>
      <c r="R67" s="38">
        <v>1474</v>
      </c>
      <c r="S67" s="38">
        <v>1062</v>
      </c>
      <c r="T67" s="38">
        <v>877</v>
      </c>
      <c r="U67" s="38">
        <v>524</v>
      </c>
      <c r="V67" s="38">
        <v>221</v>
      </c>
      <c r="W67" s="38">
        <v>59</v>
      </c>
      <c r="X67" s="38">
        <v>7</v>
      </c>
    </row>
    <row r="68" spans="1:24" ht="12.75" customHeight="1">
      <c r="A68" s="32" t="s">
        <v>71</v>
      </c>
      <c r="B68" s="8"/>
      <c r="C68" s="40">
        <v>13748</v>
      </c>
      <c r="D68" s="38">
        <v>464</v>
      </c>
      <c r="E68" s="38">
        <v>591</v>
      </c>
      <c r="F68" s="38">
        <v>806</v>
      </c>
      <c r="G68" s="38">
        <v>881</v>
      </c>
      <c r="H68" s="38">
        <v>768</v>
      </c>
      <c r="I68" s="38">
        <v>548</v>
      </c>
      <c r="J68" s="38">
        <v>621</v>
      </c>
      <c r="K68" s="38">
        <v>741</v>
      </c>
      <c r="L68" s="38">
        <v>1070</v>
      </c>
      <c r="M68" s="38">
        <v>991</v>
      </c>
      <c r="N68" s="38">
        <v>950</v>
      </c>
      <c r="O68" s="38">
        <v>795</v>
      </c>
      <c r="P68" s="38">
        <v>901</v>
      </c>
      <c r="Q68" s="38">
        <v>1093</v>
      </c>
      <c r="R68" s="38">
        <v>919</v>
      </c>
      <c r="S68" s="38">
        <v>590</v>
      </c>
      <c r="T68" s="38">
        <v>477</v>
      </c>
      <c r="U68" s="38">
        <v>307</v>
      </c>
      <c r="V68" s="38">
        <v>123</v>
      </c>
      <c r="W68" s="38">
        <v>38</v>
      </c>
      <c r="X68" s="38">
        <v>6</v>
      </c>
    </row>
    <row r="69" spans="1:24" ht="12.75" customHeight="1">
      <c r="A69" s="32" t="s">
        <v>72</v>
      </c>
      <c r="B69" s="8"/>
      <c r="C69" s="40">
        <v>16126</v>
      </c>
      <c r="D69" s="38">
        <v>462</v>
      </c>
      <c r="E69" s="38">
        <v>666</v>
      </c>
      <c r="F69" s="38">
        <v>742</v>
      </c>
      <c r="G69" s="38">
        <v>1028</v>
      </c>
      <c r="H69" s="38">
        <v>1020</v>
      </c>
      <c r="I69" s="38">
        <v>596</v>
      </c>
      <c r="J69" s="38">
        <v>631</v>
      </c>
      <c r="K69" s="38">
        <v>839</v>
      </c>
      <c r="L69" s="38">
        <v>1114</v>
      </c>
      <c r="M69" s="38">
        <v>1063</v>
      </c>
      <c r="N69" s="38">
        <v>1063</v>
      </c>
      <c r="O69" s="38">
        <v>964</v>
      </c>
      <c r="P69" s="38">
        <v>1123</v>
      </c>
      <c r="Q69" s="38">
        <v>1288</v>
      </c>
      <c r="R69" s="38">
        <v>1157</v>
      </c>
      <c r="S69" s="38">
        <v>921</v>
      </c>
      <c r="T69" s="38">
        <v>680</v>
      </c>
      <c r="U69" s="38">
        <v>393</v>
      </c>
      <c r="V69" s="38">
        <v>190</v>
      </c>
      <c r="W69" s="38">
        <v>36</v>
      </c>
      <c r="X69" s="38">
        <v>7</v>
      </c>
    </row>
    <row r="70" spans="1:24" ht="12.75" customHeight="1">
      <c r="A70" s="32" t="s">
        <v>73</v>
      </c>
      <c r="B70" s="8"/>
      <c r="C70" s="40">
        <v>5378</v>
      </c>
      <c r="D70" s="38">
        <v>119</v>
      </c>
      <c r="E70" s="38">
        <v>183</v>
      </c>
      <c r="F70" s="38">
        <v>174</v>
      </c>
      <c r="G70" s="38">
        <v>221</v>
      </c>
      <c r="H70" s="38">
        <v>172</v>
      </c>
      <c r="I70" s="38">
        <v>161</v>
      </c>
      <c r="J70" s="38">
        <v>192</v>
      </c>
      <c r="K70" s="38">
        <v>262</v>
      </c>
      <c r="L70" s="38">
        <v>335</v>
      </c>
      <c r="M70" s="38">
        <v>274</v>
      </c>
      <c r="N70" s="38">
        <v>264</v>
      </c>
      <c r="O70" s="38">
        <v>341</v>
      </c>
      <c r="P70" s="38">
        <v>469</v>
      </c>
      <c r="Q70" s="38">
        <v>689</v>
      </c>
      <c r="R70" s="38">
        <v>570</v>
      </c>
      <c r="S70" s="38">
        <v>371</v>
      </c>
      <c r="T70" s="38">
        <v>263</v>
      </c>
      <c r="U70" s="38">
        <v>177</v>
      </c>
      <c r="V70" s="38">
        <v>91</v>
      </c>
      <c r="W70" s="38">
        <v>19</v>
      </c>
      <c r="X70" s="38">
        <v>6</v>
      </c>
    </row>
    <row r="71" spans="1:24" s="9" customFormat="1" ht="3.75" customHeight="1">
      <c r="A71" s="13"/>
      <c r="B71" s="10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:6" s="9" customFormat="1" ht="15" customHeight="1">
      <c r="A72" s="25" t="s">
        <v>81</v>
      </c>
      <c r="B72" s="11"/>
      <c r="F72" s="12"/>
    </row>
    <row r="73" spans="1:2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</sheetData>
  <sheetProtection/>
  <mergeCells count="3">
    <mergeCell ref="H2:Q2"/>
    <mergeCell ref="A5:B5"/>
    <mergeCell ref="W4:X4"/>
  </mergeCells>
  <printOptions/>
  <pageMargins left="0.5905511811023623" right="0.5905511811023623" top="0.5905511811023623" bottom="0.1968503937007874" header="0.3937007874015748" footer="0"/>
  <pageSetup firstPageNumber="42" useFirstPageNumber="1" horizontalDpi="300" verticalDpi="300" orientation="portrait" paperSize="9" scale="70" r:id="rId1"/>
  <headerFooter differentOddEven="1" scaleWithDoc="0">
    <oddHeader>&amp;L&amp;"ＭＳ ゴシック,標準"&amp;8&amp;P      第 ３ 章  人    口</oddHeader>
    <evenHeader>&amp;R      &amp;"ＭＳ ゴシック,標準"&amp;8第 ３ 章  人    口      &amp;P</evenHeader>
  </headerFooter>
  <colBreaks count="1" manualBreakCount="1">
    <brk id="12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2013-10-24T02:36:07Z</dcterms:created>
  <dcterms:modified xsi:type="dcterms:W3CDTF">2019-03-20T02:20:36Z</dcterms:modified>
  <cp:category/>
  <cp:version/>
  <cp:contentType/>
  <cp:contentStatus/>
</cp:coreProperties>
</file>