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40" yWindow="15" windowWidth="10095" windowHeight="7170" tabRatio="605" activeTab="0"/>
  </bookViews>
  <sheets>
    <sheet name="n2011-09-04-阪急京阪" sheetId="1" r:id="rId1"/>
    <sheet name="n2011-09-04近鉄阪神南海" sheetId="2" r:id="rId2"/>
    <sheet name="n2011-09-04その他" sheetId="3" r:id="rId3"/>
  </sheets>
  <definedNames>
    <definedName name="_xlnm.Print_Area" localSheetId="2">'n2011-09-04その他'!$A$1:$O$73</definedName>
  </definedNames>
  <calcPr fullCalcOnLoad="1"/>
</workbook>
</file>

<file path=xl/sharedStrings.xml><?xml version="1.0" encoding="utf-8"?>
<sst xmlns="http://schemas.openxmlformats.org/spreadsheetml/2006/main" count="502" uniqueCount="359">
  <si>
    <t>総　数</t>
  </si>
  <si>
    <t>うち定期</t>
  </si>
  <si>
    <t>人</t>
  </si>
  <si>
    <t>石橋</t>
  </si>
  <si>
    <t>箕面線経由</t>
  </si>
  <si>
    <t>池田</t>
  </si>
  <si>
    <t>阪 急 箕 面 線</t>
  </si>
  <si>
    <t>宝塚線経由</t>
  </si>
  <si>
    <t>桜井</t>
  </si>
  <si>
    <t>阪 急 京 都 本 線</t>
  </si>
  <si>
    <t>牧落</t>
  </si>
  <si>
    <t>梅田</t>
  </si>
  <si>
    <t>箕面</t>
  </si>
  <si>
    <t>十三</t>
  </si>
  <si>
    <t>神戸宝塚線経由</t>
  </si>
  <si>
    <t>南方</t>
  </si>
  <si>
    <t>崇禅寺</t>
  </si>
  <si>
    <t>淡路</t>
  </si>
  <si>
    <t>千里線経由</t>
  </si>
  <si>
    <t>上新庄</t>
  </si>
  <si>
    <t>相川</t>
  </si>
  <si>
    <t>正雀</t>
  </si>
  <si>
    <t>南茨木</t>
  </si>
  <si>
    <t>茨木市</t>
  </si>
  <si>
    <t>総持寺</t>
  </si>
  <si>
    <t>富田</t>
  </si>
  <si>
    <t>高槻市</t>
  </si>
  <si>
    <t>上牧</t>
  </si>
  <si>
    <t>水無瀬</t>
  </si>
  <si>
    <t>阪 急 千 里 線</t>
  </si>
  <si>
    <t>天神橋筋六丁目</t>
  </si>
  <si>
    <t>柴島</t>
  </si>
  <si>
    <t>京都線経由</t>
  </si>
  <si>
    <t>下新庄</t>
  </si>
  <si>
    <t>吹田</t>
  </si>
  <si>
    <t>豊津</t>
  </si>
  <si>
    <t>関大前</t>
  </si>
  <si>
    <t>千里山</t>
  </si>
  <si>
    <t>南千里</t>
  </si>
  <si>
    <t>山田</t>
  </si>
  <si>
    <t>北千里</t>
  </si>
  <si>
    <t>阪 急 神 戸 本 線</t>
  </si>
  <si>
    <t>中津</t>
  </si>
  <si>
    <t>京都宝塚線経由</t>
  </si>
  <si>
    <t>神崎川</t>
  </si>
  <si>
    <t>阪 急 宝 塚 本 線</t>
  </si>
  <si>
    <t>京都･神戸線経由</t>
  </si>
  <si>
    <t>三国</t>
  </si>
  <si>
    <t>庄内</t>
  </si>
  <si>
    <t>服部</t>
  </si>
  <si>
    <t>曽根</t>
  </si>
  <si>
    <t>岡町</t>
  </si>
  <si>
    <t>豊中</t>
  </si>
  <si>
    <t>蛍池</t>
  </si>
  <si>
    <t xml:space="preserve">        １）南海電気鉄道、阪神電気鉄道、水間鉄道、泉北高速鉄道、大阪高速鉄道は各年中の１日平均。阪急電鉄、京阪電気鉄道、</t>
  </si>
  <si>
    <t xml:space="preserve">        ２）私鉄により交通量調査は毎年実施していないため直近の調査を用いた。</t>
  </si>
  <si>
    <t xml:space="preserve">        ３）「｛ 」印は乗換駅を表わす。</t>
  </si>
  <si>
    <t>(京阪電気鉄道総数)</t>
  </si>
  <si>
    <t>淀屋橋</t>
  </si>
  <si>
    <t>北浜</t>
  </si>
  <si>
    <t>天満橋</t>
  </si>
  <si>
    <t>京橋</t>
  </si>
  <si>
    <t>野江</t>
  </si>
  <si>
    <t>関目</t>
  </si>
  <si>
    <t>森小路</t>
  </si>
  <si>
    <t>千林</t>
  </si>
  <si>
    <t>滝井</t>
  </si>
  <si>
    <t>土居</t>
  </si>
  <si>
    <t>守口市</t>
  </si>
  <si>
    <t>西三荘</t>
  </si>
  <si>
    <t>門真市</t>
  </si>
  <si>
    <t>古川橋</t>
  </si>
  <si>
    <t>大和田</t>
  </si>
  <si>
    <t>萱島</t>
  </si>
  <si>
    <t>寝屋川市</t>
  </si>
  <si>
    <t>香里園</t>
  </si>
  <si>
    <t>光善寺</t>
  </si>
  <si>
    <t>枚方公園</t>
  </si>
  <si>
    <t>枚方市</t>
  </si>
  <si>
    <t>御殿山</t>
  </si>
  <si>
    <t>牧野</t>
  </si>
  <si>
    <t>樟葉</t>
  </si>
  <si>
    <t>京 阪 交 野 線</t>
  </si>
  <si>
    <t>宮之阪</t>
  </si>
  <si>
    <t>星ケ丘</t>
  </si>
  <si>
    <t>村野</t>
  </si>
  <si>
    <t>郡津</t>
  </si>
  <si>
    <t>交野市</t>
  </si>
  <si>
    <t>河内森</t>
  </si>
  <si>
    <t>私市</t>
  </si>
  <si>
    <r>
      <t xml:space="preserve">    </t>
    </r>
    <r>
      <rPr>
        <sz val="11"/>
        <rFont val="ＭＳ 明朝"/>
        <family val="1"/>
      </rPr>
      <t xml:space="preserve">資 </t>
    </r>
    <r>
      <rPr>
        <sz val="11"/>
        <rFont val="ＭＳ 明朝"/>
        <family val="1"/>
      </rPr>
      <t xml:space="preserve"> </t>
    </r>
    <r>
      <rPr>
        <sz val="11"/>
        <rFont val="ＭＳ 明朝"/>
        <family val="1"/>
      </rPr>
      <t>料</t>
    </r>
    <r>
      <rPr>
        <sz val="11"/>
        <rFont val="ＭＳ 明朝"/>
        <family val="1"/>
      </rPr>
      <t xml:space="preserve">  </t>
    </r>
    <r>
      <rPr>
        <sz val="11"/>
        <rFont val="ＭＳ 明朝"/>
        <family val="1"/>
      </rPr>
      <t xml:space="preserve">  阪急電鉄株式会社、京阪電気鉄道株式会社</t>
    </r>
  </si>
  <si>
    <t>(近畿日本鉄道総数）</t>
  </si>
  <si>
    <t>近 鉄 奈 良 線</t>
  </si>
  <si>
    <t>河内永和</t>
  </si>
  <si>
    <t>河内小阪</t>
  </si>
  <si>
    <t>八戸ノ里</t>
  </si>
  <si>
    <t>若江岩田</t>
  </si>
  <si>
    <t>河内花園</t>
  </si>
  <si>
    <t>東花園</t>
  </si>
  <si>
    <t>瓢箪山</t>
  </si>
  <si>
    <t>近 鉄 南 大 阪 線</t>
  </si>
  <si>
    <t>枚岡</t>
  </si>
  <si>
    <t>大阪阿部野橋</t>
  </si>
  <si>
    <t>額田</t>
  </si>
  <si>
    <t>河堀口</t>
  </si>
  <si>
    <t>石切</t>
  </si>
  <si>
    <t>北田辺</t>
  </si>
  <si>
    <t>今川</t>
  </si>
  <si>
    <t>近 鉄 道 明 寺 線</t>
  </si>
  <si>
    <t>針中野</t>
  </si>
  <si>
    <t>柏原南口</t>
  </si>
  <si>
    <t>矢田</t>
  </si>
  <si>
    <t>柏原</t>
  </si>
  <si>
    <t>河内天美</t>
  </si>
  <si>
    <t>布忍</t>
  </si>
  <si>
    <t>近 鉄 信 貴 線</t>
  </si>
  <si>
    <t>高見ノ里</t>
  </si>
  <si>
    <t>服部川</t>
  </si>
  <si>
    <t>河内松原</t>
  </si>
  <si>
    <t>信貴山口</t>
  </si>
  <si>
    <t>恵我ノ荘</t>
  </si>
  <si>
    <t>高鷲</t>
  </si>
  <si>
    <t>藤井寺</t>
  </si>
  <si>
    <t>高安山</t>
  </si>
  <si>
    <t>土師ノ里</t>
  </si>
  <si>
    <t>道明寺</t>
  </si>
  <si>
    <t>近 鉄 けいはんな線</t>
  </si>
  <si>
    <t>古市</t>
  </si>
  <si>
    <t>長田</t>
  </si>
  <si>
    <t>駒ヶ谷</t>
  </si>
  <si>
    <t>荒本</t>
  </si>
  <si>
    <t>上ノ太子</t>
  </si>
  <si>
    <t>吉田</t>
  </si>
  <si>
    <t>新石切</t>
  </si>
  <si>
    <t>近 鉄 長 野 線</t>
  </si>
  <si>
    <t>喜志</t>
  </si>
  <si>
    <t>富田林</t>
  </si>
  <si>
    <t>富田林西口</t>
  </si>
  <si>
    <t>川西</t>
  </si>
  <si>
    <t>滝谷不動</t>
  </si>
  <si>
    <t>(阪神電気鉄道総数)</t>
  </si>
  <si>
    <t>汐ノ宮</t>
  </si>
  <si>
    <t>河内長野</t>
  </si>
  <si>
    <t>近 鉄 難 波 線</t>
  </si>
  <si>
    <t>近鉄日本橋</t>
  </si>
  <si>
    <t>近 鉄 大 阪 線</t>
  </si>
  <si>
    <t>阪  神  本  線</t>
  </si>
  <si>
    <t>鶴橋</t>
  </si>
  <si>
    <t>福島</t>
  </si>
  <si>
    <t>今里</t>
  </si>
  <si>
    <t>野田</t>
  </si>
  <si>
    <t>布施</t>
  </si>
  <si>
    <t>淀川</t>
  </si>
  <si>
    <t>俊徳道</t>
  </si>
  <si>
    <t>姫島</t>
  </si>
  <si>
    <t>長瀬</t>
  </si>
  <si>
    <t>千船</t>
  </si>
  <si>
    <t>弥刀</t>
  </si>
  <si>
    <t>久宝寺口</t>
  </si>
  <si>
    <t>近鉄八尾</t>
  </si>
  <si>
    <t>西九条</t>
  </si>
  <si>
    <t>河内山本</t>
  </si>
  <si>
    <t>千鳥橋</t>
  </si>
  <si>
    <t>高安</t>
  </si>
  <si>
    <t>伝法</t>
  </si>
  <si>
    <t>恩智</t>
  </si>
  <si>
    <t>福</t>
  </si>
  <si>
    <t>法善寺</t>
  </si>
  <si>
    <t>出来島</t>
  </si>
  <si>
    <t>堅下</t>
  </si>
  <si>
    <t>安堂</t>
  </si>
  <si>
    <t>河内国分</t>
  </si>
  <si>
    <t>大阪教育大前</t>
  </si>
  <si>
    <r>
      <t xml:space="preserve">  </t>
    </r>
    <r>
      <rPr>
        <sz val="11"/>
        <rFont val="ＭＳ 明朝"/>
        <family val="1"/>
      </rPr>
      <t xml:space="preserve">資 </t>
    </r>
    <r>
      <rPr>
        <sz val="11"/>
        <rFont val="ＭＳ 明朝"/>
        <family val="1"/>
      </rPr>
      <t xml:space="preserve"> </t>
    </r>
    <r>
      <rPr>
        <sz val="11"/>
        <rFont val="ＭＳ 明朝"/>
        <family val="1"/>
      </rPr>
      <t>料</t>
    </r>
    <r>
      <rPr>
        <sz val="11"/>
        <rFont val="ＭＳ 明朝"/>
        <family val="1"/>
      </rPr>
      <t xml:space="preserve">  </t>
    </r>
    <r>
      <rPr>
        <sz val="11"/>
        <rFont val="ＭＳ 明朝"/>
        <family val="1"/>
      </rPr>
      <t xml:space="preserve"> 近鉄日本鉄道株式会社､阪神電気鉄道株式会社</t>
    </r>
  </si>
  <si>
    <t>南 海 高 野 線</t>
  </si>
  <si>
    <t>汐見橋</t>
  </si>
  <si>
    <t>芦原町</t>
  </si>
  <si>
    <t>木津川</t>
  </si>
  <si>
    <t>津守</t>
  </si>
  <si>
    <t>西天下茶屋</t>
  </si>
  <si>
    <t>岸里玉出</t>
  </si>
  <si>
    <t>南  海  本  線</t>
  </si>
  <si>
    <t>南海線</t>
  </si>
  <si>
    <t>他会社線</t>
  </si>
  <si>
    <t>難波</t>
  </si>
  <si>
    <t>帝塚山</t>
  </si>
  <si>
    <t>今宮戎</t>
  </si>
  <si>
    <t>住吉東</t>
  </si>
  <si>
    <t>新今宮</t>
  </si>
  <si>
    <t>沢ノ町</t>
  </si>
  <si>
    <t>萩ノ茶屋</t>
  </si>
  <si>
    <t>我孫子前</t>
  </si>
  <si>
    <t>浅香山</t>
  </si>
  <si>
    <t>天下茶屋</t>
  </si>
  <si>
    <t>堺東</t>
  </si>
  <si>
    <t>高野線</t>
  </si>
  <si>
    <t>三国ケ丘</t>
  </si>
  <si>
    <t>粉浜</t>
  </si>
  <si>
    <t>百舌鳥八幡</t>
  </si>
  <si>
    <t>住吉大社</t>
  </si>
  <si>
    <t>中百舌鳥</t>
  </si>
  <si>
    <t>住ノ江</t>
  </si>
  <si>
    <t>白鷺</t>
  </si>
  <si>
    <t>七道</t>
  </si>
  <si>
    <t>初芝</t>
  </si>
  <si>
    <t>萩原天神</t>
  </si>
  <si>
    <t>堺</t>
  </si>
  <si>
    <t>北野田</t>
  </si>
  <si>
    <t>湊</t>
  </si>
  <si>
    <t>狭山</t>
  </si>
  <si>
    <t>石津川</t>
  </si>
  <si>
    <t>大阪狭山市</t>
  </si>
  <si>
    <t>諏訪ノ森</t>
  </si>
  <si>
    <t>金剛</t>
  </si>
  <si>
    <t>滝谷</t>
  </si>
  <si>
    <t>浜寺公園</t>
  </si>
  <si>
    <t>千代田</t>
  </si>
  <si>
    <t>羽衣</t>
  </si>
  <si>
    <t>高師浜線</t>
  </si>
  <si>
    <t>三日市町</t>
  </si>
  <si>
    <t>高石</t>
  </si>
  <si>
    <t>美加の台</t>
  </si>
  <si>
    <t>北助松</t>
  </si>
  <si>
    <t>千早口</t>
  </si>
  <si>
    <t>松ノ浜</t>
  </si>
  <si>
    <t>天見</t>
  </si>
  <si>
    <t>泉大津</t>
  </si>
  <si>
    <t>忠岡</t>
  </si>
  <si>
    <t>高  師  浜  線</t>
  </si>
  <si>
    <t>春木</t>
  </si>
  <si>
    <t>和泉大宮</t>
  </si>
  <si>
    <t>岸和田</t>
  </si>
  <si>
    <t>蛸地蔵</t>
  </si>
  <si>
    <t>伽羅橋</t>
  </si>
  <si>
    <t>高師浜</t>
  </si>
  <si>
    <t>貝塚</t>
  </si>
  <si>
    <t>二色ノ浜</t>
  </si>
  <si>
    <t>多  奈  川  線</t>
  </si>
  <si>
    <t>鶴原</t>
  </si>
  <si>
    <t>井原里</t>
  </si>
  <si>
    <t>みさき公園</t>
  </si>
  <si>
    <t>泉佐野</t>
  </si>
  <si>
    <t>深日町</t>
  </si>
  <si>
    <t>空港線</t>
  </si>
  <si>
    <t>羽倉崎</t>
  </si>
  <si>
    <t>深日港</t>
  </si>
  <si>
    <t>吉見ノ里</t>
  </si>
  <si>
    <t>多奈川</t>
  </si>
  <si>
    <t>岡田浦</t>
  </si>
  <si>
    <t>樽井</t>
  </si>
  <si>
    <t>空  港  線</t>
  </si>
  <si>
    <t>尾崎</t>
  </si>
  <si>
    <t>鳥取ノ荘</t>
  </si>
  <si>
    <t>箱作</t>
  </si>
  <si>
    <t>淡輪</t>
  </si>
  <si>
    <t>りんくうタウン</t>
  </si>
  <si>
    <t>多奈川線</t>
  </si>
  <si>
    <t>関西空港</t>
  </si>
  <si>
    <t>孝子</t>
  </si>
  <si>
    <t xml:space="preserve"> </t>
  </si>
  <si>
    <t xml:space="preserve">  資  料    南海電気鉄道株式会社</t>
  </si>
  <si>
    <t>乗  車  人  員</t>
  </si>
  <si>
    <t>降  車  人  員</t>
  </si>
  <si>
    <t>水  間  鉄  道</t>
  </si>
  <si>
    <t>本             線</t>
  </si>
  <si>
    <t>大阪空港</t>
  </si>
  <si>
    <t>貝塚市役所前</t>
  </si>
  <si>
    <t>近義の里</t>
  </si>
  <si>
    <t>柴原</t>
  </si>
  <si>
    <t>石才</t>
  </si>
  <si>
    <t>少路</t>
  </si>
  <si>
    <t>清児</t>
  </si>
  <si>
    <t>千里中央</t>
  </si>
  <si>
    <t>名越</t>
  </si>
  <si>
    <t>森</t>
  </si>
  <si>
    <t>万博記念公園</t>
  </si>
  <si>
    <t>三ツ松</t>
  </si>
  <si>
    <t>宇野辺</t>
  </si>
  <si>
    <t>三ケ山口</t>
  </si>
  <si>
    <t>水間</t>
  </si>
  <si>
    <t>沢良宜</t>
  </si>
  <si>
    <t>摂津</t>
  </si>
  <si>
    <t>能  勢  電  鉄</t>
  </si>
  <si>
    <t>南摂津</t>
  </si>
  <si>
    <t>大日</t>
  </si>
  <si>
    <t xml:space="preserve">彩　 都 　線 </t>
  </si>
  <si>
    <t>公園東口</t>
  </si>
  <si>
    <t>阪大病院前</t>
  </si>
  <si>
    <t>豊川</t>
  </si>
  <si>
    <t>妙見口</t>
  </si>
  <si>
    <t>彩都西</t>
  </si>
  <si>
    <t>ときわ台</t>
  </si>
  <si>
    <t>光風台</t>
  </si>
  <si>
    <t>北大阪急行電鉄</t>
  </si>
  <si>
    <t>桃山台</t>
  </si>
  <si>
    <t>緑地公園</t>
  </si>
  <si>
    <t>泉 北 高 速 鉄 道</t>
  </si>
  <si>
    <t>ア）</t>
  </si>
  <si>
    <t>深井</t>
  </si>
  <si>
    <t>泉ケ丘</t>
  </si>
  <si>
    <t>栂美木多</t>
  </si>
  <si>
    <t>光明池</t>
  </si>
  <si>
    <t>和泉中央</t>
  </si>
  <si>
    <t xml:space="preserve">  資  料    水間鉄道株式会社、能勢電鉄株式会社、北大阪急行電鉄株式会社、大阪府都市開発株式会社、大阪高速鉄道株式会社</t>
  </si>
  <si>
    <t xml:space="preserve"> </t>
  </si>
  <si>
    <t>(南海電気鉄道総数)</t>
  </si>
  <si>
    <t>私　鉄　各　駅　別</t>
  </si>
  <si>
    <t xml:space="preserve">乗  降  人  員 （続） </t>
  </si>
  <si>
    <t>乗  車  人  員</t>
  </si>
  <si>
    <t>降  車  人  員</t>
  </si>
  <si>
    <t>線・駅 名</t>
  </si>
  <si>
    <t xml:space="preserve">        ア）南海高野線への連絡旅客を含む。</t>
  </si>
  <si>
    <t xml:space="preserve">    私 鉄 各 駅 別 乗 降 人 員</t>
  </si>
  <si>
    <t xml:space="preserve">         私 鉄 各 駅 別 乗 降 人 員 （続）</t>
  </si>
  <si>
    <t xml:space="preserve">     　 １９</t>
  </si>
  <si>
    <t xml:space="preserve">         ９－４</t>
  </si>
  <si>
    <t>中 之 島</t>
  </si>
  <si>
    <t>渡 辺 橋</t>
  </si>
  <si>
    <t>大 江 橋</t>
  </si>
  <si>
    <t>なにわ橋</t>
  </si>
  <si>
    <t>京 阪 中 之 島 線</t>
  </si>
  <si>
    <t>京　阪　本　線</t>
  </si>
  <si>
    <t>阪 神 な ん ば 線</t>
  </si>
  <si>
    <t>大阪難波</t>
  </si>
  <si>
    <t>桜川</t>
  </si>
  <si>
    <t>ドーム前</t>
  </si>
  <si>
    <t>九条</t>
  </si>
  <si>
    <t>　</t>
  </si>
  <si>
    <t>天王寺駅前</t>
  </si>
  <si>
    <t>その他</t>
  </si>
  <si>
    <t>阪 堺 電 気 軌 道</t>
  </si>
  <si>
    <t>　　　　　　阪堺電気軌道株式会社</t>
  </si>
  <si>
    <t>　        近畿日本鉄道、能勢電鉄、阪堺電気軌道は交通量調査による。北大阪急行電鉄の「総数」は交通量調査による。</t>
  </si>
  <si>
    <t>平成１８年</t>
  </si>
  <si>
    <t xml:space="preserve">      　１９</t>
  </si>
  <si>
    <t xml:space="preserve">      　２０</t>
  </si>
  <si>
    <t xml:space="preserve">      　２１</t>
  </si>
  <si>
    <t>平成２２年</t>
  </si>
  <si>
    <t>摂津市</t>
  </si>
  <si>
    <t xml:space="preserve">     　 ２０</t>
  </si>
  <si>
    <t>平成１８年</t>
  </si>
  <si>
    <r>
      <t xml:space="preserve">   </t>
    </r>
    <r>
      <rPr>
        <sz val="11"/>
        <rFont val="ＭＳ 明朝"/>
        <family val="1"/>
      </rPr>
      <t xml:space="preserve"> </t>
    </r>
    <r>
      <rPr>
        <sz val="11"/>
        <rFont val="ＭＳ 明朝"/>
        <family val="1"/>
      </rPr>
      <t xml:space="preserve">  　２１</t>
    </r>
  </si>
  <si>
    <t>平成２２年</t>
  </si>
  <si>
    <t xml:space="preserve">     　 ２１</t>
  </si>
  <si>
    <t>平成１２年</t>
  </si>
  <si>
    <t>　　　　１５</t>
  </si>
  <si>
    <t xml:space="preserve">      　１７</t>
  </si>
  <si>
    <t xml:space="preserve">      　２０　</t>
  </si>
  <si>
    <t>大阪難波</t>
  </si>
  <si>
    <t>大阪上本町</t>
  </si>
  <si>
    <t>平成２１年</t>
  </si>
  <si>
    <t>平成１８年</t>
  </si>
  <si>
    <r>
      <t xml:space="preserve">   </t>
    </r>
    <r>
      <rPr>
        <sz val="11"/>
        <rFont val="ＭＳ 明朝"/>
        <family val="1"/>
      </rPr>
      <t xml:space="preserve"> </t>
    </r>
    <r>
      <rPr>
        <sz val="11"/>
        <rFont val="ＭＳ 明朝"/>
        <family val="1"/>
      </rPr>
      <t xml:space="preserve">  　２１</t>
    </r>
  </si>
  <si>
    <t>平成２２年</t>
  </si>
  <si>
    <t>近鉄西信貴鋼索線</t>
  </si>
  <si>
    <t>(大阪高速鉄道総数)</t>
  </si>
  <si>
    <t>(阪急電鉄総数)</t>
  </si>
  <si>
    <t>平成１７年</t>
  </si>
  <si>
    <t xml:space="preserv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</si>
</sst>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numFmt numFmtId="178" formatCode="#\ ###\ ###"/>
    <numFmt numFmtId="179" formatCode="#\ ###\ ##0#"/>
    <numFmt numFmtId="180" formatCode="#\ ###\ ###;&quot;-&quot;"/>
    <numFmt numFmtId="181" formatCode="#\ ###\ ###;;&quot;-&quot;"/>
    <numFmt numFmtId="182" formatCode="0;&quot;△ &quot;0"/>
  </numFmts>
  <fonts count="45">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20"/>
      <name val="ＭＳ 明朝"/>
      <family val="1"/>
    </font>
    <font>
      <sz val="10"/>
      <name val="ＭＳ 明朝"/>
      <family val="1"/>
    </font>
    <font>
      <u val="single"/>
      <sz val="11"/>
      <color indexed="12"/>
      <name val="ＭＳ 明朝"/>
      <family val="1"/>
    </font>
    <font>
      <u val="single"/>
      <sz val="11"/>
      <color indexed="36"/>
      <name val="ＭＳ 明朝"/>
      <family val="1"/>
    </font>
    <font>
      <sz val="6"/>
      <name val="ＭＳ 明朝"/>
      <family val="1"/>
    </font>
    <font>
      <sz val="16"/>
      <name val="ＭＳ 明朝"/>
      <family val="1"/>
    </font>
    <font>
      <sz val="10.5"/>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medium"/>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44" fillId="32" borderId="0" applyNumberFormat="0" applyBorder="0" applyAlignment="0" applyProtection="0"/>
  </cellStyleXfs>
  <cellXfs count="275">
    <xf numFmtId="0" fontId="0" fillId="0" borderId="0" xfId="0" applyAlignment="1">
      <alignment/>
    </xf>
    <xf numFmtId="0" fontId="0" fillId="0" borderId="0" xfId="0" applyNumberFormat="1" applyAlignment="1">
      <alignment/>
    </xf>
    <xf numFmtId="0" fontId="0" fillId="0" borderId="0" xfId="0" applyNumberFormat="1" applyAlignment="1">
      <alignment vertical="center"/>
    </xf>
    <xf numFmtId="176" fontId="0" fillId="0" borderId="0" xfId="0" applyNumberFormat="1" applyAlignment="1">
      <alignment/>
    </xf>
    <xf numFmtId="176" fontId="0" fillId="0" borderId="0" xfId="0" applyNumberFormat="1" applyAlignment="1">
      <alignment vertical="center"/>
    </xf>
    <xf numFmtId="0" fontId="6" fillId="0" borderId="0" xfId="0" applyFont="1" applyAlignment="1">
      <alignment/>
    </xf>
    <xf numFmtId="0" fontId="6" fillId="0" borderId="0" xfId="0" applyNumberFormat="1" applyFont="1" applyAlignment="1">
      <alignment/>
    </xf>
    <xf numFmtId="0" fontId="6" fillId="0" borderId="0" xfId="0" applyNumberFormat="1" applyFont="1" applyAlignment="1" quotePrefix="1">
      <alignment horizontal="left" vertical="top"/>
    </xf>
    <xf numFmtId="0" fontId="6" fillId="0" borderId="10" xfId="0" applyNumberFormat="1" applyFont="1" applyBorder="1" applyAlignment="1" quotePrefix="1">
      <alignment horizontal="left" vertical="top"/>
    </xf>
    <xf numFmtId="176" fontId="0" fillId="0" borderId="0" xfId="0" applyNumberFormat="1" applyBorder="1" applyAlignment="1">
      <alignment vertical="center"/>
    </xf>
    <xf numFmtId="0" fontId="0" fillId="0" borderId="11" xfId="0" applyNumberFormat="1" applyFont="1" applyBorder="1" applyAlignment="1" quotePrefix="1">
      <alignment horizontal="centerContinuous" vertical="center"/>
    </xf>
    <xf numFmtId="0" fontId="0" fillId="0" borderId="12" xfId="0" applyNumberFormat="1" applyFont="1" applyBorder="1" applyAlignment="1">
      <alignment horizontal="centerContinuous" vertical="center"/>
    </xf>
    <xf numFmtId="0" fontId="0" fillId="0" borderId="11" xfId="0" applyNumberFormat="1" applyFont="1" applyBorder="1" applyAlignment="1">
      <alignment horizontal="centerContinuous" vertical="center"/>
    </xf>
    <xf numFmtId="0" fontId="0" fillId="0" borderId="13" xfId="0" applyNumberFormat="1" applyFont="1" applyBorder="1" applyAlignment="1" quotePrefix="1">
      <alignment horizontal="centerContinuous" vertical="center"/>
    </xf>
    <xf numFmtId="0" fontId="0" fillId="0" borderId="13" xfId="0" applyNumberFormat="1" applyFont="1" applyBorder="1" applyAlignment="1" quotePrefix="1">
      <alignment horizontal="center" vertical="center"/>
    </xf>
    <xf numFmtId="0" fontId="0" fillId="0" borderId="13" xfId="0" applyNumberFormat="1" applyFont="1" applyBorder="1" applyAlignment="1">
      <alignment horizontal="center" vertical="center"/>
    </xf>
    <xf numFmtId="0" fontId="0" fillId="0" borderId="13" xfId="0" applyNumberFormat="1" applyFont="1" applyBorder="1" applyAlignment="1">
      <alignment horizontal="centerContinuous" vertical="center"/>
    </xf>
    <xf numFmtId="0" fontId="0" fillId="0" borderId="14" xfId="0" applyNumberFormat="1" applyFont="1" applyBorder="1" applyAlignment="1">
      <alignment horizontal="center" vertical="center"/>
    </xf>
    <xf numFmtId="0" fontId="0" fillId="0" borderId="0" xfId="0" applyNumberFormat="1" applyFont="1" applyAlignment="1">
      <alignment/>
    </xf>
    <xf numFmtId="0" fontId="0" fillId="0" borderId="0" xfId="0" applyAlignment="1">
      <alignment vertical="center"/>
    </xf>
    <xf numFmtId="0" fontId="0" fillId="0" borderId="0" xfId="0" applyNumberFormat="1" applyAlignment="1">
      <alignment horizontal="centerContinuous" vertical="center"/>
    </xf>
    <xf numFmtId="0" fontId="0" fillId="0" borderId="0" xfId="0" applyNumberFormat="1" applyFont="1" applyAlignment="1">
      <alignment horizontal="left"/>
    </xf>
    <xf numFmtId="0" fontId="0" fillId="0" borderId="15" xfId="0" applyNumberFormat="1" applyBorder="1" applyAlignment="1">
      <alignment horizontal="center" vertical="center"/>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6" fillId="0" borderId="0" xfId="0" applyFont="1" applyAlignment="1">
      <alignment vertical="top"/>
    </xf>
    <xf numFmtId="0" fontId="6" fillId="0" borderId="0" xfId="0" applyNumberFormat="1" applyFont="1" applyAlignment="1">
      <alignment vertical="top"/>
    </xf>
    <xf numFmtId="0" fontId="6" fillId="0" borderId="10" xfId="0" applyFont="1" applyBorder="1" applyAlignment="1">
      <alignment vertical="top"/>
    </xf>
    <xf numFmtId="0" fontId="6" fillId="0" borderId="10" xfId="0" applyNumberFormat="1" applyFont="1" applyBorder="1" applyAlignment="1">
      <alignment vertical="top"/>
    </xf>
    <xf numFmtId="176" fontId="0" fillId="0" borderId="0" xfId="0" applyNumberFormat="1" applyFont="1" applyFill="1" applyBorder="1" applyAlignment="1">
      <alignment/>
    </xf>
    <xf numFmtId="0" fontId="0" fillId="0" borderId="0" xfId="0" applyNumberFormat="1" applyAlignment="1">
      <alignment horizontal="left"/>
    </xf>
    <xf numFmtId="0" fontId="0" fillId="0" borderId="18" xfId="0" applyNumberFormat="1" applyFont="1" applyBorder="1" applyAlignment="1" quotePrefix="1">
      <alignment horizontal="centerContinuous" vertical="center"/>
    </xf>
    <xf numFmtId="0" fontId="0" fillId="0" borderId="19" xfId="0" applyNumberFormat="1" applyFont="1" applyBorder="1" applyAlignment="1" quotePrefix="1">
      <alignment horizontal="centerContinuous" vertical="center"/>
    </xf>
    <xf numFmtId="0" fontId="5" fillId="0" borderId="0" xfId="0" applyNumberFormat="1" applyFont="1" applyAlignment="1" quotePrefix="1">
      <alignment horizontal="left" vertical="center"/>
    </xf>
    <xf numFmtId="0" fontId="0" fillId="0" borderId="0" xfId="0" applyNumberFormat="1" applyAlignment="1" quotePrefix="1">
      <alignment horizontal="left" vertical="center"/>
    </xf>
    <xf numFmtId="0" fontId="0" fillId="0" borderId="0" xfId="0" applyNumberFormat="1" applyAlignment="1" quotePrefix="1">
      <alignment horizontal="left"/>
    </xf>
    <xf numFmtId="0" fontId="0" fillId="0" borderId="13" xfId="0" applyBorder="1" applyAlignment="1">
      <alignment horizontal="center" vertical="center"/>
    </xf>
    <xf numFmtId="0" fontId="0" fillId="0" borderId="17" xfId="0" applyBorder="1" applyAlignment="1">
      <alignment horizontal="center" vertical="center"/>
    </xf>
    <xf numFmtId="176" fontId="0" fillId="0" borderId="14" xfId="0" applyNumberFormat="1" applyBorder="1" applyAlignment="1">
      <alignment vertical="center"/>
    </xf>
    <xf numFmtId="0" fontId="5" fillId="0" borderId="0" xfId="0" applyNumberFormat="1" applyFont="1" applyAlignment="1" quotePrefix="1">
      <alignment horizontal="centerContinuous" vertical="center"/>
    </xf>
    <xf numFmtId="0" fontId="0" fillId="0" borderId="0" xfId="0" applyNumberFormat="1" applyAlignment="1">
      <alignment vertical="top"/>
    </xf>
    <xf numFmtId="0" fontId="0" fillId="0" borderId="16" xfId="0" applyBorder="1" applyAlignment="1">
      <alignment horizontal="center" vertical="center"/>
    </xf>
    <xf numFmtId="0" fontId="0" fillId="0" borderId="15" xfId="0" applyBorder="1" applyAlignment="1">
      <alignment horizontal="center" vertical="center"/>
    </xf>
    <xf numFmtId="176" fontId="0" fillId="0" borderId="13" xfId="0" applyNumberFormat="1" applyBorder="1" applyAlignment="1">
      <alignment vertical="center"/>
    </xf>
    <xf numFmtId="176" fontId="0" fillId="0" borderId="17" xfId="0" applyNumberFormat="1" applyBorder="1" applyAlignment="1">
      <alignment vertical="center"/>
    </xf>
    <xf numFmtId="0" fontId="0" fillId="0" borderId="0" xfId="0" applyNumberFormat="1" applyBorder="1" applyAlignment="1">
      <alignment/>
    </xf>
    <xf numFmtId="0" fontId="0" fillId="0" borderId="11" xfId="0" applyBorder="1" applyAlignment="1">
      <alignment horizontal="centerContinuous" vertical="center"/>
    </xf>
    <xf numFmtId="0" fontId="5" fillId="0" borderId="0" xfId="0" applyNumberFormat="1" applyFont="1" applyAlignment="1">
      <alignment horizontal="right" vertical="center"/>
    </xf>
    <xf numFmtId="0" fontId="0" fillId="0" borderId="0" xfId="0" applyNumberFormat="1" applyFont="1" applyAlignment="1" quotePrefix="1">
      <alignment horizontal="left" vertical="center"/>
    </xf>
    <xf numFmtId="0" fontId="0" fillId="0" borderId="0" xfId="0" applyNumberFormat="1" applyFont="1" applyAlignment="1" quotePrefix="1">
      <alignment horizontal="left"/>
    </xf>
    <xf numFmtId="0" fontId="0" fillId="0" borderId="0" xfId="0" applyNumberFormat="1" applyFont="1" applyBorder="1" applyAlignment="1">
      <alignment vertical="center"/>
    </xf>
    <xf numFmtId="0" fontId="0" fillId="0" borderId="20" xfId="0" applyNumberFormat="1" applyFont="1" applyBorder="1" applyAlignment="1">
      <alignment vertical="center"/>
    </xf>
    <xf numFmtId="0" fontId="0" fillId="0" borderId="0" xfId="0" applyNumberFormat="1" applyFont="1" applyAlignment="1">
      <alignment horizontal="right" vertical="center"/>
    </xf>
    <xf numFmtId="0" fontId="0" fillId="0" borderId="0" xfId="0" applyNumberFormat="1" applyFont="1" applyAlignment="1">
      <alignment vertical="center"/>
    </xf>
    <xf numFmtId="0" fontId="0" fillId="0" borderId="0" xfId="0" applyAlignment="1">
      <alignment horizontal="centerContinuous" vertical="center"/>
    </xf>
    <xf numFmtId="176" fontId="0" fillId="0" borderId="0" xfId="0" applyNumberFormat="1" applyFont="1" applyAlignment="1">
      <alignment vertical="center"/>
    </xf>
    <xf numFmtId="176" fontId="0" fillId="0" borderId="20" xfId="0" applyNumberFormat="1" applyFont="1" applyBorder="1" applyAlignment="1">
      <alignment vertical="center"/>
    </xf>
    <xf numFmtId="176" fontId="0" fillId="0" borderId="0" xfId="0" applyNumberFormat="1" applyFont="1" applyBorder="1" applyAlignment="1">
      <alignment vertical="center"/>
    </xf>
    <xf numFmtId="176" fontId="0" fillId="0" borderId="0" xfId="0" applyNumberFormat="1" applyFont="1" applyBorder="1" applyAlignment="1" quotePrefix="1">
      <alignment horizontal="distributed" vertical="center"/>
    </xf>
    <xf numFmtId="176" fontId="0" fillId="0" borderId="20" xfId="0" applyNumberFormat="1" applyFont="1" applyBorder="1" applyAlignment="1">
      <alignment horizontal="distributed" vertical="center"/>
    </xf>
    <xf numFmtId="0" fontId="0" fillId="0" borderId="0" xfId="0" applyNumberFormat="1" applyFont="1" applyBorder="1" applyAlignment="1" quotePrefix="1">
      <alignment horizontal="distributed" vertical="center"/>
    </xf>
    <xf numFmtId="0" fontId="0" fillId="0" borderId="20" xfId="0" applyNumberFormat="1" applyFont="1" applyBorder="1" applyAlignment="1" quotePrefix="1">
      <alignment horizontal="left" vertical="center"/>
    </xf>
    <xf numFmtId="178" fontId="0" fillId="0" borderId="0" xfId="0" applyNumberFormat="1" applyFont="1" applyAlignment="1">
      <alignment vertical="center"/>
    </xf>
    <xf numFmtId="176" fontId="0" fillId="0" borderId="0" xfId="0" applyNumberFormat="1" applyFont="1" applyBorder="1" applyAlignment="1">
      <alignment horizontal="right" vertical="center"/>
    </xf>
    <xf numFmtId="176" fontId="0" fillId="0" borderId="20" xfId="0" applyNumberFormat="1" applyFont="1" applyBorder="1" applyAlignment="1" quotePrefix="1">
      <alignment horizontal="left" vertical="center"/>
    </xf>
    <xf numFmtId="176" fontId="0" fillId="0" borderId="20" xfId="0" applyNumberFormat="1" applyFont="1" applyBorder="1" applyAlignment="1" quotePrefix="1">
      <alignment vertical="center"/>
    </xf>
    <xf numFmtId="176" fontId="0" fillId="0" borderId="0" xfId="0" applyNumberFormat="1" applyFont="1" applyBorder="1" applyAlignment="1">
      <alignment horizontal="distributed" vertical="center"/>
    </xf>
    <xf numFmtId="176" fontId="4" fillId="0" borderId="0" xfId="0" applyNumberFormat="1" applyFont="1" applyBorder="1" applyAlignment="1">
      <alignment vertical="center"/>
    </xf>
    <xf numFmtId="176" fontId="4" fillId="0" borderId="20" xfId="0" applyNumberFormat="1" applyFont="1" applyBorder="1" applyAlignment="1">
      <alignment horizontal="distributed" vertical="center"/>
    </xf>
    <xf numFmtId="178" fontId="4" fillId="0" borderId="0" xfId="0" applyNumberFormat="1" applyFont="1" applyFill="1" applyAlignment="1">
      <alignment vertical="center"/>
    </xf>
    <xf numFmtId="0" fontId="4" fillId="0" borderId="0" xfId="0" applyNumberFormat="1" applyFont="1" applyAlignment="1">
      <alignment vertical="center"/>
    </xf>
    <xf numFmtId="0" fontId="4" fillId="0" borderId="0" xfId="0" applyNumberFormat="1" applyFont="1" applyBorder="1" applyAlignment="1">
      <alignment horizontal="distributed" vertical="center"/>
    </xf>
    <xf numFmtId="0" fontId="4" fillId="0" borderId="20" xfId="0" applyNumberFormat="1" applyFont="1" applyBorder="1" applyAlignment="1">
      <alignment horizontal="distributed" vertical="center"/>
    </xf>
    <xf numFmtId="0" fontId="4" fillId="0" borderId="0" xfId="0" applyNumberFormat="1" applyFont="1" applyBorder="1" applyAlignment="1" quotePrefix="1">
      <alignment vertical="center"/>
    </xf>
    <xf numFmtId="0" fontId="4" fillId="0" borderId="0" xfId="0" applyNumberFormat="1" applyFont="1" applyBorder="1" applyAlignment="1" quotePrefix="1">
      <alignment horizontal="centerContinuous" vertical="center"/>
    </xf>
    <xf numFmtId="0" fontId="0" fillId="0" borderId="20" xfId="0" applyNumberFormat="1" applyFont="1" applyBorder="1" applyAlignment="1">
      <alignment horizontal="distributed" vertical="center"/>
    </xf>
    <xf numFmtId="176" fontId="0" fillId="0" borderId="20" xfId="0" applyNumberFormat="1" applyBorder="1" applyAlignment="1">
      <alignment vertical="center"/>
    </xf>
    <xf numFmtId="176" fontId="0" fillId="0" borderId="0" xfId="0" applyNumberFormat="1" applyFont="1" applyBorder="1" applyAlignment="1" quotePrefix="1">
      <alignment horizontal="left" vertical="center"/>
    </xf>
    <xf numFmtId="178" fontId="0" fillId="0" borderId="0" xfId="0" applyNumberFormat="1" applyFont="1" applyFill="1" applyAlignment="1">
      <alignment vertical="center"/>
    </xf>
    <xf numFmtId="176" fontId="4" fillId="0" borderId="20" xfId="0" applyNumberFormat="1" applyFont="1" applyBorder="1" applyAlignment="1">
      <alignment vertical="center"/>
    </xf>
    <xf numFmtId="176" fontId="4" fillId="0" borderId="0" xfId="0" applyNumberFormat="1" applyFont="1" applyFill="1" applyAlignment="1">
      <alignment vertical="center"/>
    </xf>
    <xf numFmtId="176" fontId="4" fillId="0" borderId="0" xfId="0" applyNumberFormat="1" applyFont="1" applyAlignment="1">
      <alignment vertical="center"/>
    </xf>
    <xf numFmtId="0" fontId="4" fillId="0" borderId="0" xfId="0" applyFont="1" applyAlignment="1">
      <alignment horizontal="centerContinuous" vertical="center"/>
    </xf>
    <xf numFmtId="176" fontId="0" fillId="0" borderId="0" xfId="0" applyNumberFormat="1" applyFont="1" applyFill="1" applyAlignment="1">
      <alignment vertical="center"/>
    </xf>
    <xf numFmtId="0" fontId="4" fillId="0" borderId="0" xfId="0" applyFont="1" applyAlignment="1">
      <alignment vertical="center"/>
    </xf>
    <xf numFmtId="176" fontId="0" fillId="0" borderId="0" xfId="0" applyNumberFormat="1" applyFill="1" applyAlignment="1">
      <alignment vertical="center"/>
    </xf>
    <xf numFmtId="176" fontId="0" fillId="0" borderId="20" xfId="0" applyNumberFormat="1" applyFill="1" applyBorder="1" applyAlignment="1">
      <alignment vertical="center"/>
    </xf>
    <xf numFmtId="0" fontId="4" fillId="0" borderId="20" xfId="0" applyNumberFormat="1" applyFont="1" applyBorder="1" applyAlignment="1">
      <alignment vertical="center"/>
    </xf>
    <xf numFmtId="0" fontId="0" fillId="0" borderId="20" xfId="0" applyBorder="1" applyAlignment="1">
      <alignment vertical="center"/>
    </xf>
    <xf numFmtId="176" fontId="0" fillId="0" borderId="0" xfId="0" applyNumberFormat="1" applyFont="1" applyFill="1" applyBorder="1" applyAlignment="1">
      <alignment vertical="center"/>
    </xf>
    <xf numFmtId="0" fontId="0" fillId="0" borderId="0" xfId="0" applyAlignment="1" quotePrefix="1">
      <alignment horizontal="distributed" vertical="center"/>
    </xf>
    <xf numFmtId="176" fontId="0" fillId="0" borderId="14" xfId="0" applyNumberFormat="1" applyFont="1" applyBorder="1" applyAlignment="1" quotePrefix="1">
      <alignment horizontal="distributed" vertical="center"/>
    </xf>
    <xf numFmtId="176" fontId="0" fillId="0" borderId="13" xfId="0" applyNumberFormat="1" applyFont="1" applyBorder="1" applyAlignment="1">
      <alignment horizontal="distributed" vertical="center"/>
    </xf>
    <xf numFmtId="176" fontId="4" fillId="0" borderId="14" xfId="0" applyNumberFormat="1" applyFont="1" applyBorder="1" applyAlignment="1">
      <alignment vertical="center"/>
    </xf>
    <xf numFmtId="0" fontId="0" fillId="0" borderId="0" xfId="0" applyNumberFormat="1" applyFont="1" applyAlignment="1">
      <alignment horizontal="center"/>
    </xf>
    <xf numFmtId="0" fontId="4" fillId="0" borderId="20" xfId="0" applyNumberFormat="1" applyFont="1" applyBorder="1" applyAlignment="1">
      <alignment horizontal="centerContinuous" vertical="center"/>
    </xf>
    <xf numFmtId="0" fontId="0" fillId="0" borderId="21" xfId="0" applyNumberFormat="1" applyFont="1" applyBorder="1" applyAlignment="1">
      <alignment vertical="center"/>
    </xf>
    <xf numFmtId="0" fontId="0" fillId="0" borderId="22" xfId="0" applyNumberFormat="1" applyFont="1" applyBorder="1" applyAlignment="1">
      <alignment horizontal="right" vertical="center"/>
    </xf>
    <xf numFmtId="0" fontId="4" fillId="0" borderId="20" xfId="0" applyFont="1" applyBorder="1" applyAlignment="1">
      <alignment vertical="center"/>
    </xf>
    <xf numFmtId="176" fontId="0" fillId="0" borderId="22" xfId="0" applyNumberFormat="1" applyFont="1" applyFill="1" applyBorder="1" applyAlignment="1">
      <alignment vertical="center"/>
    </xf>
    <xf numFmtId="0" fontId="0" fillId="0" borderId="22" xfId="0" applyFill="1" applyBorder="1" applyAlignment="1">
      <alignment vertical="center"/>
    </xf>
    <xf numFmtId="0" fontId="0" fillId="0" borderId="0" xfId="0" applyFill="1" applyBorder="1" applyAlignment="1">
      <alignment vertical="center"/>
    </xf>
    <xf numFmtId="176" fontId="0" fillId="0" borderId="22" xfId="0" applyNumberFormat="1" applyFont="1" applyFill="1" applyBorder="1" applyAlignment="1">
      <alignment horizontal="right" vertical="center"/>
    </xf>
    <xf numFmtId="0" fontId="0" fillId="0" borderId="0" xfId="0" applyNumberFormat="1" applyFont="1" applyBorder="1" applyAlignment="1" quotePrefix="1">
      <alignment vertical="center"/>
    </xf>
    <xf numFmtId="178" fontId="0" fillId="0" borderId="22"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20" xfId="0" applyNumberFormat="1" applyFont="1" applyFill="1" applyBorder="1" applyAlignment="1">
      <alignment vertical="center"/>
    </xf>
    <xf numFmtId="0" fontId="4" fillId="0" borderId="0" xfId="0" applyNumberFormat="1" applyFont="1" applyBorder="1" applyAlignment="1" quotePrefix="1">
      <alignment horizontal="distributed" vertical="center"/>
    </xf>
    <xf numFmtId="176" fontId="0" fillId="0" borderId="20" xfId="0" applyNumberFormat="1" applyFont="1" applyFill="1" applyBorder="1" applyAlignment="1">
      <alignment vertical="center"/>
    </xf>
    <xf numFmtId="176" fontId="4" fillId="0" borderId="0" xfId="0" applyNumberFormat="1" applyFont="1" applyFill="1" applyBorder="1" applyAlignment="1">
      <alignment vertical="center"/>
    </xf>
    <xf numFmtId="178" fontId="0" fillId="0" borderId="0" xfId="0" applyNumberFormat="1" applyFill="1" applyAlignment="1">
      <alignment vertical="center"/>
    </xf>
    <xf numFmtId="176" fontId="0" fillId="0" borderId="0" xfId="0" applyNumberFormat="1" applyFont="1" applyAlignment="1" quotePrefix="1">
      <alignment horizontal="right" vertical="center"/>
    </xf>
    <xf numFmtId="0" fontId="4" fillId="0" borderId="21" xfId="0" applyNumberFormat="1" applyFont="1" applyBorder="1" applyAlignment="1">
      <alignment vertical="center"/>
    </xf>
    <xf numFmtId="0" fontId="0" fillId="0" borderId="0" xfId="0" applyNumberFormat="1" applyFont="1" applyBorder="1" applyAlignment="1">
      <alignment horizontal="right" vertical="center"/>
    </xf>
    <xf numFmtId="181" fontId="0" fillId="0" borderId="0" xfId="0" applyNumberFormat="1" applyFont="1" applyFill="1" applyAlignment="1">
      <alignment vertical="center"/>
    </xf>
    <xf numFmtId="178" fontId="0" fillId="0" borderId="14" xfId="0" applyNumberFormat="1" applyFill="1" applyBorder="1" applyAlignment="1">
      <alignment vertical="center"/>
    </xf>
    <xf numFmtId="176" fontId="4" fillId="0" borderId="0" xfId="0" applyNumberFormat="1" applyFont="1" applyBorder="1" applyAlignment="1">
      <alignment horizontal="right" vertical="center"/>
    </xf>
    <xf numFmtId="177" fontId="0" fillId="0" borderId="0" xfId="0" applyNumberFormat="1" applyFill="1" applyAlignment="1">
      <alignment vertical="center"/>
    </xf>
    <xf numFmtId="177" fontId="0" fillId="0" borderId="20" xfId="0" applyNumberFormat="1" applyFill="1" applyBorder="1" applyAlignment="1">
      <alignment vertical="center"/>
    </xf>
    <xf numFmtId="176" fontId="4" fillId="0" borderId="20" xfId="0" applyNumberFormat="1" applyFont="1" applyFill="1" applyBorder="1" applyAlignment="1">
      <alignment vertical="center"/>
    </xf>
    <xf numFmtId="176" fontId="0" fillId="0" borderId="20" xfId="0" applyNumberFormat="1" applyFont="1" applyBorder="1" applyAlignment="1" quotePrefix="1">
      <alignment horizontal="distributed" vertical="center"/>
    </xf>
    <xf numFmtId="0" fontId="0" fillId="0" borderId="0" xfId="0" applyNumberFormat="1" applyFill="1" applyAlignment="1">
      <alignment vertical="center"/>
    </xf>
    <xf numFmtId="0" fontId="0" fillId="0" borderId="20" xfId="0" applyNumberFormat="1" applyFill="1" applyBorder="1" applyAlignment="1">
      <alignment vertical="center"/>
    </xf>
    <xf numFmtId="178" fontId="0" fillId="0" borderId="0" xfId="61" applyNumberFormat="1" applyFont="1" applyFill="1" applyBorder="1" applyAlignment="1">
      <alignment vertical="center"/>
      <protection/>
    </xf>
    <xf numFmtId="178" fontId="0" fillId="0" borderId="20" xfId="61" applyNumberFormat="1" applyFont="1" applyFill="1" applyBorder="1" applyAlignment="1">
      <alignment vertical="center"/>
      <protection/>
    </xf>
    <xf numFmtId="176" fontId="0" fillId="0" borderId="0" xfId="62" applyNumberFormat="1" applyFont="1" applyFill="1" applyBorder="1" applyAlignment="1">
      <alignment vertical="center"/>
      <protection/>
    </xf>
    <xf numFmtId="176" fontId="0" fillId="0" borderId="20" xfId="62" applyNumberFormat="1" applyFont="1" applyFill="1" applyBorder="1" applyAlignment="1">
      <alignment vertical="center"/>
      <protection/>
    </xf>
    <xf numFmtId="0" fontId="0" fillId="0" borderId="0" xfId="0" applyNumberFormat="1" applyFont="1" applyAlignment="1" quotePrefix="1">
      <alignment horizontal="centerContinuous" vertical="center"/>
    </xf>
    <xf numFmtId="176" fontId="4" fillId="0" borderId="0" xfId="0" applyNumberFormat="1" applyFont="1" applyFill="1" applyBorder="1" applyAlignment="1" quotePrefix="1">
      <alignment vertical="center"/>
    </xf>
    <xf numFmtId="176" fontId="4" fillId="0" borderId="20" xfId="0" applyNumberFormat="1" applyFont="1" applyFill="1" applyBorder="1" applyAlignment="1">
      <alignment horizontal="distributed" vertical="center"/>
    </xf>
    <xf numFmtId="176" fontId="0" fillId="0" borderId="0" xfId="0" applyNumberFormat="1" applyFont="1" applyFill="1" applyBorder="1" applyAlignment="1" quotePrefix="1">
      <alignment horizontal="distributed" vertical="center"/>
    </xf>
    <xf numFmtId="176" fontId="0" fillId="0" borderId="20" xfId="0" applyNumberFormat="1" applyFont="1" applyFill="1" applyBorder="1" applyAlignment="1">
      <alignment horizontal="distributed" vertical="center"/>
    </xf>
    <xf numFmtId="176" fontId="4" fillId="0" borderId="20" xfId="0" applyNumberFormat="1" applyFont="1" applyFill="1" applyBorder="1" applyAlignment="1">
      <alignment horizontal="centerContinuous" vertical="center"/>
    </xf>
    <xf numFmtId="176" fontId="0" fillId="0" borderId="20" xfId="0" applyNumberFormat="1" applyFont="1" applyFill="1" applyBorder="1" applyAlignment="1" quotePrefix="1">
      <alignment horizontal="left" vertical="center"/>
    </xf>
    <xf numFmtId="176" fontId="0" fillId="0" borderId="0" xfId="0" applyNumberFormat="1" applyFont="1" applyFill="1" applyBorder="1" applyAlignment="1" quotePrefix="1">
      <alignment horizontal="left" vertical="center"/>
    </xf>
    <xf numFmtId="176" fontId="0" fillId="0" borderId="20" xfId="0" applyNumberFormat="1" applyFont="1" applyFill="1" applyBorder="1" applyAlignment="1" quotePrefix="1">
      <alignment vertical="center"/>
    </xf>
    <xf numFmtId="0" fontId="0" fillId="0" borderId="20" xfId="0" applyNumberFormat="1" applyFont="1" applyFill="1" applyBorder="1" applyAlignment="1" quotePrefix="1">
      <alignment vertical="center"/>
    </xf>
    <xf numFmtId="0" fontId="0" fillId="0" borderId="0" xfId="0" applyNumberFormat="1" applyFont="1" applyFill="1" applyBorder="1" applyAlignment="1">
      <alignment vertical="center"/>
    </xf>
    <xf numFmtId="0" fontId="0" fillId="0" borderId="20" xfId="0" applyNumberFormat="1" applyFont="1" applyFill="1" applyBorder="1" applyAlignment="1">
      <alignment vertical="center"/>
    </xf>
    <xf numFmtId="0" fontId="4" fillId="0" borderId="0" xfId="0" applyNumberFormat="1" applyFont="1" applyFill="1" applyBorder="1" applyAlignment="1">
      <alignment horizontal="distributed" vertical="center"/>
    </xf>
    <xf numFmtId="176" fontId="0" fillId="0" borderId="0" xfId="0" applyNumberFormat="1" applyFont="1" applyFill="1" applyBorder="1" applyAlignment="1" quotePrefix="1">
      <alignment vertical="center"/>
    </xf>
    <xf numFmtId="176" fontId="4" fillId="0" borderId="0" xfId="0" applyNumberFormat="1" applyFont="1" applyFill="1" applyBorder="1" applyAlignment="1" quotePrefix="1">
      <alignment horizontal="distributed" vertical="center"/>
    </xf>
    <xf numFmtId="0" fontId="0" fillId="0" borderId="0" xfId="0" applyFont="1" applyFill="1" applyAlignment="1" quotePrefix="1">
      <alignment vertical="center"/>
    </xf>
    <xf numFmtId="0" fontId="0" fillId="0" borderId="20" xfId="0" applyFill="1" applyBorder="1" applyAlignment="1">
      <alignment vertical="center"/>
    </xf>
    <xf numFmtId="0" fontId="0" fillId="0" borderId="0" xfId="0" applyFill="1" applyAlignment="1" quotePrefix="1">
      <alignment horizontal="distributed" vertical="center"/>
    </xf>
    <xf numFmtId="176" fontId="0" fillId="0" borderId="0" xfId="0" applyNumberFormat="1" applyFill="1" applyBorder="1" applyAlignment="1">
      <alignment vertical="center"/>
    </xf>
    <xf numFmtId="176" fontId="0" fillId="0" borderId="14" xfId="0" applyNumberFormat="1" applyFill="1" applyBorder="1" applyAlignment="1">
      <alignment vertical="center"/>
    </xf>
    <xf numFmtId="0" fontId="4" fillId="0" borderId="0" xfId="0" applyFont="1" applyFill="1" applyAlignment="1" quotePrefix="1">
      <alignment vertical="center"/>
    </xf>
    <xf numFmtId="0" fontId="4" fillId="0" borderId="0" xfId="0" applyFont="1" applyFill="1" applyAlignment="1">
      <alignment vertical="center"/>
    </xf>
    <xf numFmtId="0" fontId="4" fillId="0" borderId="20" xfId="0" applyFont="1" applyFill="1" applyBorder="1" applyAlignment="1">
      <alignment vertical="center"/>
    </xf>
    <xf numFmtId="0" fontId="0" fillId="0" borderId="0" xfId="0" applyNumberFormat="1" applyFont="1" applyFill="1" applyBorder="1" applyAlignment="1" quotePrefix="1">
      <alignment horizontal="distributed" vertical="center"/>
    </xf>
    <xf numFmtId="176" fontId="0" fillId="0" borderId="0" xfId="0" applyNumberFormat="1" applyFont="1" applyFill="1" applyBorder="1" applyAlignment="1">
      <alignment horizontal="right" vertical="center"/>
    </xf>
    <xf numFmtId="176" fontId="0" fillId="0" borderId="20" xfId="0" applyNumberFormat="1" applyFont="1" applyFill="1" applyBorder="1" applyAlignment="1">
      <alignment horizontal="centerContinuous" vertical="center"/>
    </xf>
    <xf numFmtId="0" fontId="4" fillId="0" borderId="0" xfId="0" applyFont="1" applyFill="1" applyAlignment="1" quotePrefix="1">
      <alignment horizontal="distributed" vertical="center"/>
    </xf>
    <xf numFmtId="176" fontId="0" fillId="0" borderId="0" xfId="0" applyNumberFormat="1" applyFont="1" applyFill="1" applyAlignment="1" quotePrefix="1">
      <alignment horizontal="right" vertical="center"/>
    </xf>
    <xf numFmtId="177" fontId="0" fillId="0" borderId="0" xfId="0" applyNumberFormat="1" applyFont="1" applyFill="1" applyAlignment="1">
      <alignment vertical="center"/>
    </xf>
    <xf numFmtId="0" fontId="0" fillId="0" borderId="0" xfId="0" applyFill="1" applyAlignment="1">
      <alignment vertical="center"/>
    </xf>
    <xf numFmtId="0" fontId="0" fillId="0" borderId="0" xfId="0" applyFont="1" applyFill="1" applyAlignment="1" quotePrefix="1">
      <alignment horizontal="distributed" vertical="center"/>
    </xf>
    <xf numFmtId="0" fontId="0" fillId="0" borderId="0" xfId="0" applyFill="1" applyAlignment="1">
      <alignment horizontal="distributed" vertical="center"/>
    </xf>
    <xf numFmtId="176" fontId="0" fillId="0" borderId="20" xfId="0" applyNumberFormat="1" applyFont="1" applyFill="1" applyBorder="1" applyAlignment="1" quotePrefix="1">
      <alignment horizontal="centerContinuous" vertical="center"/>
    </xf>
    <xf numFmtId="178" fontId="0" fillId="0" borderId="22" xfId="0" applyNumberFormat="1" applyFill="1" applyBorder="1" applyAlignment="1">
      <alignment vertical="center"/>
    </xf>
    <xf numFmtId="178" fontId="0" fillId="0" borderId="0" xfId="0" applyNumberFormat="1" applyFill="1" applyBorder="1" applyAlignment="1">
      <alignment vertical="center"/>
    </xf>
    <xf numFmtId="176" fontId="4" fillId="0" borderId="20" xfId="0" applyNumberFormat="1" applyFont="1" applyFill="1" applyBorder="1" applyAlignment="1" quotePrefix="1">
      <alignment horizontal="centerContinuous" vertical="center"/>
    </xf>
    <xf numFmtId="176" fontId="0" fillId="0" borderId="22" xfId="0" applyNumberFormat="1" applyFill="1" applyBorder="1" applyAlignment="1">
      <alignment vertical="center"/>
    </xf>
    <xf numFmtId="176" fontId="0" fillId="0" borderId="20" xfId="0" applyNumberFormat="1" applyFont="1" applyFill="1" applyBorder="1" applyAlignment="1">
      <alignment horizontal="left" vertical="center"/>
    </xf>
    <xf numFmtId="176" fontId="0" fillId="0" borderId="0" xfId="0" applyNumberFormat="1" applyFont="1" applyFill="1" applyBorder="1" applyAlignment="1">
      <alignment horizontal="distributed" vertical="center"/>
    </xf>
    <xf numFmtId="177" fontId="4" fillId="0" borderId="0" xfId="0" applyNumberFormat="1" applyFont="1" applyFill="1" applyAlignment="1">
      <alignment vertical="center"/>
    </xf>
    <xf numFmtId="176" fontId="0" fillId="0" borderId="17" xfId="0" applyNumberFormat="1" applyFill="1" applyBorder="1" applyAlignment="1">
      <alignment vertical="center"/>
    </xf>
    <xf numFmtId="176" fontId="0" fillId="0" borderId="13" xfId="0" applyNumberFormat="1" applyFill="1" applyBorder="1" applyAlignment="1">
      <alignment vertical="center"/>
    </xf>
    <xf numFmtId="176" fontId="0" fillId="0" borderId="14" xfId="0" applyNumberFormat="1" applyFont="1" applyFill="1" applyBorder="1" applyAlignment="1">
      <alignment vertical="center"/>
    </xf>
    <xf numFmtId="0" fontId="0" fillId="0" borderId="14" xfId="0" applyFill="1" applyBorder="1" applyAlignment="1" quotePrefix="1">
      <alignment horizontal="distributed" vertical="center"/>
    </xf>
    <xf numFmtId="0" fontId="0" fillId="0" borderId="13" xfId="0" applyFill="1" applyBorder="1" applyAlignment="1">
      <alignment vertical="center"/>
    </xf>
    <xf numFmtId="176" fontId="0" fillId="0" borderId="14" xfId="0" applyNumberFormat="1" applyFont="1" applyFill="1" applyBorder="1" applyAlignment="1" quotePrefix="1">
      <alignment horizontal="distributed" vertical="center"/>
    </xf>
    <xf numFmtId="176" fontId="0" fillId="0" borderId="13" xfId="0" applyNumberFormat="1" applyFont="1" applyFill="1" applyBorder="1" applyAlignment="1">
      <alignment horizontal="distributed" vertical="center"/>
    </xf>
    <xf numFmtId="176" fontId="0" fillId="0" borderId="14" xfId="0" applyNumberFormat="1" applyFont="1" applyFill="1" applyBorder="1" applyAlignment="1">
      <alignment horizontal="distributed" vertical="center"/>
    </xf>
    <xf numFmtId="178" fontId="0" fillId="0" borderId="17" xfId="0" applyNumberFormat="1" applyFill="1" applyBorder="1" applyAlignment="1">
      <alignment vertical="center"/>
    </xf>
    <xf numFmtId="0" fontId="0" fillId="0" borderId="0" xfId="0" applyNumberFormat="1" applyFont="1" applyFill="1" applyAlignment="1">
      <alignment/>
    </xf>
    <xf numFmtId="0" fontId="0" fillId="0" borderId="0" xfId="0" applyNumberFormat="1" applyFill="1" applyAlignment="1">
      <alignment/>
    </xf>
    <xf numFmtId="0" fontId="6" fillId="0" borderId="0" xfId="0" applyNumberFormat="1" applyFont="1" applyFill="1" applyAlignment="1">
      <alignment/>
    </xf>
    <xf numFmtId="0" fontId="4" fillId="0" borderId="0" xfId="0" applyFont="1" applyFill="1" applyAlignment="1">
      <alignment horizontal="distributed" vertical="center"/>
    </xf>
    <xf numFmtId="0" fontId="0" fillId="0" borderId="0" xfId="0" applyNumberFormat="1" applyFill="1" applyAlignment="1">
      <alignment horizontal="distributed" vertical="center"/>
    </xf>
    <xf numFmtId="176" fontId="4"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0" fontId="10" fillId="0" borderId="0" xfId="0" applyNumberFormat="1" applyFont="1" applyAlignment="1">
      <alignment horizontal="left" vertical="center"/>
    </xf>
    <xf numFmtId="0" fontId="10" fillId="0" borderId="0" xfId="0" applyNumberFormat="1" applyFont="1" applyAlignment="1">
      <alignment vertical="center"/>
    </xf>
    <xf numFmtId="178" fontId="4" fillId="0" borderId="20" xfId="0" applyNumberFormat="1" applyFont="1" applyFill="1" applyBorder="1" applyAlignment="1">
      <alignment vertical="center"/>
    </xf>
    <xf numFmtId="178" fontId="4" fillId="0" borderId="22" xfId="0" applyNumberFormat="1" applyFont="1" applyFill="1" applyBorder="1" applyAlignment="1">
      <alignment vertical="center"/>
    </xf>
    <xf numFmtId="178" fontId="4" fillId="0" borderId="0" xfId="0" applyNumberFormat="1" applyFont="1" applyFill="1" applyBorder="1" applyAlignment="1">
      <alignment vertical="center"/>
    </xf>
    <xf numFmtId="0" fontId="6" fillId="0" borderId="0" xfId="0" applyFont="1" applyBorder="1" applyAlignment="1">
      <alignment vertical="top"/>
    </xf>
    <xf numFmtId="0" fontId="6" fillId="0" borderId="0" xfId="0" applyNumberFormat="1" applyFont="1" applyBorder="1" applyAlignment="1" quotePrefix="1">
      <alignment horizontal="left" vertical="top"/>
    </xf>
    <xf numFmtId="0" fontId="6" fillId="0" borderId="0" xfId="0" applyNumberFormat="1" applyFont="1" applyBorder="1" applyAlignment="1">
      <alignment vertical="top"/>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right" vertical="center"/>
    </xf>
    <xf numFmtId="0" fontId="4" fillId="0" borderId="0" xfId="0" applyNumberFormat="1" applyFont="1" applyFill="1" applyBorder="1" applyAlignment="1">
      <alignment vertical="center"/>
    </xf>
    <xf numFmtId="0" fontId="4" fillId="0" borderId="0" xfId="0" applyFont="1" applyFill="1" applyBorder="1" applyAlignment="1">
      <alignment horizontal="centerContinuous" vertical="center"/>
    </xf>
    <xf numFmtId="0" fontId="4" fillId="0" borderId="20" xfId="0" applyNumberFormat="1" applyFont="1" applyFill="1" applyBorder="1" applyAlignment="1">
      <alignment horizontal="centerContinuous" vertical="center"/>
    </xf>
    <xf numFmtId="0" fontId="0" fillId="0" borderId="0" xfId="0" applyNumberFormat="1" applyFont="1" applyFill="1" applyBorder="1" applyAlignment="1">
      <alignment/>
    </xf>
    <xf numFmtId="0" fontId="0" fillId="0" borderId="0" xfId="0" applyNumberFormat="1" applyFont="1" applyFill="1" applyBorder="1" applyAlignment="1" quotePrefix="1">
      <alignment horizontal="distributed" vertical="center"/>
    </xf>
    <xf numFmtId="0" fontId="0" fillId="0" borderId="20" xfId="0" applyNumberFormat="1" applyFont="1" applyFill="1" applyBorder="1" applyAlignment="1" quotePrefix="1">
      <alignment horizontal="left" vertical="center"/>
    </xf>
    <xf numFmtId="176" fontId="0" fillId="0" borderId="0" xfId="0" applyNumberFormat="1" applyFont="1" applyFill="1" applyBorder="1" applyAlignment="1" quotePrefix="1">
      <alignment horizontal="left" vertical="center"/>
    </xf>
    <xf numFmtId="0" fontId="4" fillId="0" borderId="20" xfId="0" applyNumberFormat="1" applyFont="1" applyFill="1" applyBorder="1" applyAlignment="1">
      <alignment horizontal="distributed" vertical="center"/>
    </xf>
    <xf numFmtId="0" fontId="4" fillId="0" borderId="0" xfId="0" applyNumberFormat="1" applyFont="1" applyFill="1" applyBorder="1" applyAlignment="1" quotePrefix="1">
      <alignment vertical="center"/>
    </xf>
    <xf numFmtId="0" fontId="4" fillId="0" borderId="0" xfId="0" applyNumberFormat="1" applyFont="1" applyFill="1" applyBorder="1" applyAlignment="1" quotePrefix="1">
      <alignment horizontal="centerContinuous" vertical="center"/>
    </xf>
    <xf numFmtId="0" fontId="0" fillId="0" borderId="20" xfId="0" applyNumberFormat="1" applyFont="1" applyFill="1" applyBorder="1" applyAlignment="1">
      <alignment horizontal="distributed" vertical="center"/>
    </xf>
    <xf numFmtId="176" fontId="0" fillId="0" borderId="0" xfId="0" applyNumberFormat="1" applyFont="1" applyFill="1" applyBorder="1" applyAlignment="1" quotePrefix="1">
      <alignment horizontal="distributed" vertical="center"/>
    </xf>
    <xf numFmtId="0" fontId="0" fillId="0" borderId="0" xfId="0" applyNumberFormat="1" applyFont="1" applyFill="1" applyBorder="1" applyAlignment="1">
      <alignment horizontal="distributed" vertical="center"/>
    </xf>
    <xf numFmtId="0" fontId="0" fillId="0" borderId="0" xfId="0" applyFont="1" applyFill="1" applyBorder="1" applyAlignment="1">
      <alignment vertical="center"/>
    </xf>
    <xf numFmtId="0" fontId="0" fillId="0" borderId="22" xfId="0" applyNumberFormat="1" applyFont="1" applyFill="1" applyBorder="1" applyAlignment="1">
      <alignment/>
    </xf>
    <xf numFmtId="0" fontId="0" fillId="0" borderId="20" xfId="0" applyNumberFormat="1" applyFont="1" applyFill="1" applyBorder="1" applyAlignment="1">
      <alignment/>
    </xf>
    <xf numFmtId="0" fontId="4" fillId="0" borderId="0" xfId="0" applyFont="1" applyFill="1" applyBorder="1" applyAlignment="1">
      <alignment vertical="center"/>
    </xf>
    <xf numFmtId="0" fontId="4" fillId="0" borderId="20" xfId="0" applyNumberFormat="1" applyFont="1" applyFill="1" applyBorder="1" applyAlignment="1">
      <alignment vertical="center"/>
    </xf>
    <xf numFmtId="0" fontId="0" fillId="0" borderId="20" xfId="0" applyNumberFormat="1" applyFont="1" applyFill="1" applyBorder="1" applyAlignment="1" quotePrefix="1">
      <alignment horizontal="distributed" vertical="center"/>
    </xf>
    <xf numFmtId="0" fontId="0" fillId="0" borderId="20" xfId="0" applyFont="1" applyFill="1" applyBorder="1" applyAlignment="1">
      <alignment vertical="center"/>
    </xf>
    <xf numFmtId="176" fontId="0" fillId="0" borderId="0" xfId="0" applyNumberFormat="1" applyFont="1" applyFill="1" applyBorder="1" applyAlignment="1">
      <alignment vertical="center"/>
    </xf>
    <xf numFmtId="0" fontId="0" fillId="0" borderId="0" xfId="0" applyFont="1" applyFill="1" applyBorder="1" applyAlignment="1" quotePrefix="1">
      <alignment vertical="center"/>
    </xf>
    <xf numFmtId="0" fontId="0" fillId="0" borderId="0" xfId="0" applyFont="1" applyFill="1" applyBorder="1" applyAlignment="1" quotePrefix="1">
      <alignment horizontal="distributed" vertical="center"/>
    </xf>
    <xf numFmtId="0" fontId="10" fillId="0" borderId="0" xfId="0" applyNumberFormat="1" applyFont="1" applyFill="1" applyAlignment="1">
      <alignment horizontal="left" vertical="center"/>
    </xf>
    <xf numFmtId="0" fontId="0" fillId="0" borderId="0" xfId="0" applyNumberFormat="1" applyFont="1" applyFill="1" applyAlignment="1" quotePrefix="1">
      <alignment horizontal="left" vertical="center"/>
    </xf>
    <xf numFmtId="0" fontId="5" fillId="0" borderId="0" xfId="0" applyNumberFormat="1" applyFont="1" applyFill="1" applyAlignment="1">
      <alignment horizontal="centerContinuous" vertical="center"/>
    </xf>
    <xf numFmtId="0" fontId="0" fillId="0" borderId="0" xfId="0" applyNumberFormat="1" applyFill="1" applyAlignment="1">
      <alignment horizontal="centerContinuous" vertical="center"/>
    </xf>
    <xf numFmtId="0" fontId="0" fillId="0" borderId="0" xfId="0" applyNumberFormat="1" applyFont="1" applyFill="1" applyAlignment="1" quotePrefix="1">
      <alignment horizontal="left"/>
    </xf>
    <xf numFmtId="0" fontId="6" fillId="0" borderId="0" xfId="0" applyNumberFormat="1" applyFont="1" applyFill="1" applyAlignment="1" quotePrefix="1">
      <alignment horizontal="left" vertical="top"/>
    </xf>
    <xf numFmtId="0" fontId="6" fillId="0" borderId="0" xfId="0" applyFont="1" applyFill="1" applyAlignment="1">
      <alignment vertical="top"/>
    </xf>
    <xf numFmtId="0" fontId="6" fillId="0" borderId="0" xfId="0" applyNumberFormat="1" applyFont="1" applyFill="1" applyAlignment="1">
      <alignment vertical="top"/>
    </xf>
    <xf numFmtId="0" fontId="6" fillId="0" borderId="10" xfId="0" applyNumberFormat="1" applyFont="1" applyFill="1" applyBorder="1" applyAlignment="1" quotePrefix="1">
      <alignment horizontal="left" vertical="top"/>
    </xf>
    <xf numFmtId="0" fontId="6" fillId="0" borderId="10" xfId="0" applyFont="1" applyFill="1" applyBorder="1" applyAlignment="1">
      <alignment vertical="top"/>
    </xf>
    <xf numFmtId="0" fontId="6" fillId="0" borderId="10" xfId="0" applyNumberFormat="1" applyFont="1" applyFill="1" applyBorder="1" applyAlignment="1">
      <alignment vertical="top"/>
    </xf>
    <xf numFmtId="0" fontId="0" fillId="0" borderId="16" xfId="0" applyFill="1" applyBorder="1" applyAlignment="1">
      <alignment/>
    </xf>
    <xf numFmtId="0" fontId="0" fillId="0" borderId="11" xfId="0" applyNumberFormat="1" applyFont="1" applyFill="1" applyBorder="1" applyAlignment="1" quotePrefix="1">
      <alignment horizontal="centerContinuous" vertical="center"/>
    </xf>
    <xf numFmtId="0" fontId="0" fillId="0" borderId="12" xfId="0" applyNumberFormat="1" applyFont="1" applyFill="1" applyBorder="1" applyAlignment="1">
      <alignment horizontal="centerContinuous" vertical="center"/>
    </xf>
    <xf numFmtId="0" fontId="0" fillId="0" borderId="15" xfId="0" applyNumberFormat="1" applyFill="1" applyBorder="1" applyAlignment="1">
      <alignment horizontal="center" vertical="center"/>
    </xf>
    <xf numFmtId="0" fontId="0" fillId="0" borderId="11" xfId="0" applyNumberFormat="1" applyFont="1" applyFill="1" applyBorder="1" applyAlignment="1">
      <alignment horizontal="centerContinuous" vertical="center"/>
    </xf>
    <xf numFmtId="0" fontId="0" fillId="0" borderId="13" xfId="0" applyFill="1" applyBorder="1" applyAlignment="1">
      <alignment/>
    </xf>
    <xf numFmtId="0" fontId="0" fillId="0" borderId="13" xfId="0" applyNumberFormat="1" applyFont="1" applyFill="1" applyBorder="1" applyAlignment="1" quotePrefix="1">
      <alignment horizontal="centerContinuous" vertical="center"/>
    </xf>
    <xf numFmtId="0" fontId="0" fillId="0" borderId="13" xfId="0" applyNumberFormat="1" applyFont="1" applyFill="1" applyBorder="1" applyAlignment="1" quotePrefix="1">
      <alignment horizontal="center" vertical="center"/>
    </xf>
    <xf numFmtId="0" fontId="0" fillId="0" borderId="17" xfId="0" applyFill="1" applyBorder="1" applyAlignment="1">
      <alignment/>
    </xf>
    <xf numFmtId="0"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centerContinuous" vertical="center"/>
    </xf>
    <xf numFmtId="0" fontId="0" fillId="0" borderId="14" xfId="0" applyNumberFormat="1" applyFont="1" applyFill="1" applyBorder="1" applyAlignment="1">
      <alignment horizontal="center" vertical="center"/>
    </xf>
    <xf numFmtId="176" fontId="0" fillId="0" borderId="20" xfId="0" applyNumberFormat="1" applyFont="1" applyFill="1" applyBorder="1" applyAlignment="1">
      <alignment vertical="center"/>
    </xf>
    <xf numFmtId="176" fontId="0" fillId="0" borderId="22" xfId="0" applyNumberFormat="1" applyFont="1" applyFill="1" applyBorder="1" applyAlignment="1">
      <alignment vertical="center"/>
    </xf>
    <xf numFmtId="176" fontId="0" fillId="0" borderId="0" xfId="0" applyNumberFormat="1" applyFill="1" applyAlignment="1">
      <alignment/>
    </xf>
    <xf numFmtId="176" fontId="0" fillId="0" borderId="14" xfId="0" applyNumberFormat="1" applyFont="1" applyFill="1" applyBorder="1" applyAlignment="1">
      <alignment vertical="center"/>
    </xf>
    <xf numFmtId="176" fontId="0" fillId="0" borderId="23" xfId="0" applyNumberFormat="1" applyFill="1" applyBorder="1" applyAlignment="1">
      <alignment vertical="center"/>
    </xf>
    <xf numFmtId="176" fontId="0" fillId="0" borderId="23" xfId="0" applyNumberFormat="1" applyFont="1" applyFill="1" applyBorder="1" applyAlignment="1">
      <alignment vertical="center"/>
    </xf>
    <xf numFmtId="176" fontId="4" fillId="0" borderId="23" xfId="0" applyNumberFormat="1" applyFont="1" applyFill="1" applyBorder="1" applyAlignment="1">
      <alignment vertical="center"/>
    </xf>
    <xf numFmtId="0" fontId="0" fillId="0" borderId="23" xfId="0" applyFill="1" applyBorder="1" applyAlignment="1" quotePrefix="1">
      <alignment horizontal="distributed" vertical="center"/>
    </xf>
    <xf numFmtId="0" fontId="0" fillId="0" borderId="23" xfId="0" applyFill="1" applyBorder="1" applyAlignment="1">
      <alignment vertical="center"/>
    </xf>
    <xf numFmtId="0" fontId="0" fillId="0" borderId="0" xfId="0" applyNumberFormat="1" applyFill="1" applyAlignment="1">
      <alignment horizontal="left"/>
    </xf>
    <xf numFmtId="0" fontId="6" fillId="0" borderId="0" xfId="0" applyFont="1" applyFill="1" applyAlignment="1">
      <alignment/>
    </xf>
    <xf numFmtId="0" fontId="6" fillId="0" borderId="0" xfId="0" applyNumberFormat="1" applyFont="1" applyFill="1" applyBorder="1" applyAlignment="1">
      <alignment/>
    </xf>
    <xf numFmtId="0" fontId="0" fillId="0" borderId="0" xfId="0" applyNumberFormat="1" applyFont="1" applyFill="1" applyAlignment="1">
      <alignment horizontal="left"/>
    </xf>
    <xf numFmtId="0" fontId="0" fillId="0" borderId="0" xfId="0" applyNumberFormat="1" applyFill="1" applyBorder="1" applyAlignment="1">
      <alignment/>
    </xf>
    <xf numFmtId="178" fontId="6" fillId="0" borderId="0" xfId="0" applyNumberFormat="1" applyFont="1" applyAlignment="1">
      <alignment/>
    </xf>
    <xf numFmtId="178" fontId="0" fillId="0" borderId="0" xfId="0" applyNumberFormat="1" applyAlignment="1">
      <alignment/>
    </xf>
    <xf numFmtId="0" fontId="4" fillId="0" borderId="0" xfId="0" applyFont="1" applyFill="1" applyBorder="1" applyAlignment="1">
      <alignment horizontal="center" vertical="center"/>
    </xf>
    <xf numFmtId="0" fontId="11" fillId="0" borderId="0" xfId="0" applyNumberFormat="1" applyFont="1" applyBorder="1" applyAlignment="1">
      <alignment vertical="center"/>
    </xf>
    <xf numFmtId="181" fontId="4" fillId="0" borderId="0" xfId="0" applyNumberFormat="1" applyFont="1" applyFill="1" applyAlignment="1">
      <alignment vertical="center"/>
    </xf>
    <xf numFmtId="0" fontId="0" fillId="0" borderId="0" xfId="0" applyNumberFormat="1" applyFont="1" applyBorder="1" applyAlignment="1" quotePrefix="1">
      <alignment horizontal="distributed" vertical="center"/>
    </xf>
    <xf numFmtId="0" fontId="0" fillId="0" borderId="20" xfId="0" applyNumberFormat="1" applyBorder="1" applyAlignment="1">
      <alignment/>
    </xf>
    <xf numFmtId="176" fontId="0" fillId="0" borderId="17" xfId="0" applyNumberFormat="1" applyFont="1" applyFill="1" applyBorder="1" applyAlignment="1">
      <alignment vertical="center"/>
    </xf>
    <xf numFmtId="176" fontId="0" fillId="0" borderId="13" xfId="0" applyNumberFormat="1" applyFont="1" applyFill="1" applyBorder="1" applyAlignment="1">
      <alignment vertical="center"/>
    </xf>
    <xf numFmtId="176" fontId="4" fillId="0" borderId="22"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0" xfId="0" applyNumberFormat="1" applyFont="1" applyFill="1" applyBorder="1" applyAlignment="1">
      <alignment vertical="center"/>
    </xf>
    <xf numFmtId="41" fontId="0" fillId="0" borderId="20" xfId="0" applyNumberFormat="1" applyFont="1" applyFill="1" applyBorder="1" applyAlignment="1">
      <alignment vertical="center"/>
    </xf>
    <xf numFmtId="0" fontId="0" fillId="0" borderId="24" xfId="0" applyNumberFormat="1" applyFill="1" applyBorder="1" applyAlignment="1">
      <alignment horizontal="center" vertical="center"/>
    </xf>
    <xf numFmtId="0" fontId="0" fillId="0" borderId="14" xfId="0" applyNumberFormat="1" applyFill="1" applyBorder="1" applyAlignment="1">
      <alignment horizontal="center" vertical="center"/>
    </xf>
    <xf numFmtId="0" fontId="0" fillId="0" borderId="24" xfId="0" applyNumberFormat="1"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176" fontId="4" fillId="0" borderId="22" xfId="0" applyNumberFormat="1" applyFont="1" applyBorder="1" applyAlignment="1">
      <alignment horizontal="left" vertical="center"/>
    </xf>
    <xf numFmtId="176" fontId="4" fillId="0" borderId="0" xfId="0" applyNumberFormat="1" applyFont="1" applyBorder="1" applyAlignment="1">
      <alignment horizontal="left" vertical="center"/>
    </xf>
    <xf numFmtId="176" fontId="4" fillId="0" borderId="20" xfId="0" applyNumberFormat="1"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11-04" xfId="61"/>
    <cellStyle name="標準_府統計年鑑"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18</xdr:row>
      <xdr:rowOff>142875</xdr:rowOff>
    </xdr:from>
    <xdr:to>
      <xdr:col>1</xdr:col>
      <xdr:colOff>133350</xdr:colOff>
      <xdr:row>21</xdr:row>
      <xdr:rowOff>9525</xdr:rowOff>
    </xdr:to>
    <xdr:pic>
      <xdr:nvPicPr>
        <xdr:cNvPr id="1" name="ピクチャ 1"/>
        <xdr:cNvPicPr preferRelativeResize="1">
          <a:picLocks noChangeAspect="1"/>
        </xdr:cNvPicPr>
      </xdr:nvPicPr>
      <xdr:blipFill>
        <a:blip r:embed="rId1"/>
        <a:stretch>
          <a:fillRect/>
        </a:stretch>
      </xdr:blipFill>
      <xdr:spPr>
        <a:xfrm>
          <a:off x="19050" y="3952875"/>
          <a:ext cx="409575" cy="466725"/>
        </a:xfrm>
        <a:prstGeom prst="rect">
          <a:avLst/>
        </a:prstGeom>
        <a:noFill/>
        <a:ln w="1" cmpd="sng">
          <a:noFill/>
        </a:ln>
      </xdr:spPr>
    </xdr:pic>
    <xdr:clientData/>
  </xdr:twoCellAnchor>
  <xdr:twoCellAnchor editAs="oneCell">
    <xdr:from>
      <xdr:col>0</xdr:col>
      <xdr:colOff>9525</xdr:colOff>
      <xdr:row>22</xdr:row>
      <xdr:rowOff>142875</xdr:rowOff>
    </xdr:from>
    <xdr:to>
      <xdr:col>1</xdr:col>
      <xdr:colOff>104775</xdr:colOff>
      <xdr:row>25</xdr:row>
      <xdr:rowOff>9525</xdr:rowOff>
    </xdr:to>
    <xdr:pic>
      <xdr:nvPicPr>
        <xdr:cNvPr id="2" name="ピクチャ 2"/>
        <xdr:cNvPicPr preferRelativeResize="1">
          <a:picLocks noChangeAspect="1"/>
        </xdr:cNvPicPr>
      </xdr:nvPicPr>
      <xdr:blipFill>
        <a:blip r:embed="rId2"/>
        <a:stretch>
          <a:fillRect/>
        </a:stretch>
      </xdr:blipFill>
      <xdr:spPr>
        <a:xfrm>
          <a:off x="9525" y="4752975"/>
          <a:ext cx="390525" cy="466725"/>
        </a:xfrm>
        <a:prstGeom prst="rect">
          <a:avLst/>
        </a:prstGeom>
        <a:noFill/>
        <a:ln w="1" cmpd="sng">
          <a:noFill/>
        </a:ln>
      </xdr:spPr>
    </xdr:pic>
    <xdr:clientData/>
  </xdr:twoCellAnchor>
  <xdr:twoCellAnchor editAs="oneCell">
    <xdr:from>
      <xdr:col>0</xdr:col>
      <xdr:colOff>9525</xdr:colOff>
      <xdr:row>39</xdr:row>
      <xdr:rowOff>123825</xdr:rowOff>
    </xdr:from>
    <xdr:to>
      <xdr:col>1</xdr:col>
      <xdr:colOff>104775</xdr:colOff>
      <xdr:row>41</xdr:row>
      <xdr:rowOff>190500</xdr:rowOff>
    </xdr:to>
    <xdr:pic>
      <xdr:nvPicPr>
        <xdr:cNvPr id="3" name="ピクチャ 3"/>
        <xdr:cNvPicPr preferRelativeResize="1">
          <a:picLocks noChangeAspect="1"/>
        </xdr:cNvPicPr>
      </xdr:nvPicPr>
      <xdr:blipFill>
        <a:blip r:embed="rId3"/>
        <a:stretch>
          <a:fillRect/>
        </a:stretch>
      </xdr:blipFill>
      <xdr:spPr>
        <a:xfrm>
          <a:off x="9525" y="8134350"/>
          <a:ext cx="390525" cy="466725"/>
        </a:xfrm>
        <a:prstGeom prst="rect">
          <a:avLst/>
        </a:prstGeom>
        <a:noFill/>
        <a:ln w="1" cmpd="sng">
          <a:noFill/>
        </a:ln>
      </xdr:spPr>
    </xdr:pic>
    <xdr:clientData/>
  </xdr:twoCellAnchor>
  <xdr:twoCellAnchor editAs="oneCell">
    <xdr:from>
      <xdr:col>0</xdr:col>
      <xdr:colOff>9525</xdr:colOff>
      <xdr:row>53</xdr:row>
      <xdr:rowOff>161925</xdr:rowOff>
    </xdr:from>
    <xdr:to>
      <xdr:col>1</xdr:col>
      <xdr:colOff>104775</xdr:colOff>
      <xdr:row>56</xdr:row>
      <xdr:rowOff>19050</xdr:rowOff>
    </xdr:to>
    <xdr:pic>
      <xdr:nvPicPr>
        <xdr:cNvPr id="4" name="ピクチャ 4"/>
        <xdr:cNvPicPr preferRelativeResize="1">
          <a:picLocks noChangeAspect="1"/>
        </xdr:cNvPicPr>
      </xdr:nvPicPr>
      <xdr:blipFill>
        <a:blip r:embed="rId4"/>
        <a:stretch>
          <a:fillRect/>
        </a:stretch>
      </xdr:blipFill>
      <xdr:spPr>
        <a:xfrm>
          <a:off x="9525" y="10972800"/>
          <a:ext cx="390525" cy="457200"/>
        </a:xfrm>
        <a:prstGeom prst="rect">
          <a:avLst/>
        </a:prstGeom>
        <a:noFill/>
        <a:ln w="1" cmpd="sng">
          <a:noFill/>
        </a:ln>
      </xdr:spPr>
    </xdr:pic>
    <xdr:clientData/>
  </xdr:twoCellAnchor>
  <xdr:twoCellAnchor editAs="oneCell">
    <xdr:from>
      <xdr:col>0</xdr:col>
      <xdr:colOff>9525</xdr:colOff>
      <xdr:row>60</xdr:row>
      <xdr:rowOff>152400</xdr:rowOff>
    </xdr:from>
    <xdr:to>
      <xdr:col>1</xdr:col>
      <xdr:colOff>104775</xdr:colOff>
      <xdr:row>63</xdr:row>
      <xdr:rowOff>9525</xdr:rowOff>
    </xdr:to>
    <xdr:pic>
      <xdr:nvPicPr>
        <xdr:cNvPr id="5" name="ピクチャ 5"/>
        <xdr:cNvPicPr preferRelativeResize="1">
          <a:picLocks noChangeAspect="1"/>
        </xdr:cNvPicPr>
      </xdr:nvPicPr>
      <xdr:blipFill>
        <a:blip r:embed="rId5"/>
        <a:stretch>
          <a:fillRect/>
        </a:stretch>
      </xdr:blipFill>
      <xdr:spPr>
        <a:xfrm>
          <a:off x="9525" y="12363450"/>
          <a:ext cx="390525" cy="457200"/>
        </a:xfrm>
        <a:prstGeom prst="rect">
          <a:avLst/>
        </a:prstGeom>
        <a:noFill/>
        <a:ln w="1" cmpd="sng">
          <a:noFill/>
        </a:ln>
      </xdr:spPr>
    </xdr:pic>
    <xdr:clientData/>
  </xdr:twoCellAnchor>
  <xdr:twoCellAnchor editAs="oneCell">
    <xdr:from>
      <xdr:col>7</xdr:col>
      <xdr:colOff>9525</xdr:colOff>
      <xdr:row>9</xdr:row>
      <xdr:rowOff>123825</xdr:rowOff>
    </xdr:from>
    <xdr:to>
      <xdr:col>9</xdr:col>
      <xdr:colOff>57150</xdr:colOff>
      <xdr:row>11</xdr:row>
      <xdr:rowOff>190500</xdr:rowOff>
    </xdr:to>
    <xdr:pic>
      <xdr:nvPicPr>
        <xdr:cNvPr id="6" name="ピクチャ 6"/>
        <xdr:cNvPicPr preferRelativeResize="1">
          <a:picLocks noChangeAspect="1"/>
        </xdr:cNvPicPr>
      </xdr:nvPicPr>
      <xdr:blipFill>
        <a:blip r:embed="rId6"/>
        <a:stretch>
          <a:fillRect/>
        </a:stretch>
      </xdr:blipFill>
      <xdr:spPr>
        <a:xfrm>
          <a:off x="6229350" y="2133600"/>
          <a:ext cx="390525" cy="466725"/>
        </a:xfrm>
        <a:prstGeom prst="rect">
          <a:avLst/>
        </a:prstGeom>
        <a:noFill/>
        <a:ln w="1" cmpd="sng">
          <a:noFill/>
        </a:ln>
      </xdr:spPr>
    </xdr:pic>
    <xdr:clientData/>
  </xdr:twoCellAnchor>
  <xdr:twoCellAnchor editAs="oneCell">
    <xdr:from>
      <xdr:col>6</xdr:col>
      <xdr:colOff>1085850</xdr:colOff>
      <xdr:row>14</xdr:row>
      <xdr:rowOff>133350</xdr:rowOff>
    </xdr:from>
    <xdr:to>
      <xdr:col>9</xdr:col>
      <xdr:colOff>38100</xdr:colOff>
      <xdr:row>17</xdr:row>
      <xdr:rowOff>0</xdr:rowOff>
    </xdr:to>
    <xdr:pic>
      <xdr:nvPicPr>
        <xdr:cNvPr id="7" name="ピクチャ 7"/>
        <xdr:cNvPicPr preferRelativeResize="1">
          <a:picLocks noChangeAspect="1"/>
        </xdr:cNvPicPr>
      </xdr:nvPicPr>
      <xdr:blipFill>
        <a:blip r:embed="rId7"/>
        <a:stretch>
          <a:fillRect/>
        </a:stretch>
      </xdr:blipFill>
      <xdr:spPr>
        <a:xfrm>
          <a:off x="6210300" y="3143250"/>
          <a:ext cx="390525" cy="4667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16</xdr:row>
      <xdr:rowOff>123825</xdr:rowOff>
    </xdr:from>
    <xdr:to>
      <xdr:col>16</xdr:col>
      <xdr:colOff>95250</xdr:colOff>
      <xdr:row>19</xdr:row>
      <xdr:rowOff>0</xdr:rowOff>
    </xdr:to>
    <xdr:pic>
      <xdr:nvPicPr>
        <xdr:cNvPr id="1" name="ピクチャ 13"/>
        <xdr:cNvPicPr preferRelativeResize="1">
          <a:picLocks noChangeAspect="1"/>
        </xdr:cNvPicPr>
      </xdr:nvPicPr>
      <xdr:blipFill>
        <a:blip r:embed="rId1"/>
        <a:stretch>
          <a:fillRect/>
        </a:stretch>
      </xdr:blipFill>
      <xdr:spPr>
        <a:xfrm>
          <a:off x="12487275" y="3533775"/>
          <a:ext cx="390525" cy="476250"/>
        </a:xfrm>
        <a:prstGeom prst="rect">
          <a:avLst/>
        </a:prstGeom>
        <a:noFill/>
        <a:ln w="1" cmpd="sng">
          <a:noFill/>
        </a:ln>
      </xdr:spPr>
    </xdr:pic>
    <xdr:clientData/>
  </xdr:twoCellAnchor>
  <xdr:twoCellAnchor editAs="oneCell">
    <xdr:from>
      <xdr:col>15</xdr:col>
      <xdr:colOff>0</xdr:colOff>
      <xdr:row>19</xdr:row>
      <xdr:rowOff>104775</xdr:rowOff>
    </xdr:from>
    <xdr:to>
      <xdr:col>16</xdr:col>
      <xdr:colOff>95250</xdr:colOff>
      <xdr:row>21</xdr:row>
      <xdr:rowOff>180975</xdr:rowOff>
    </xdr:to>
    <xdr:pic>
      <xdr:nvPicPr>
        <xdr:cNvPr id="2" name="ピクチャ 13"/>
        <xdr:cNvPicPr preferRelativeResize="1">
          <a:picLocks noChangeAspect="1"/>
        </xdr:cNvPicPr>
      </xdr:nvPicPr>
      <xdr:blipFill>
        <a:blip r:embed="rId1"/>
        <a:stretch>
          <a:fillRect/>
        </a:stretch>
      </xdr:blipFill>
      <xdr:spPr>
        <a:xfrm>
          <a:off x="12487275" y="4114800"/>
          <a:ext cx="390525" cy="476250"/>
        </a:xfrm>
        <a:prstGeom prst="rect">
          <a:avLst/>
        </a:prstGeom>
        <a:noFill/>
        <a:ln w="1" cmpd="sng">
          <a:noFill/>
        </a:ln>
      </xdr:spPr>
    </xdr:pic>
    <xdr:clientData/>
  </xdr:twoCellAnchor>
  <xdr:twoCellAnchor editAs="oneCell">
    <xdr:from>
      <xdr:col>15</xdr:col>
      <xdr:colOff>0</xdr:colOff>
      <xdr:row>22</xdr:row>
      <xdr:rowOff>142875</xdr:rowOff>
    </xdr:from>
    <xdr:to>
      <xdr:col>16</xdr:col>
      <xdr:colOff>104775</xdr:colOff>
      <xdr:row>25</xdr:row>
      <xdr:rowOff>28575</xdr:rowOff>
    </xdr:to>
    <xdr:pic>
      <xdr:nvPicPr>
        <xdr:cNvPr id="3" name="ピクチャ 13"/>
        <xdr:cNvPicPr preferRelativeResize="1">
          <a:picLocks noChangeAspect="1"/>
        </xdr:cNvPicPr>
      </xdr:nvPicPr>
      <xdr:blipFill>
        <a:blip r:embed="rId1"/>
        <a:stretch>
          <a:fillRect/>
        </a:stretch>
      </xdr:blipFill>
      <xdr:spPr>
        <a:xfrm>
          <a:off x="12487275" y="4752975"/>
          <a:ext cx="400050" cy="485775"/>
        </a:xfrm>
        <a:prstGeom prst="rect">
          <a:avLst/>
        </a:prstGeom>
        <a:noFill/>
        <a:ln w="1" cmpd="sng">
          <a:noFill/>
        </a:ln>
      </xdr:spPr>
    </xdr:pic>
    <xdr:clientData/>
  </xdr:twoCellAnchor>
  <xdr:twoCellAnchor editAs="oneCell">
    <xdr:from>
      <xdr:col>15</xdr:col>
      <xdr:colOff>0</xdr:colOff>
      <xdr:row>31</xdr:row>
      <xdr:rowOff>142875</xdr:rowOff>
    </xdr:from>
    <xdr:to>
      <xdr:col>16</xdr:col>
      <xdr:colOff>95250</xdr:colOff>
      <xdr:row>34</xdr:row>
      <xdr:rowOff>28575</xdr:rowOff>
    </xdr:to>
    <xdr:pic>
      <xdr:nvPicPr>
        <xdr:cNvPr id="4" name="ピクチャ 13"/>
        <xdr:cNvPicPr preferRelativeResize="1">
          <a:picLocks noChangeAspect="1"/>
        </xdr:cNvPicPr>
      </xdr:nvPicPr>
      <xdr:blipFill>
        <a:blip r:embed="rId1"/>
        <a:stretch>
          <a:fillRect/>
        </a:stretch>
      </xdr:blipFill>
      <xdr:spPr>
        <a:xfrm>
          <a:off x="12487275" y="6553200"/>
          <a:ext cx="390525" cy="485775"/>
        </a:xfrm>
        <a:prstGeom prst="rect">
          <a:avLst/>
        </a:prstGeom>
        <a:noFill/>
        <a:ln w="1" cmpd="sng">
          <a:noFill/>
        </a:ln>
      </xdr:spPr>
    </xdr:pic>
    <xdr:clientData/>
  </xdr:twoCellAnchor>
  <xdr:twoCellAnchor editAs="oneCell">
    <xdr:from>
      <xdr:col>15</xdr:col>
      <xdr:colOff>0</xdr:colOff>
      <xdr:row>50</xdr:row>
      <xdr:rowOff>114300</xdr:rowOff>
    </xdr:from>
    <xdr:to>
      <xdr:col>16</xdr:col>
      <xdr:colOff>95250</xdr:colOff>
      <xdr:row>52</xdr:row>
      <xdr:rowOff>190500</xdr:rowOff>
    </xdr:to>
    <xdr:pic>
      <xdr:nvPicPr>
        <xdr:cNvPr id="5" name="ピクチャ 13"/>
        <xdr:cNvPicPr preferRelativeResize="1">
          <a:picLocks noChangeAspect="1"/>
        </xdr:cNvPicPr>
      </xdr:nvPicPr>
      <xdr:blipFill>
        <a:blip r:embed="rId1"/>
        <a:stretch>
          <a:fillRect/>
        </a:stretch>
      </xdr:blipFill>
      <xdr:spPr>
        <a:xfrm>
          <a:off x="12487275" y="10325100"/>
          <a:ext cx="390525" cy="476250"/>
        </a:xfrm>
        <a:prstGeom prst="rect">
          <a:avLst/>
        </a:prstGeom>
        <a:noFill/>
        <a:ln w="1" cmpd="sng">
          <a:noFill/>
        </a:ln>
      </xdr:spPr>
    </xdr:pic>
    <xdr:clientData/>
  </xdr:twoCellAnchor>
  <xdr:twoCellAnchor editAs="oneCell">
    <xdr:from>
      <xdr:col>15</xdr:col>
      <xdr:colOff>0</xdr:colOff>
      <xdr:row>65</xdr:row>
      <xdr:rowOff>114300</xdr:rowOff>
    </xdr:from>
    <xdr:to>
      <xdr:col>16</xdr:col>
      <xdr:colOff>95250</xdr:colOff>
      <xdr:row>67</xdr:row>
      <xdr:rowOff>190500</xdr:rowOff>
    </xdr:to>
    <xdr:pic>
      <xdr:nvPicPr>
        <xdr:cNvPr id="6" name="ピクチャ 13"/>
        <xdr:cNvPicPr preferRelativeResize="1">
          <a:picLocks noChangeAspect="1"/>
        </xdr:cNvPicPr>
      </xdr:nvPicPr>
      <xdr:blipFill>
        <a:blip r:embed="rId1"/>
        <a:stretch>
          <a:fillRect/>
        </a:stretch>
      </xdr:blipFill>
      <xdr:spPr>
        <a:xfrm>
          <a:off x="12487275" y="13325475"/>
          <a:ext cx="390525" cy="476250"/>
        </a:xfrm>
        <a:prstGeom prst="rect">
          <a:avLst/>
        </a:prstGeom>
        <a:noFill/>
        <a:ln w="1" cmpd="sng">
          <a:noFill/>
        </a:ln>
      </xdr:spPr>
    </xdr:pic>
    <xdr:clientData/>
  </xdr:twoCellAnchor>
  <xdr:twoCellAnchor editAs="oneCell">
    <xdr:from>
      <xdr:col>15</xdr:col>
      <xdr:colOff>0</xdr:colOff>
      <xdr:row>55</xdr:row>
      <xdr:rowOff>114300</xdr:rowOff>
    </xdr:from>
    <xdr:to>
      <xdr:col>16</xdr:col>
      <xdr:colOff>95250</xdr:colOff>
      <xdr:row>57</xdr:row>
      <xdr:rowOff>190500</xdr:rowOff>
    </xdr:to>
    <xdr:pic>
      <xdr:nvPicPr>
        <xdr:cNvPr id="7" name="ピクチャ 13"/>
        <xdr:cNvPicPr preferRelativeResize="1">
          <a:picLocks noChangeAspect="1"/>
        </xdr:cNvPicPr>
      </xdr:nvPicPr>
      <xdr:blipFill>
        <a:blip r:embed="rId1"/>
        <a:stretch>
          <a:fillRect/>
        </a:stretch>
      </xdr:blipFill>
      <xdr:spPr>
        <a:xfrm>
          <a:off x="12487275" y="11325225"/>
          <a:ext cx="390525" cy="476250"/>
        </a:xfrm>
        <a:prstGeom prst="rect">
          <a:avLst/>
        </a:prstGeom>
        <a:noFill/>
        <a:ln w="1" cmpd="sng">
          <a:noFill/>
        </a:ln>
      </xdr:spPr>
    </xdr:pic>
    <xdr:clientData/>
  </xdr:twoCellAnchor>
  <xdr:twoCellAnchor editAs="oneCell">
    <xdr:from>
      <xdr:col>23</xdr:col>
      <xdr:colOff>0</xdr:colOff>
      <xdr:row>18</xdr:row>
      <xdr:rowOff>114300</xdr:rowOff>
    </xdr:from>
    <xdr:to>
      <xdr:col>24</xdr:col>
      <xdr:colOff>95250</xdr:colOff>
      <xdr:row>20</xdr:row>
      <xdr:rowOff>190500</xdr:rowOff>
    </xdr:to>
    <xdr:pic>
      <xdr:nvPicPr>
        <xdr:cNvPr id="8" name="ピクチャ 13"/>
        <xdr:cNvPicPr preferRelativeResize="1">
          <a:picLocks noChangeAspect="1"/>
        </xdr:cNvPicPr>
      </xdr:nvPicPr>
      <xdr:blipFill>
        <a:blip r:embed="rId1"/>
        <a:stretch>
          <a:fillRect/>
        </a:stretch>
      </xdr:blipFill>
      <xdr:spPr>
        <a:xfrm>
          <a:off x="18754725" y="3924300"/>
          <a:ext cx="390525" cy="476250"/>
        </a:xfrm>
        <a:prstGeom prst="rect">
          <a:avLst/>
        </a:prstGeom>
        <a:noFill/>
        <a:ln w="1" cmpd="sng">
          <a:noFill/>
        </a:ln>
      </xdr:spPr>
    </xdr:pic>
    <xdr:clientData/>
  </xdr:twoCellAnchor>
  <xdr:twoCellAnchor editAs="oneCell">
    <xdr:from>
      <xdr:col>23</xdr:col>
      <xdr:colOff>0</xdr:colOff>
      <xdr:row>38</xdr:row>
      <xdr:rowOff>114300</xdr:rowOff>
    </xdr:from>
    <xdr:to>
      <xdr:col>24</xdr:col>
      <xdr:colOff>95250</xdr:colOff>
      <xdr:row>40</xdr:row>
      <xdr:rowOff>190500</xdr:rowOff>
    </xdr:to>
    <xdr:pic>
      <xdr:nvPicPr>
        <xdr:cNvPr id="9" name="ピクチャ 13"/>
        <xdr:cNvPicPr preferRelativeResize="1">
          <a:picLocks noChangeAspect="1"/>
        </xdr:cNvPicPr>
      </xdr:nvPicPr>
      <xdr:blipFill>
        <a:blip r:embed="rId1"/>
        <a:stretch>
          <a:fillRect/>
        </a:stretch>
      </xdr:blipFill>
      <xdr:spPr>
        <a:xfrm>
          <a:off x="18754725" y="7924800"/>
          <a:ext cx="390525" cy="476250"/>
        </a:xfrm>
        <a:prstGeom prst="rect">
          <a:avLst/>
        </a:prstGeom>
        <a:noFill/>
        <a:ln w="1" cmpd="sng">
          <a:noFill/>
        </a:ln>
      </xdr:spPr>
    </xdr:pic>
    <xdr:clientData/>
  </xdr:twoCellAnchor>
  <xdr:twoCellAnchor editAs="oneCell">
    <xdr:from>
      <xdr:col>23</xdr:col>
      <xdr:colOff>0</xdr:colOff>
      <xdr:row>27</xdr:row>
      <xdr:rowOff>114300</xdr:rowOff>
    </xdr:from>
    <xdr:to>
      <xdr:col>24</xdr:col>
      <xdr:colOff>95250</xdr:colOff>
      <xdr:row>29</xdr:row>
      <xdr:rowOff>190500</xdr:rowOff>
    </xdr:to>
    <xdr:pic>
      <xdr:nvPicPr>
        <xdr:cNvPr id="10" name="ピクチャ 13"/>
        <xdr:cNvPicPr preferRelativeResize="1">
          <a:picLocks noChangeAspect="1"/>
        </xdr:cNvPicPr>
      </xdr:nvPicPr>
      <xdr:blipFill>
        <a:blip r:embed="rId1"/>
        <a:stretch>
          <a:fillRect/>
        </a:stretch>
      </xdr:blipFill>
      <xdr:spPr>
        <a:xfrm>
          <a:off x="18754725" y="5724525"/>
          <a:ext cx="390525" cy="476250"/>
        </a:xfrm>
        <a:prstGeom prst="rect">
          <a:avLst/>
        </a:prstGeom>
        <a:noFill/>
        <a:ln w="1" cmpd="sng">
          <a:noFill/>
        </a:ln>
      </xdr:spPr>
    </xdr:pic>
    <xdr:clientData/>
  </xdr:twoCellAnchor>
  <xdr:twoCellAnchor editAs="oneCell">
    <xdr:from>
      <xdr:col>23</xdr:col>
      <xdr:colOff>0</xdr:colOff>
      <xdr:row>24</xdr:row>
      <xdr:rowOff>152400</xdr:rowOff>
    </xdr:from>
    <xdr:to>
      <xdr:col>24</xdr:col>
      <xdr:colOff>95250</xdr:colOff>
      <xdr:row>27</xdr:row>
      <xdr:rowOff>28575</xdr:rowOff>
    </xdr:to>
    <xdr:pic>
      <xdr:nvPicPr>
        <xdr:cNvPr id="11" name="ピクチャ 13"/>
        <xdr:cNvPicPr preferRelativeResize="1">
          <a:picLocks noChangeAspect="1"/>
        </xdr:cNvPicPr>
      </xdr:nvPicPr>
      <xdr:blipFill>
        <a:blip r:embed="rId1"/>
        <a:stretch>
          <a:fillRect/>
        </a:stretch>
      </xdr:blipFill>
      <xdr:spPr>
        <a:xfrm>
          <a:off x="18754725" y="5162550"/>
          <a:ext cx="390525" cy="476250"/>
        </a:xfrm>
        <a:prstGeom prst="rect">
          <a:avLst/>
        </a:prstGeom>
        <a:noFill/>
        <a:ln w="1" cmpd="sng">
          <a:noFill/>
        </a:ln>
      </xdr:spPr>
    </xdr:pic>
    <xdr:clientData/>
  </xdr:twoCellAnchor>
  <xdr:twoCellAnchor editAs="oneCell">
    <xdr:from>
      <xdr:col>23</xdr:col>
      <xdr:colOff>0</xdr:colOff>
      <xdr:row>14</xdr:row>
      <xdr:rowOff>114300</xdr:rowOff>
    </xdr:from>
    <xdr:to>
      <xdr:col>24</xdr:col>
      <xdr:colOff>95250</xdr:colOff>
      <xdr:row>16</xdr:row>
      <xdr:rowOff>190500</xdr:rowOff>
    </xdr:to>
    <xdr:pic>
      <xdr:nvPicPr>
        <xdr:cNvPr id="12" name="ピクチャ 13"/>
        <xdr:cNvPicPr preferRelativeResize="1">
          <a:picLocks noChangeAspect="1"/>
        </xdr:cNvPicPr>
      </xdr:nvPicPr>
      <xdr:blipFill>
        <a:blip r:embed="rId1"/>
        <a:stretch>
          <a:fillRect/>
        </a:stretch>
      </xdr:blipFill>
      <xdr:spPr>
        <a:xfrm>
          <a:off x="18754725" y="3124200"/>
          <a:ext cx="390525" cy="476250"/>
        </a:xfrm>
        <a:prstGeom prst="rect">
          <a:avLst/>
        </a:prstGeom>
        <a:noFill/>
        <a:ln w="1" cmpd="sng">
          <a:noFill/>
        </a:ln>
      </xdr:spPr>
    </xdr:pic>
    <xdr:clientData/>
  </xdr:twoCellAnchor>
  <xdr:twoCellAnchor editAs="oneCell">
    <xdr:from>
      <xdr:col>23</xdr:col>
      <xdr:colOff>0</xdr:colOff>
      <xdr:row>16</xdr:row>
      <xdr:rowOff>114300</xdr:rowOff>
    </xdr:from>
    <xdr:to>
      <xdr:col>24</xdr:col>
      <xdr:colOff>95250</xdr:colOff>
      <xdr:row>18</xdr:row>
      <xdr:rowOff>190500</xdr:rowOff>
    </xdr:to>
    <xdr:pic>
      <xdr:nvPicPr>
        <xdr:cNvPr id="13" name="ピクチャ 13"/>
        <xdr:cNvPicPr preferRelativeResize="1">
          <a:picLocks noChangeAspect="1"/>
        </xdr:cNvPicPr>
      </xdr:nvPicPr>
      <xdr:blipFill>
        <a:blip r:embed="rId1"/>
        <a:stretch>
          <a:fillRect/>
        </a:stretch>
      </xdr:blipFill>
      <xdr:spPr>
        <a:xfrm>
          <a:off x="18754725" y="3524250"/>
          <a:ext cx="390525" cy="476250"/>
        </a:xfrm>
        <a:prstGeom prst="rect">
          <a:avLst/>
        </a:prstGeom>
        <a:noFill/>
        <a:ln w="1" cmpd="sng">
          <a:noFill/>
        </a:ln>
      </xdr:spPr>
    </xdr:pic>
    <xdr:clientData/>
  </xdr:twoCellAnchor>
  <xdr:twoCellAnchor editAs="oneCell">
    <xdr:from>
      <xdr:col>23</xdr:col>
      <xdr:colOff>0</xdr:colOff>
      <xdr:row>46</xdr:row>
      <xdr:rowOff>28575</xdr:rowOff>
    </xdr:from>
    <xdr:to>
      <xdr:col>24</xdr:col>
      <xdr:colOff>95250</xdr:colOff>
      <xdr:row>50</xdr:row>
      <xdr:rowOff>28575</xdr:rowOff>
    </xdr:to>
    <xdr:pic>
      <xdr:nvPicPr>
        <xdr:cNvPr id="14" name="ピクチャ 13"/>
        <xdr:cNvPicPr preferRelativeResize="1">
          <a:picLocks noChangeAspect="1"/>
        </xdr:cNvPicPr>
      </xdr:nvPicPr>
      <xdr:blipFill>
        <a:blip r:embed="rId1"/>
        <a:stretch>
          <a:fillRect/>
        </a:stretch>
      </xdr:blipFill>
      <xdr:spPr>
        <a:xfrm>
          <a:off x="18754725" y="9439275"/>
          <a:ext cx="390525" cy="800100"/>
        </a:xfrm>
        <a:prstGeom prst="rect">
          <a:avLst/>
        </a:prstGeom>
        <a:noFill/>
        <a:ln w="1" cmpd="sng">
          <a:noFill/>
        </a:ln>
      </xdr:spPr>
    </xdr:pic>
    <xdr:clientData/>
  </xdr:twoCellAnchor>
  <xdr:twoCellAnchor editAs="oneCell">
    <xdr:from>
      <xdr:col>14</xdr:col>
      <xdr:colOff>1085850</xdr:colOff>
      <xdr:row>38</xdr:row>
      <xdr:rowOff>0</xdr:rowOff>
    </xdr:from>
    <xdr:to>
      <xdr:col>16</xdr:col>
      <xdr:colOff>85725</xdr:colOff>
      <xdr:row>42</xdr:row>
      <xdr:rowOff>38100</xdr:rowOff>
    </xdr:to>
    <xdr:pic>
      <xdr:nvPicPr>
        <xdr:cNvPr id="15" name="ピクチャ 13"/>
        <xdr:cNvPicPr preferRelativeResize="1">
          <a:picLocks noChangeAspect="1"/>
        </xdr:cNvPicPr>
      </xdr:nvPicPr>
      <xdr:blipFill>
        <a:blip r:embed="rId1"/>
        <a:stretch>
          <a:fillRect/>
        </a:stretch>
      </xdr:blipFill>
      <xdr:spPr>
        <a:xfrm>
          <a:off x="12477750" y="7810500"/>
          <a:ext cx="390525" cy="838200"/>
        </a:xfrm>
        <a:prstGeom prst="rect">
          <a:avLst/>
        </a:prstGeom>
        <a:noFill/>
        <a:ln w="1" cmpd="sng">
          <a:noFill/>
        </a:ln>
      </xdr:spPr>
    </xdr:pic>
    <xdr:clientData/>
  </xdr:twoCellAnchor>
  <xdr:twoCellAnchor editAs="oneCell">
    <xdr:from>
      <xdr:col>15</xdr:col>
      <xdr:colOff>0</xdr:colOff>
      <xdr:row>24</xdr:row>
      <xdr:rowOff>114300</xdr:rowOff>
    </xdr:from>
    <xdr:to>
      <xdr:col>16</xdr:col>
      <xdr:colOff>95250</xdr:colOff>
      <xdr:row>27</xdr:row>
      <xdr:rowOff>0</xdr:rowOff>
    </xdr:to>
    <xdr:pic>
      <xdr:nvPicPr>
        <xdr:cNvPr id="16" name="ピクチャ 13"/>
        <xdr:cNvPicPr preferRelativeResize="1">
          <a:picLocks noChangeAspect="1"/>
        </xdr:cNvPicPr>
      </xdr:nvPicPr>
      <xdr:blipFill>
        <a:blip r:embed="rId1"/>
        <a:stretch>
          <a:fillRect/>
        </a:stretch>
      </xdr:blipFill>
      <xdr:spPr>
        <a:xfrm>
          <a:off x="12487275" y="5124450"/>
          <a:ext cx="390525" cy="485775"/>
        </a:xfrm>
        <a:prstGeom prst="rect">
          <a:avLst/>
        </a:prstGeom>
        <a:noFill/>
        <a:ln w="1" cmpd="sng">
          <a:noFill/>
        </a:ln>
      </xdr:spPr>
    </xdr:pic>
    <xdr:clientData/>
  </xdr:twoCellAnchor>
  <xdr:twoCellAnchor editAs="oneCell">
    <xdr:from>
      <xdr:col>15</xdr:col>
      <xdr:colOff>0</xdr:colOff>
      <xdr:row>27</xdr:row>
      <xdr:rowOff>142875</xdr:rowOff>
    </xdr:from>
    <xdr:to>
      <xdr:col>16</xdr:col>
      <xdr:colOff>95250</xdr:colOff>
      <xdr:row>30</xdr:row>
      <xdr:rowOff>28575</xdr:rowOff>
    </xdr:to>
    <xdr:pic>
      <xdr:nvPicPr>
        <xdr:cNvPr id="17" name="ピクチャ 13"/>
        <xdr:cNvPicPr preferRelativeResize="1">
          <a:picLocks noChangeAspect="1"/>
        </xdr:cNvPicPr>
      </xdr:nvPicPr>
      <xdr:blipFill>
        <a:blip r:embed="rId1"/>
        <a:stretch>
          <a:fillRect/>
        </a:stretch>
      </xdr:blipFill>
      <xdr:spPr>
        <a:xfrm>
          <a:off x="12487275" y="5753100"/>
          <a:ext cx="390525" cy="485775"/>
        </a:xfrm>
        <a:prstGeom prst="rect">
          <a:avLst/>
        </a:prstGeom>
        <a:noFill/>
        <a:ln w="1" cmpd="sng">
          <a:noFill/>
        </a:ln>
      </xdr:spPr>
    </xdr:pic>
    <xdr:clientData/>
  </xdr:twoCellAnchor>
  <xdr:twoCellAnchor editAs="oneCell">
    <xdr:from>
      <xdr:col>15</xdr:col>
      <xdr:colOff>0</xdr:colOff>
      <xdr:row>36</xdr:row>
      <xdr:rowOff>142875</xdr:rowOff>
    </xdr:from>
    <xdr:to>
      <xdr:col>16</xdr:col>
      <xdr:colOff>95250</xdr:colOff>
      <xdr:row>39</xdr:row>
      <xdr:rowOff>28575</xdr:rowOff>
    </xdr:to>
    <xdr:pic>
      <xdr:nvPicPr>
        <xdr:cNvPr id="18" name="ピクチャ 13"/>
        <xdr:cNvPicPr preferRelativeResize="1">
          <a:picLocks noChangeAspect="1"/>
        </xdr:cNvPicPr>
      </xdr:nvPicPr>
      <xdr:blipFill>
        <a:blip r:embed="rId1"/>
        <a:stretch>
          <a:fillRect/>
        </a:stretch>
      </xdr:blipFill>
      <xdr:spPr>
        <a:xfrm>
          <a:off x="12487275" y="7553325"/>
          <a:ext cx="390525" cy="485775"/>
        </a:xfrm>
        <a:prstGeom prst="rect">
          <a:avLst/>
        </a:prstGeom>
        <a:noFill/>
        <a:ln w="1" cmpd="sng">
          <a:noFill/>
        </a:ln>
      </xdr:spPr>
    </xdr:pic>
    <xdr:clientData/>
  </xdr:twoCellAnchor>
  <xdr:twoCellAnchor editAs="oneCell">
    <xdr:from>
      <xdr:col>22</xdr:col>
      <xdr:colOff>0</xdr:colOff>
      <xdr:row>64</xdr:row>
      <xdr:rowOff>152400</xdr:rowOff>
    </xdr:from>
    <xdr:to>
      <xdr:col>24</xdr:col>
      <xdr:colOff>47625</xdr:colOff>
      <xdr:row>67</xdr:row>
      <xdr:rowOff>28575</xdr:rowOff>
    </xdr:to>
    <xdr:pic>
      <xdr:nvPicPr>
        <xdr:cNvPr id="19" name="ピクチャ 32"/>
        <xdr:cNvPicPr preferRelativeResize="1">
          <a:picLocks noChangeAspect="1"/>
        </xdr:cNvPicPr>
      </xdr:nvPicPr>
      <xdr:blipFill>
        <a:blip r:embed="rId2"/>
        <a:stretch>
          <a:fillRect/>
        </a:stretch>
      </xdr:blipFill>
      <xdr:spPr>
        <a:xfrm>
          <a:off x="18707100" y="13163550"/>
          <a:ext cx="390525" cy="476250"/>
        </a:xfrm>
        <a:prstGeom prst="rect">
          <a:avLst/>
        </a:prstGeom>
        <a:noFill/>
        <a:ln w="1" cmpd="sng">
          <a:noFill/>
        </a:ln>
      </xdr:spPr>
    </xdr:pic>
    <xdr:clientData/>
  </xdr:twoCellAnchor>
  <xdr:twoCellAnchor editAs="oneCell">
    <xdr:from>
      <xdr:col>23</xdr:col>
      <xdr:colOff>0</xdr:colOff>
      <xdr:row>53</xdr:row>
      <xdr:rowOff>114300</xdr:rowOff>
    </xdr:from>
    <xdr:to>
      <xdr:col>24</xdr:col>
      <xdr:colOff>95250</xdr:colOff>
      <xdr:row>55</xdr:row>
      <xdr:rowOff>190500</xdr:rowOff>
    </xdr:to>
    <xdr:pic>
      <xdr:nvPicPr>
        <xdr:cNvPr id="20" name="ピクチャ 13"/>
        <xdr:cNvPicPr preferRelativeResize="1">
          <a:picLocks noChangeAspect="1"/>
        </xdr:cNvPicPr>
      </xdr:nvPicPr>
      <xdr:blipFill>
        <a:blip r:embed="rId1"/>
        <a:stretch>
          <a:fillRect/>
        </a:stretch>
      </xdr:blipFill>
      <xdr:spPr>
        <a:xfrm>
          <a:off x="18754725" y="10925175"/>
          <a:ext cx="390525" cy="476250"/>
        </a:xfrm>
        <a:prstGeom prst="rect">
          <a:avLst/>
        </a:prstGeom>
        <a:noFill/>
        <a:ln w="1" cmpd="sng">
          <a:noFill/>
        </a:ln>
      </xdr:spPr>
    </xdr:pic>
    <xdr:clientData/>
  </xdr:twoCellAnchor>
  <xdr:twoCellAnchor editAs="oneCell">
    <xdr:from>
      <xdr:col>23</xdr:col>
      <xdr:colOff>0</xdr:colOff>
      <xdr:row>60</xdr:row>
      <xdr:rowOff>114300</xdr:rowOff>
    </xdr:from>
    <xdr:to>
      <xdr:col>24</xdr:col>
      <xdr:colOff>95250</xdr:colOff>
      <xdr:row>62</xdr:row>
      <xdr:rowOff>190500</xdr:rowOff>
    </xdr:to>
    <xdr:pic>
      <xdr:nvPicPr>
        <xdr:cNvPr id="21" name="ピクチャ 13"/>
        <xdr:cNvPicPr preferRelativeResize="1">
          <a:picLocks noChangeAspect="1"/>
        </xdr:cNvPicPr>
      </xdr:nvPicPr>
      <xdr:blipFill>
        <a:blip r:embed="rId1"/>
        <a:stretch>
          <a:fillRect/>
        </a:stretch>
      </xdr:blipFill>
      <xdr:spPr>
        <a:xfrm>
          <a:off x="18754725" y="12325350"/>
          <a:ext cx="390525" cy="476250"/>
        </a:xfrm>
        <a:prstGeom prst="rect">
          <a:avLst/>
        </a:prstGeom>
        <a:noFill/>
        <a:ln w="1" cmpd="sng">
          <a:noFill/>
        </a:ln>
      </xdr:spPr>
    </xdr:pic>
    <xdr:clientData/>
  </xdr:twoCellAnchor>
  <xdr:twoCellAnchor editAs="oneCell">
    <xdr:from>
      <xdr:col>23</xdr:col>
      <xdr:colOff>0</xdr:colOff>
      <xdr:row>62</xdr:row>
      <xdr:rowOff>114300</xdr:rowOff>
    </xdr:from>
    <xdr:to>
      <xdr:col>24</xdr:col>
      <xdr:colOff>95250</xdr:colOff>
      <xdr:row>64</xdr:row>
      <xdr:rowOff>190500</xdr:rowOff>
    </xdr:to>
    <xdr:pic>
      <xdr:nvPicPr>
        <xdr:cNvPr id="22" name="ピクチャ 13"/>
        <xdr:cNvPicPr preferRelativeResize="1">
          <a:picLocks noChangeAspect="1"/>
        </xdr:cNvPicPr>
      </xdr:nvPicPr>
      <xdr:blipFill>
        <a:blip r:embed="rId1"/>
        <a:stretch>
          <a:fillRect/>
        </a:stretch>
      </xdr:blipFill>
      <xdr:spPr>
        <a:xfrm>
          <a:off x="18754725" y="12725400"/>
          <a:ext cx="390525" cy="4762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9"/>
  <sheetViews>
    <sheetView showGridLines="0" tabSelected="1" zoomScale="75" zoomScaleNormal="75" zoomScalePageLayoutView="0" workbookViewId="0" topLeftCell="A1">
      <selection activeCell="A1" sqref="A1"/>
    </sheetView>
  </sheetViews>
  <sheetFormatPr defaultColWidth="10.796875" defaultRowHeight="14.25"/>
  <cols>
    <col min="1" max="1" width="3.09765625" style="178" customWidth="1"/>
    <col min="2" max="2" width="15.69921875" style="178" customWidth="1"/>
    <col min="3" max="3" width="0.4921875" style="178" customWidth="1"/>
    <col min="4" max="7" width="11.5" style="178" customWidth="1"/>
    <col min="8" max="8" width="0.4921875" style="178" customWidth="1"/>
    <col min="9" max="9" width="3.09765625" style="178" customWidth="1"/>
    <col min="10" max="10" width="15.69921875" style="178" customWidth="1"/>
    <col min="11" max="11" width="0.4921875" style="178" customWidth="1"/>
    <col min="12" max="15" width="11.5" style="178" customWidth="1"/>
    <col min="16" max="16384" width="10.69921875" style="178" customWidth="1"/>
  </cols>
  <sheetData>
    <row r="1" spans="1:12" s="122" customFormat="1" ht="21.75" customHeight="1">
      <c r="A1" s="217" t="s">
        <v>315</v>
      </c>
      <c r="B1" s="157"/>
      <c r="C1" s="218"/>
      <c r="D1" s="157"/>
      <c r="E1" s="219" t="s">
        <v>312</v>
      </c>
      <c r="F1" s="220"/>
      <c r="G1" s="220"/>
      <c r="H1" s="220"/>
      <c r="I1" s="220"/>
      <c r="J1" s="220"/>
      <c r="K1" s="220"/>
      <c r="L1" s="220"/>
    </row>
    <row r="2" spans="4:5" ht="24" customHeight="1">
      <c r="D2" s="221"/>
      <c r="E2" s="177"/>
    </row>
    <row r="3" spans="1:3" s="224" customFormat="1" ht="12" customHeight="1">
      <c r="A3" s="222" t="s">
        <v>54</v>
      </c>
      <c r="B3" s="223"/>
      <c r="C3" s="222"/>
    </row>
    <row r="4" spans="1:3" s="224" customFormat="1" ht="12" customHeight="1">
      <c r="A4" s="222" t="s">
        <v>332</v>
      </c>
      <c r="B4" s="223"/>
      <c r="C4" s="222"/>
    </row>
    <row r="5" spans="1:3" s="224" customFormat="1" ht="12" customHeight="1">
      <c r="A5" s="222" t="s">
        <v>55</v>
      </c>
      <c r="B5" s="223"/>
      <c r="C5" s="222"/>
    </row>
    <row r="6" spans="1:12" s="224" customFormat="1" ht="15" customHeight="1" thickBot="1">
      <c r="A6" s="225" t="s">
        <v>56</v>
      </c>
      <c r="B6" s="226"/>
      <c r="C6" s="225"/>
      <c r="H6" s="227"/>
      <c r="I6" s="227"/>
      <c r="J6" s="227"/>
      <c r="K6" s="227"/>
      <c r="L6" s="227"/>
    </row>
    <row r="7" spans="1:15" s="122" customFormat="1" ht="24" customHeight="1">
      <c r="A7" s="267" t="s">
        <v>310</v>
      </c>
      <c r="B7" s="267"/>
      <c r="C7" s="228"/>
      <c r="D7" s="229" t="s">
        <v>308</v>
      </c>
      <c r="E7" s="230"/>
      <c r="F7" s="229" t="s">
        <v>309</v>
      </c>
      <c r="G7" s="230"/>
      <c r="H7" s="231"/>
      <c r="I7" s="267" t="s">
        <v>310</v>
      </c>
      <c r="J7" s="267"/>
      <c r="K7" s="228"/>
      <c r="L7" s="229" t="s">
        <v>308</v>
      </c>
      <c r="M7" s="230"/>
      <c r="N7" s="229" t="s">
        <v>309</v>
      </c>
      <c r="O7" s="232"/>
    </row>
    <row r="8" spans="1:15" s="122" customFormat="1" ht="24" customHeight="1">
      <c r="A8" s="268"/>
      <c r="B8" s="268"/>
      <c r="C8" s="233"/>
      <c r="D8" s="234" t="s">
        <v>0</v>
      </c>
      <c r="E8" s="235" t="s">
        <v>1</v>
      </c>
      <c r="F8" s="234" t="s">
        <v>0</v>
      </c>
      <c r="G8" s="235" t="s">
        <v>1</v>
      </c>
      <c r="H8" s="236"/>
      <c r="I8" s="268"/>
      <c r="J8" s="268"/>
      <c r="K8" s="233"/>
      <c r="L8" s="234" t="s">
        <v>0</v>
      </c>
      <c r="M8" s="237" t="s">
        <v>1</v>
      </c>
      <c r="N8" s="238" t="s">
        <v>0</v>
      </c>
      <c r="O8" s="239" t="s">
        <v>1</v>
      </c>
    </row>
    <row r="9" spans="1:15" ht="13.5">
      <c r="A9" s="192"/>
      <c r="B9" s="138"/>
      <c r="C9" s="139"/>
      <c r="D9" s="193" t="s">
        <v>2</v>
      </c>
      <c r="E9" s="138"/>
      <c r="F9" s="138"/>
      <c r="G9" s="139"/>
      <c r="H9" s="138"/>
      <c r="I9" s="138"/>
      <c r="J9" s="138"/>
      <c r="K9" s="139"/>
      <c r="L9" s="193" t="s">
        <v>2</v>
      </c>
      <c r="M9" s="138"/>
      <c r="N9" s="138"/>
      <c r="O9" s="138"/>
    </row>
    <row r="10" spans="1:15" ht="15.75" customHeight="1">
      <c r="A10" s="194" t="s">
        <v>356</v>
      </c>
      <c r="B10" s="256"/>
      <c r="C10" s="196"/>
      <c r="D10" s="110"/>
      <c r="E10" s="110"/>
      <c r="F10" s="110"/>
      <c r="G10" s="120"/>
      <c r="H10" s="90"/>
      <c r="I10" s="197"/>
      <c r="J10" s="131" t="s">
        <v>53</v>
      </c>
      <c r="K10" s="132"/>
      <c r="L10" s="214">
        <v>18429</v>
      </c>
      <c r="M10" s="214">
        <v>5828</v>
      </c>
      <c r="N10" s="214">
        <v>18602</v>
      </c>
      <c r="O10" s="214">
        <v>5799</v>
      </c>
    </row>
    <row r="11" spans="1:15" ht="15.75" customHeight="1">
      <c r="A11" s="192"/>
      <c r="B11" s="198" t="s">
        <v>340</v>
      </c>
      <c r="C11" s="199"/>
      <c r="D11" s="106">
        <v>1086583</v>
      </c>
      <c r="E11" s="106">
        <v>571683</v>
      </c>
      <c r="F11" s="106">
        <v>1094266</v>
      </c>
      <c r="G11" s="107">
        <v>572545</v>
      </c>
      <c r="H11" s="152"/>
      <c r="I11" s="90"/>
      <c r="J11" s="131" t="s">
        <v>3</v>
      </c>
      <c r="K11" s="132"/>
      <c r="L11" s="214">
        <v>22669</v>
      </c>
      <c r="M11" s="214">
        <v>9452</v>
      </c>
      <c r="N11" s="214">
        <v>22688</v>
      </c>
      <c r="O11" s="214">
        <v>9525</v>
      </c>
    </row>
    <row r="12" spans="1:15" ht="15.75" customHeight="1">
      <c r="A12" s="192"/>
      <c r="B12" s="135" t="s">
        <v>334</v>
      </c>
      <c r="C12" s="134"/>
      <c r="D12" s="106">
        <v>1099938</v>
      </c>
      <c r="E12" s="106">
        <v>517840</v>
      </c>
      <c r="F12" s="106">
        <v>1105111</v>
      </c>
      <c r="G12" s="107">
        <v>512251</v>
      </c>
      <c r="H12" s="90"/>
      <c r="I12" s="90"/>
      <c r="J12" s="131" t="s">
        <v>4</v>
      </c>
      <c r="K12" s="132"/>
      <c r="L12" s="214">
        <v>15994</v>
      </c>
      <c r="M12" s="214">
        <v>6002</v>
      </c>
      <c r="N12" s="214">
        <v>15703</v>
      </c>
      <c r="O12" s="214">
        <v>5799</v>
      </c>
    </row>
    <row r="13" spans="1:15" ht="15.75" customHeight="1">
      <c r="A13" s="192"/>
      <c r="B13" s="135" t="s">
        <v>335</v>
      </c>
      <c r="C13" s="136"/>
      <c r="D13" s="106">
        <v>1081298</v>
      </c>
      <c r="E13" s="106">
        <v>488240</v>
      </c>
      <c r="F13" s="106">
        <v>1096781</v>
      </c>
      <c r="G13" s="107">
        <v>483645</v>
      </c>
      <c r="H13" s="152"/>
      <c r="I13" s="90"/>
      <c r="J13" s="131" t="s">
        <v>5</v>
      </c>
      <c r="K13" s="132"/>
      <c r="L13" s="214">
        <v>25010</v>
      </c>
      <c r="M13" s="214">
        <v>8948</v>
      </c>
      <c r="N13" s="214">
        <v>24995</v>
      </c>
      <c r="O13" s="214">
        <v>8886</v>
      </c>
    </row>
    <row r="14" spans="1:15" ht="15.75" customHeight="1">
      <c r="A14" s="192"/>
      <c r="B14" s="200" t="s">
        <v>341</v>
      </c>
      <c r="C14" s="137"/>
      <c r="D14" s="106">
        <v>1042042</v>
      </c>
      <c r="E14" s="106">
        <v>448948</v>
      </c>
      <c r="F14" s="106">
        <v>1058619</v>
      </c>
      <c r="G14" s="107">
        <v>441122</v>
      </c>
      <c r="H14" s="110"/>
      <c r="I14" s="90"/>
      <c r="J14" s="166"/>
      <c r="K14" s="132"/>
      <c r="L14" s="90"/>
      <c r="M14" s="90"/>
      <c r="N14" s="90"/>
      <c r="O14" s="90"/>
    </row>
    <row r="15" spans="1:15" ht="15.75" customHeight="1">
      <c r="A15" s="192"/>
      <c r="B15" s="138"/>
      <c r="C15" s="139"/>
      <c r="D15" s="90"/>
      <c r="E15" s="90"/>
      <c r="F15" s="90"/>
      <c r="G15" s="109"/>
      <c r="H15" s="90"/>
      <c r="I15" s="129" t="s">
        <v>6</v>
      </c>
      <c r="J15" s="129"/>
      <c r="K15" s="130"/>
      <c r="L15" s="188">
        <f>SUM(L16:L20)</f>
        <v>34946</v>
      </c>
      <c r="M15" s="188">
        <f>SUM(M16:M20)</f>
        <v>12803</v>
      </c>
      <c r="N15" s="188">
        <f>SUM(N16:N20)</f>
        <v>34946</v>
      </c>
      <c r="O15" s="188">
        <f>SUM(O16:O20)</f>
        <v>12803</v>
      </c>
    </row>
    <row r="16" spans="1:15" ht="15.75" customHeight="1">
      <c r="A16" s="194"/>
      <c r="B16" s="140" t="s">
        <v>342</v>
      </c>
      <c r="C16" s="201"/>
      <c r="D16" s="188">
        <f>D18+D38+D52+D59+L15</f>
        <v>1038721</v>
      </c>
      <c r="E16" s="188">
        <f>E18+E38+E52+E59+M15</f>
        <v>424363</v>
      </c>
      <c r="F16" s="188">
        <f>F18+F38+F52+F59+N15</f>
        <v>1061689</v>
      </c>
      <c r="G16" s="186">
        <f>G18+G38+G52+G59+O15</f>
        <v>420131</v>
      </c>
      <c r="H16" s="110"/>
      <c r="I16" s="90"/>
      <c r="J16" s="131" t="s">
        <v>3</v>
      </c>
      <c r="K16" s="132"/>
      <c r="L16" s="214">
        <v>1302</v>
      </c>
      <c r="M16" s="214">
        <v>464</v>
      </c>
      <c r="N16" s="214">
        <v>1118</v>
      </c>
      <c r="O16" s="214">
        <v>341</v>
      </c>
    </row>
    <row r="17" spans="1:15" ht="15.75" customHeight="1">
      <c r="A17" s="192"/>
      <c r="B17" s="138"/>
      <c r="C17" s="139"/>
      <c r="D17" s="90"/>
      <c r="E17" s="90"/>
      <c r="F17" s="90"/>
      <c r="G17" s="109"/>
      <c r="H17" s="90"/>
      <c r="I17" s="90"/>
      <c r="J17" s="131" t="s">
        <v>7</v>
      </c>
      <c r="K17" s="132"/>
      <c r="L17" s="214">
        <v>15703</v>
      </c>
      <c r="M17" s="214">
        <v>5799</v>
      </c>
      <c r="N17" s="214">
        <v>15994</v>
      </c>
      <c r="O17" s="214">
        <v>6002</v>
      </c>
    </row>
    <row r="18" spans="1:15" ht="15.75" customHeight="1">
      <c r="A18" s="202" t="s">
        <v>9</v>
      </c>
      <c r="B18" s="203"/>
      <c r="C18" s="201"/>
      <c r="D18" s="188">
        <f>SUM(D19:D36)</f>
        <v>386608</v>
      </c>
      <c r="E18" s="188">
        <f>SUM(E19:E36)</f>
        <v>157172</v>
      </c>
      <c r="F18" s="188">
        <f>SUM(F19:F36)</f>
        <v>384596</v>
      </c>
      <c r="G18" s="186">
        <f>SUM(G19:G36)</f>
        <v>158157</v>
      </c>
      <c r="H18" s="110"/>
      <c r="I18" s="90"/>
      <c r="J18" s="131" t="s">
        <v>8</v>
      </c>
      <c r="K18" s="132"/>
      <c r="L18" s="214">
        <v>5554</v>
      </c>
      <c r="M18" s="214">
        <v>2133</v>
      </c>
      <c r="N18" s="214">
        <v>5451</v>
      </c>
      <c r="O18" s="214">
        <v>2044</v>
      </c>
    </row>
    <row r="19" spans="1:15" ht="15.75" customHeight="1">
      <c r="A19" s="192"/>
      <c r="B19" s="151" t="s">
        <v>11</v>
      </c>
      <c r="C19" s="204"/>
      <c r="D19" s="214">
        <v>67527</v>
      </c>
      <c r="E19" s="214">
        <v>22301</v>
      </c>
      <c r="F19" s="214">
        <v>63435</v>
      </c>
      <c r="G19" s="240">
        <v>21490</v>
      </c>
      <c r="H19" s="90"/>
      <c r="I19" s="90"/>
      <c r="J19" s="131" t="s">
        <v>10</v>
      </c>
      <c r="K19" s="132"/>
      <c r="L19" s="214">
        <v>4120</v>
      </c>
      <c r="M19" s="214">
        <v>1608</v>
      </c>
      <c r="N19" s="214">
        <v>4014</v>
      </c>
      <c r="O19" s="214">
        <v>1597</v>
      </c>
    </row>
    <row r="20" spans="1:15" ht="15.75" customHeight="1">
      <c r="A20" s="192"/>
      <c r="B20" s="151" t="s">
        <v>13</v>
      </c>
      <c r="C20" s="204"/>
      <c r="D20" s="214">
        <v>13422</v>
      </c>
      <c r="E20" s="214">
        <v>5253</v>
      </c>
      <c r="F20" s="214">
        <v>14518</v>
      </c>
      <c r="G20" s="240">
        <v>5656</v>
      </c>
      <c r="H20" s="90"/>
      <c r="I20" s="90"/>
      <c r="J20" s="131" t="s">
        <v>12</v>
      </c>
      <c r="K20" s="132"/>
      <c r="L20" s="214">
        <v>8267</v>
      </c>
      <c r="M20" s="214">
        <v>2799</v>
      </c>
      <c r="N20" s="214">
        <v>8369</v>
      </c>
      <c r="O20" s="214">
        <v>2819</v>
      </c>
    </row>
    <row r="21" spans="1:15" ht="15.75" customHeight="1">
      <c r="A21" s="192"/>
      <c r="B21" s="151" t="s">
        <v>14</v>
      </c>
      <c r="C21" s="139"/>
      <c r="D21" s="214">
        <v>53477</v>
      </c>
      <c r="E21" s="214">
        <v>21358</v>
      </c>
      <c r="F21" s="214">
        <v>52752</v>
      </c>
      <c r="G21" s="240">
        <v>20988</v>
      </c>
      <c r="H21" s="110"/>
      <c r="I21" s="90"/>
      <c r="J21" s="90"/>
      <c r="K21" s="109"/>
      <c r="L21" s="90"/>
      <c r="M21" s="90"/>
      <c r="N21" s="90"/>
      <c r="O21" s="90"/>
    </row>
    <row r="22" spans="1:15" ht="15.75" customHeight="1">
      <c r="A22" s="192"/>
      <c r="B22" s="151" t="s">
        <v>15</v>
      </c>
      <c r="C22" s="204"/>
      <c r="D22" s="214">
        <v>19187</v>
      </c>
      <c r="E22" s="214">
        <v>6566</v>
      </c>
      <c r="F22" s="214">
        <v>21051</v>
      </c>
      <c r="G22" s="240">
        <v>7057</v>
      </c>
      <c r="H22" s="90"/>
      <c r="I22" s="110" t="s">
        <v>57</v>
      </c>
      <c r="J22" s="110"/>
      <c r="K22" s="133"/>
      <c r="L22" s="110"/>
      <c r="M22" s="110"/>
      <c r="N22" s="110"/>
      <c r="O22" s="110"/>
    </row>
    <row r="23" spans="1:15" ht="15.75" customHeight="1">
      <c r="A23" s="192"/>
      <c r="B23" s="151" t="s">
        <v>16</v>
      </c>
      <c r="C23" s="204"/>
      <c r="D23" s="214">
        <v>2280</v>
      </c>
      <c r="E23" s="214">
        <v>895</v>
      </c>
      <c r="F23" s="214">
        <v>2309</v>
      </c>
      <c r="G23" s="240">
        <v>868</v>
      </c>
      <c r="H23" s="90"/>
      <c r="I23" s="90"/>
      <c r="J23" s="205" t="s">
        <v>340</v>
      </c>
      <c r="K23" s="134"/>
      <c r="L23" s="90">
        <v>547384</v>
      </c>
      <c r="M23" s="90">
        <v>279336</v>
      </c>
      <c r="N23" s="90">
        <v>547502</v>
      </c>
      <c r="O23" s="90">
        <v>279556</v>
      </c>
    </row>
    <row r="24" spans="1:15" ht="15.75" customHeight="1">
      <c r="A24" s="192"/>
      <c r="B24" s="151" t="s">
        <v>17</v>
      </c>
      <c r="C24" s="204"/>
      <c r="D24" s="214">
        <v>11363</v>
      </c>
      <c r="E24" s="214">
        <v>4298</v>
      </c>
      <c r="F24" s="214">
        <v>11396</v>
      </c>
      <c r="G24" s="240">
        <v>4272</v>
      </c>
      <c r="H24" s="90"/>
      <c r="I24" s="90"/>
      <c r="J24" s="135" t="s">
        <v>314</v>
      </c>
      <c r="K24" s="134"/>
      <c r="L24" s="90">
        <v>543145</v>
      </c>
      <c r="M24" s="90">
        <v>272205</v>
      </c>
      <c r="N24" s="90">
        <v>542919</v>
      </c>
      <c r="O24" s="90">
        <v>271968</v>
      </c>
    </row>
    <row r="25" spans="1:15" ht="15.75" customHeight="1">
      <c r="A25" s="192"/>
      <c r="B25" s="151" t="s">
        <v>18</v>
      </c>
      <c r="C25" s="204"/>
      <c r="D25" s="214">
        <v>64674</v>
      </c>
      <c r="E25" s="214">
        <v>26746</v>
      </c>
      <c r="F25" s="214">
        <v>57331</v>
      </c>
      <c r="G25" s="240">
        <v>30864</v>
      </c>
      <c r="H25" s="90"/>
      <c r="I25" s="90"/>
      <c r="J25" s="135" t="s">
        <v>339</v>
      </c>
      <c r="K25" s="136"/>
      <c r="L25" s="90">
        <v>540864</v>
      </c>
      <c r="M25" s="90">
        <v>261230</v>
      </c>
      <c r="N25" s="90">
        <v>540686</v>
      </c>
      <c r="O25" s="90">
        <v>261100</v>
      </c>
    </row>
    <row r="26" spans="1:15" ht="15.75" customHeight="1">
      <c r="A26" s="192"/>
      <c r="B26" s="151" t="s">
        <v>19</v>
      </c>
      <c r="C26" s="204"/>
      <c r="D26" s="214">
        <v>24101</v>
      </c>
      <c r="E26" s="214">
        <v>11199</v>
      </c>
      <c r="F26" s="214">
        <v>25635</v>
      </c>
      <c r="G26" s="240">
        <v>10778</v>
      </c>
      <c r="H26" s="90"/>
      <c r="I26" s="90"/>
      <c r="J26" s="200" t="s">
        <v>343</v>
      </c>
      <c r="K26" s="137"/>
      <c r="L26" s="90">
        <v>529833</v>
      </c>
      <c r="M26" s="90">
        <v>251957</v>
      </c>
      <c r="N26" s="90">
        <v>530302</v>
      </c>
      <c r="O26" s="90">
        <v>251942</v>
      </c>
    </row>
    <row r="27" spans="1:15" ht="15.75" customHeight="1">
      <c r="A27" s="192"/>
      <c r="B27" s="151" t="s">
        <v>20</v>
      </c>
      <c r="C27" s="204"/>
      <c r="D27" s="214">
        <v>8121</v>
      </c>
      <c r="E27" s="214">
        <v>4318</v>
      </c>
      <c r="F27" s="214">
        <v>8582</v>
      </c>
      <c r="G27" s="240">
        <v>4260</v>
      </c>
      <c r="H27" s="90"/>
      <c r="I27" s="90"/>
      <c r="J27" s="138"/>
      <c r="K27" s="139"/>
      <c r="L27" s="90"/>
      <c r="M27" s="90"/>
      <c r="N27" s="90"/>
      <c r="O27" s="90"/>
    </row>
    <row r="28" spans="1:15" ht="15.75" customHeight="1">
      <c r="A28" s="192"/>
      <c r="B28" s="151" t="s">
        <v>21</v>
      </c>
      <c r="C28" s="204"/>
      <c r="D28" s="214">
        <v>9416</v>
      </c>
      <c r="E28" s="214">
        <v>4952</v>
      </c>
      <c r="F28" s="214">
        <v>9992</v>
      </c>
      <c r="G28" s="240">
        <v>4852</v>
      </c>
      <c r="H28" s="192"/>
      <c r="I28" s="110"/>
      <c r="J28" s="140" t="s">
        <v>342</v>
      </c>
      <c r="K28" s="120"/>
      <c r="L28" s="188">
        <f>L30+L36+L62</f>
        <v>531901</v>
      </c>
      <c r="M28" s="188">
        <f>M30+M36+M62</f>
        <v>244941</v>
      </c>
      <c r="N28" s="188">
        <f>N30+N36+N62</f>
        <v>533477</v>
      </c>
      <c r="O28" s="188">
        <f>O30+O36+O62</f>
        <v>245748</v>
      </c>
    </row>
    <row r="29" spans="1:15" ht="15.75" customHeight="1">
      <c r="A29" s="192"/>
      <c r="B29" s="206" t="s">
        <v>338</v>
      </c>
      <c r="C29" s="197"/>
      <c r="D29" s="241">
        <v>3091</v>
      </c>
      <c r="E29" s="214">
        <v>1132</v>
      </c>
      <c r="F29" s="214">
        <v>3216</v>
      </c>
      <c r="G29" s="240">
        <v>1133</v>
      </c>
      <c r="H29" s="90"/>
      <c r="I29" s="141"/>
      <c r="J29" s="207"/>
      <c r="K29" s="132"/>
      <c r="L29" s="106"/>
      <c r="M29" s="106"/>
      <c r="N29" s="106"/>
      <c r="O29" s="106"/>
    </row>
    <row r="30" spans="1:15" ht="15.75" customHeight="1">
      <c r="A30" s="192"/>
      <c r="B30" s="151" t="s">
        <v>22</v>
      </c>
      <c r="C30" s="204"/>
      <c r="D30" s="214">
        <v>19140</v>
      </c>
      <c r="E30" s="214">
        <v>8160</v>
      </c>
      <c r="F30" s="214">
        <v>20259</v>
      </c>
      <c r="G30" s="240">
        <v>7895</v>
      </c>
      <c r="H30" s="90"/>
      <c r="I30" s="110" t="s">
        <v>320</v>
      </c>
      <c r="J30" s="142"/>
      <c r="K30" s="130"/>
      <c r="L30" s="188">
        <f>SUM(L31:L34)</f>
        <v>14587</v>
      </c>
      <c r="M30" s="188">
        <f>SUM(M31:M34)</f>
        <v>4398</v>
      </c>
      <c r="N30" s="188">
        <f>SUM(N31:N34)</f>
        <v>16286</v>
      </c>
      <c r="O30" s="188">
        <f>SUM(O31:O34)</f>
        <v>5397</v>
      </c>
    </row>
    <row r="31" spans="1:15" ht="15.75" customHeight="1">
      <c r="A31" s="192"/>
      <c r="B31" s="151" t="s">
        <v>23</v>
      </c>
      <c r="C31" s="204"/>
      <c r="D31" s="214">
        <v>31019</v>
      </c>
      <c r="E31" s="214">
        <v>13942</v>
      </c>
      <c r="F31" s="214">
        <v>32468</v>
      </c>
      <c r="G31" s="240">
        <v>13164</v>
      </c>
      <c r="H31" s="90"/>
      <c r="I31" s="90"/>
      <c r="J31" s="131" t="s">
        <v>316</v>
      </c>
      <c r="K31" s="132"/>
      <c r="L31" s="214">
        <v>5715</v>
      </c>
      <c r="M31" s="214">
        <v>1292</v>
      </c>
      <c r="N31" s="214">
        <v>5820</v>
      </c>
      <c r="O31" s="214">
        <v>1378</v>
      </c>
    </row>
    <row r="32" spans="1:15" ht="15.75" customHeight="1">
      <c r="A32" s="192"/>
      <c r="B32" s="151" t="s">
        <v>24</v>
      </c>
      <c r="C32" s="204"/>
      <c r="D32" s="214">
        <v>8860</v>
      </c>
      <c r="E32" s="214">
        <v>4108</v>
      </c>
      <c r="F32" s="214">
        <v>9044</v>
      </c>
      <c r="G32" s="240">
        <v>3847</v>
      </c>
      <c r="H32" s="90"/>
      <c r="I32" s="110"/>
      <c r="J32" s="131" t="s">
        <v>317</v>
      </c>
      <c r="K32" s="132"/>
      <c r="L32" s="214">
        <v>4228</v>
      </c>
      <c r="M32" s="214">
        <v>1474</v>
      </c>
      <c r="N32" s="214">
        <v>4674</v>
      </c>
      <c r="O32" s="214">
        <v>1770</v>
      </c>
    </row>
    <row r="33" spans="1:15" ht="15.75" customHeight="1">
      <c r="A33" s="192"/>
      <c r="B33" s="151" t="s">
        <v>25</v>
      </c>
      <c r="C33" s="204"/>
      <c r="D33" s="214">
        <v>9873</v>
      </c>
      <c r="E33" s="214">
        <v>4602</v>
      </c>
      <c r="F33" s="214">
        <v>10219</v>
      </c>
      <c r="G33" s="240">
        <v>4514</v>
      </c>
      <c r="H33" s="90"/>
      <c r="I33" s="90"/>
      <c r="J33" s="131" t="s">
        <v>318</v>
      </c>
      <c r="K33" s="132"/>
      <c r="L33" s="214">
        <v>3271</v>
      </c>
      <c r="M33" s="214">
        <v>1176</v>
      </c>
      <c r="N33" s="214">
        <v>4050</v>
      </c>
      <c r="O33" s="214">
        <v>1561</v>
      </c>
    </row>
    <row r="34" spans="1:15" ht="15.75" customHeight="1">
      <c r="A34" s="192"/>
      <c r="B34" s="151" t="s">
        <v>26</v>
      </c>
      <c r="C34" s="204"/>
      <c r="D34" s="214">
        <v>30094</v>
      </c>
      <c r="E34" s="214">
        <v>12459</v>
      </c>
      <c r="F34" s="214">
        <v>31159</v>
      </c>
      <c r="G34" s="240">
        <v>11858</v>
      </c>
      <c r="H34" s="90"/>
      <c r="I34" s="90"/>
      <c r="J34" s="131" t="s">
        <v>319</v>
      </c>
      <c r="K34" s="132"/>
      <c r="L34" s="214">
        <v>1373</v>
      </c>
      <c r="M34" s="214">
        <v>456</v>
      </c>
      <c r="N34" s="214">
        <v>1742</v>
      </c>
      <c r="O34" s="214">
        <v>688</v>
      </c>
    </row>
    <row r="35" spans="1:15" ht="15.75" customHeight="1">
      <c r="A35" s="192"/>
      <c r="B35" s="151" t="s">
        <v>27</v>
      </c>
      <c r="C35" s="204"/>
      <c r="D35" s="214">
        <v>5604</v>
      </c>
      <c r="E35" s="214">
        <v>2626</v>
      </c>
      <c r="F35" s="214">
        <v>5630</v>
      </c>
      <c r="G35" s="240">
        <v>2486</v>
      </c>
      <c r="H35" s="90"/>
      <c r="I35" s="90"/>
      <c r="J35" s="131"/>
      <c r="K35" s="132"/>
      <c r="L35" s="90"/>
      <c r="M35" s="90"/>
      <c r="N35" s="90"/>
      <c r="O35" s="90"/>
    </row>
    <row r="36" spans="1:15" ht="15.75" customHeight="1">
      <c r="A36" s="192"/>
      <c r="B36" s="151" t="s">
        <v>28</v>
      </c>
      <c r="C36" s="204"/>
      <c r="D36" s="214">
        <v>5359</v>
      </c>
      <c r="E36" s="214">
        <v>2257</v>
      </c>
      <c r="F36" s="214">
        <v>5600</v>
      </c>
      <c r="G36" s="240">
        <v>2175</v>
      </c>
      <c r="H36" s="90"/>
      <c r="I36" s="110" t="s">
        <v>321</v>
      </c>
      <c r="J36" s="142"/>
      <c r="K36" s="130"/>
      <c r="L36" s="188">
        <f>SUM(L37:L60)</f>
        <v>493396</v>
      </c>
      <c r="M36" s="188">
        <f>SUM(M37:M60)</f>
        <v>228610</v>
      </c>
      <c r="N36" s="188">
        <f>SUM(N37:N60)</f>
        <v>491700</v>
      </c>
      <c r="O36" s="188">
        <f>SUM(O37:O60)</f>
        <v>227609</v>
      </c>
    </row>
    <row r="37" spans="1:15" ht="15.75" customHeight="1">
      <c r="A37" s="197"/>
      <c r="B37" s="197"/>
      <c r="C37" s="197"/>
      <c r="D37" s="208"/>
      <c r="E37" s="197"/>
      <c r="F37" s="197"/>
      <c r="G37" s="209"/>
      <c r="H37" s="110"/>
      <c r="I37" s="90"/>
      <c r="J37" s="131" t="s">
        <v>58</v>
      </c>
      <c r="K37" s="132"/>
      <c r="L37" s="90">
        <v>56664</v>
      </c>
      <c r="M37" s="90">
        <v>22768</v>
      </c>
      <c r="N37" s="90">
        <v>49016</v>
      </c>
      <c r="O37" s="90">
        <v>20621</v>
      </c>
    </row>
    <row r="38" spans="1:15" ht="15.75" customHeight="1">
      <c r="A38" s="202" t="s">
        <v>29</v>
      </c>
      <c r="B38" s="195"/>
      <c r="C38" s="201"/>
      <c r="D38" s="188">
        <f>SUM(D39:D50)</f>
        <v>144170</v>
      </c>
      <c r="E38" s="188">
        <f>SUM(E39:E50)</f>
        <v>74715</v>
      </c>
      <c r="F38" s="188">
        <f>SUM(F39:F50)</f>
        <v>166501</v>
      </c>
      <c r="G38" s="186">
        <f>SUM(G39:G50)</f>
        <v>68509</v>
      </c>
      <c r="H38" s="90"/>
      <c r="I38" s="90"/>
      <c r="J38" s="131" t="s">
        <v>59</v>
      </c>
      <c r="K38" s="132"/>
      <c r="L38" s="90">
        <v>17355</v>
      </c>
      <c r="M38" s="90">
        <v>7533</v>
      </c>
      <c r="N38" s="90">
        <v>18761</v>
      </c>
      <c r="O38" s="90">
        <v>8478</v>
      </c>
    </row>
    <row r="39" spans="1:15" ht="15.75" customHeight="1">
      <c r="A39" s="192"/>
      <c r="B39" s="151" t="s">
        <v>30</v>
      </c>
      <c r="C39" s="139"/>
      <c r="D39" s="214">
        <v>3362</v>
      </c>
      <c r="E39" s="214">
        <v>2963</v>
      </c>
      <c r="F39" s="214">
        <v>8574</v>
      </c>
      <c r="G39" s="240">
        <v>2863</v>
      </c>
      <c r="H39" s="90"/>
      <c r="I39" s="90"/>
      <c r="J39" s="131" t="s">
        <v>60</v>
      </c>
      <c r="K39" s="132"/>
      <c r="L39" s="90">
        <v>30220</v>
      </c>
      <c r="M39" s="90">
        <v>12096</v>
      </c>
      <c r="N39" s="90">
        <v>30433</v>
      </c>
      <c r="O39" s="90">
        <v>12387</v>
      </c>
    </row>
    <row r="40" spans="1:15" ht="15.75" customHeight="1">
      <c r="A40" s="192"/>
      <c r="B40" s="151" t="s">
        <v>31</v>
      </c>
      <c r="C40" s="204"/>
      <c r="D40" s="214">
        <v>1437</v>
      </c>
      <c r="E40" s="214">
        <v>809</v>
      </c>
      <c r="F40" s="214">
        <v>1847</v>
      </c>
      <c r="G40" s="240">
        <v>763</v>
      </c>
      <c r="H40" s="90"/>
      <c r="I40" s="90"/>
      <c r="J40" s="131" t="s">
        <v>61</v>
      </c>
      <c r="K40" s="132"/>
      <c r="L40" s="90">
        <v>90127</v>
      </c>
      <c r="M40" s="90">
        <v>47893</v>
      </c>
      <c r="N40" s="90">
        <v>90624</v>
      </c>
      <c r="O40" s="90">
        <v>47263</v>
      </c>
    </row>
    <row r="41" spans="1:15" ht="15.75" customHeight="1">
      <c r="A41" s="192"/>
      <c r="B41" s="151" t="s">
        <v>17</v>
      </c>
      <c r="C41" s="204"/>
      <c r="D41" s="214">
        <v>5637</v>
      </c>
      <c r="E41" s="214">
        <v>3365</v>
      </c>
      <c r="F41" s="214">
        <v>7134</v>
      </c>
      <c r="G41" s="240">
        <v>2851</v>
      </c>
      <c r="H41" s="90"/>
      <c r="I41" s="90"/>
      <c r="J41" s="131" t="s">
        <v>62</v>
      </c>
      <c r="K41" s="132"/>
      <c r="L41" s="90">
        <v>5875</v>
      </c>
      <c r="M41" s="90">
        <v>2975</v>
      </c>
      <c r="N41" s="90">
        <v>5624</v>
      </c>
      <c r="O41" s="90">
        <v>2816</v>
      </c>
    </row>
    <row r="42" spans="1:15" ht="15.75" customHeight="1">
      <c r="A42" s="192"/>
      <c r="B42" s="151" t="s">
        <v>32</v>
      </c>
      <c r="C42" s="204"/>
      <c r="D42" s="214">
        <v>57331</v>
      </c>
      <c r="E42" s="214">
        <v>30864</v>
      </c>
      <c r="F42" s="214">
        <v>64674</v>
      </c>
      <c r="G42" s="240">
        <v>26746</v>
      </c>
      <c r="H42" s="90"/>
      <c r="I42" s="90"/>
      <c r="J42" s="131" t="s">
        <v>63</v>
      </c>
      <c r="K42" s="132"/>
      <c r="L42" s="90">
        <v>7837</v>
      </c>
      <c r="M42" s="90">
        <v>3743</v>
      </c>
      <c r="N42" s="90">
        <v>7775</v>
      </c>
      <c r="O42" s="90">
        <v>3683</v>
      </c>
    </row>
    <row r="43" spans="1:15" ht="15.75" customHeight="1">
      <c r="A43" s="192"/>
      <c r="B43" s="151" t="s">
        <v>33</v>
      </c>
      <c r="C43" s="204"/>
      <c r="D43" s="214">
        <v>4474</v>
      </c>
      <c r="E43" s="214">
        <v>2223</v>
      </c>
      <c r="F43" s="214">
        <v>5021</v>
      </c>
      <c r="G43" s="240">
        <v>2199</v>
      </c>
      <c r="H43" s="90"/>
      <c r="I43" s="90"/>
      <c r="J43" s="131" t="s">
        <v>64</v>
      </c>
      <c r="K43" s="132"/>
      <c r="L43" s="90">
        <v>5660</v>
      </c>
      <c r="M43" s="90">
        <v>2977</v>
      </c>
      <c r="N43" s="90">
        <v>5594</v>
      </c>
      <c r="O43" s="90">
        <v>2892</v>
      </c>
    </row>
    <row r="44" spans="1:15" ht="15.75" customHeight="1">
      <c r="A44" s="192"/>
      <c r="B44" s="151" t="s">
        <v>34</v>
      </c>
      <c r="C44" s="204"/>
      <c r="D44" s="214">
        <v>7823</v>
      </c>
      <c r="E44" s="214">
        <v>3071</v>
      </c>
      <c r="F44" s="214">
        <v>8553</v>
      </c>
      <c r="G44" s="240">
        <v>2972</v>
      </c>
      <c r="H44" s="90"/>
      <c r="I44" s="90"/>
      <c r="J44" s="131" t="s">
        <v>65</v>
      </c>
      <c r="K44" s="132"/>
      <c r="L44" s="90">
        <v>4602</v>
      </c>
      <c r="M44" s="90">
        <v>2158</v>
      </c>
      <c r="N44" s="90">
        <v>4638</v>
      </c>
      <c r="O44" s="90">
        <v>2132</v>
      </c>
    </row>
    <row r="45" spans="1:15" ht="15.75" customHeight="1">
      <c r="A45" s="192"/>
      <c r="B45" s="151" t="s">
        <v>35</v>
      </c>
      <c r="C45" s="204"/>
      <c r="D45" s="214">
        <v>6336</v>
      </c>
      <c r="E45" s="214">
        <v>2627</v>
      </c>
      <c r="F45" s="214">
        <v>6914</v>
      </c>
      <c r="G45" s="240">
        <v>2363</v>
      </c>
      <c r="H45" s="90"/>
      <c r="I45" s="90"/>
      <c r="J45" s="131" t="s">
        <v>66</v>
      </c>
      <c r="K45" s="132"/>
      <c r="L45" s="90">
        <v>4156</v>
      </c>
      <c r="M45" s="90">
        <v>1836</v>
      </c>
      <c r="N45" s="90">
        <v>4137</v>
      </c>
      <c r="O45" s="90">
        <v>1853</v>
      </c>
    </row>
    <row r="46" spans="1:15" ht="15.75" customHeight="1">
      <c r="A46" s="192"/>
      <c r="B46" s="151" t="s">
        <v>36</v>
      </c>
      <c r="C46" s="204"/>
      <c r="D46" s="214">
        <v>18350</v>
      </c>
      <c r="E46" s="214">
        <v>12319</v>
      </c>
      <c r="F46" s="214">
        <v>19679</v>
      </c>
      <c r="G46" s="240">
        <v>12123</v>
      </c>
      <c r="H46" s="90"/>
      <c r="I46" s="90"/>
      <c r="J46" s="131" t="s">
        <v>67</v>
      </c>
      <c r="K46" s="132"/>
      <c r="L46" s="90">
        <v>3020</v>
      </c>
      <c r="M46" s="90">
        <v>1405</v>
      </c>
      <c r="N46" s="90">
        <v>3242</v>
      </c>
      <c r="O46" s="90">
        <v>1496</v>
      </c>
    </row>
    <row r="47" spans="1:15" ht="15.75" customHeight="1">
      <c r="A47" s="192"/>
      <c r="B47" s="151" t="s">
        <v>37</v>
      </c>
      <c r="C47" s="204"/>
      <c r="D47" s="214">
        <v>6809</v>
      </c>
      <c r="E47" s="214">
        <v>2801</v>
      </c>
      <c r="F47" s="214">
        <v>7630</v>
      </c>
      <c r="G47" s="240">
        <v>2566</v>
      </c>
      <c r="H47" s="90"/>
      <c r="I47" s="90"/>
      <c r="J47" s="131" t="s">
        <v>68</v>
      </c>
      <c r="K47" s="132"/>
      <c r="L47" s="90">
        <v>21819</v>
      </c>
      <c r="M47" s="90">
        <v>9074</v>
      </c>
      <c r="N47" s="90">
        <v>20513</v>
      </c>
      <c r="O47" s="90">
        <v>8419</v>
      </c>
    </row>
    <row r="48" spans="1:15" ht="15.75" customHeight="1">
      <c r="A48" s="192"/>
      <c r="B48" s="151" t="s">
        <v>38</v>
      </c>
      <c r="C48" s="204"/>
      <c r="D48" s="214">
        <v>9710</v>
      </c>
      <c r="E48" s="214">
        <v>3567</v>
      </c>
      <c r="F48" s="214">
        <v>10860</v>
      </c>
      <c r="G48" s="240">
        <v>3425</v>
      </c>
      <c r="H48" s="90"/>
      <c r="I48" s="90"/>
      <c r="J48" s="131" t="s">
        <v>69</v>
      </c>
      <c r="K48" s="132"/>
      <c r="L48" s="90">
        <v>12288</v>
      </c>
      <c r="M48" s="90">
        <v>4961</v>
      </c>
      <c r="N48" s="90">
        <v>12964</v>
      </c>
      <c r="O48" s="90">
        <v>5329</v>
      </c>
    </row>
    <row r="49" spans="1:15" ht="15.75" customHeight="1">
      <c r="A49" s="192"/>
      <c r="B49" s="151" t="s">
        <v>39</v>
      </c>
      <c r="C49" s="204"/>
      <c r="D49" s="214">
        <v>9918</v>
      </c>
      <c r="E49" s="214">
        <v>4138</v>
      </c>
      <c r="F49" s="214">
        <v>11288</v>
      </c>
      <c r="G49" s="240">
        <v>3933</v>
      </c>
      <c r="H49" s="90"/>
      <c r="I49" s="90"/>
      <c r="J49" s="131" t="s">
        <v>70</v>
      </c>
      <c r="K49" s="132"/>
      <c r="L49" s="90">
        <v>17275</v>
      </c>
      <c r="M49" s="90">
        <v>7626</v>
      </c>
      <c r="N49" s="90">
        <v>17149</v>
      </c>
      <c r="O49" s="90">
        <v>7478</v>
      </c>
    </row>
    <row r="50" spans="1:15" ht="15.75" customHeight="1">
      <c r="A50" s="192"/>
      <c r="B50" s="151" t="s">
        <v>40</v>
      </c>
      <c r="C50" s="204"/>
      <c r="D50" s="214">
        <v>12983</v>
      </c>
      <c r="E50" s="214">
        <v>5968</v>
      </c>
      <c r="F50" s="214">
        <v>14327</v>
      </c>
      <c r="G50" s="240">
        <v>5705</v>
      </c>
      <c r="H50" s="90"/>
      <c r="I50" s="90"/>
      <c r="J50" s="131" t="s">
        <v>71</v>
      </c>
      <c r="K50" s="109"/>
      <c r="L50" s="90">
        <v>12078</v>
      </c>
      <c r="M50" s="90">
        <v>5278</v>
      </c>
      <c r="N50" s="90">
        <v>11991</v>
      </c>
      <c r="O50" s="90">
        <v>5228</v>
      </c>
    </row>
    <row r="51" spans="1:15" ht="15.75" customHeight="1">
      <c r="A51" s="197"/>
      <c r="B51" s="197"/>
      <c r="C51" s="197"/>
      <c r="D51" s="208"/>
      <c r="E51" s="197"/>
      <c r="F51" s="197"/>
      <c r="G51" s="209"/>
      <c r="H51" s="110"/>
      <c r="I51" s="141"/>
      <c r="J51" s="131" t="s">
        <v>72</v>
      </c>
      <c r="K51" s="130"/>
      <c r="L51" s="90">
        <v>11905</v>
      </c>
      <c r="M51" s="90">
        <v>5965</v>
      </c>
      <c r="N51" s="90">
        <v>11847</v>
      </c>
      <c r="O51" s="90">
        <v>5941</v>
      </c>
    </row>
    <row r="52" spans="1:15" ht="15.75" customHeight="1">
      <c r="A52" s="202" t="s">
        <v>41</v>
      </c>
      <c r="B52" s="210"/>
      <c r="C52" s="201"/>
      <c r="D52" s="188">
        <f>SUM(D53:D57)</f>
        <v>157201</v>
      </c>
      <c r="E52" s="188">
        <f>SUM(E53:E57)</f>
        <v>60502</v>
      </c>
      <c r="F52" s="188">
        <f>SUM(F53:F57)</f>
        <v>158946</v>
      </c>
      <c r="G52" s="186">
        <f>SUM(G53:G57)</f>
        <v>60979</v>
      </c>
      <c r="H52" s="90"/>
      <c r="I52" s="90"/>
      <c r="J52" s="131" t="s">
        <v>73</v>
      </c>
      <c r="K52" s="132"/>
      <c r="L52" s="90">
        <v>13576</v>
      </c>
      <c r="M52" s="90">
        <v>6731</v>
      </c>
      <c r="N52" s="90">
        <v>13111</v>
      </c>
      <c r="O52" s="90">
        <v>6490</v>
      </c>
    </row>
    <row r="53" spans="1:15" ht="15.75" customHeight="1">
      <c r="A53" s="192"/>
      <c r="B53" s="151" t="s">
        <v>11</v>
      </c>
      <c r="C53" s="204"/>
      <c r="D53" s="214">
        <v>91438</v>
      </c>
      <c r="E53" s="214">
        <v>34436</v>
      </c>
      <c r="F53" s="214">
        <v>92503</v>
      </c>
      <c r="G53" s="240">
        <v>34998</v>
      </c>
      <c r="H53" s="90"/>
      <c r="I53" s="90"/>
      <c r="J53" s="131" t="s">
        <v>74</v>
      </c>
      <c r="K53" s="132"/>
      <c r="L53" s="90">
        <v>33711</v>
      </c>
      <c r="M53" s="90">
        <v>17417</v>
      </c>
      <c r="N53" s="90">
        <v>33133</v>
      </c>
      <c r="O53" s="90">
        <v>16971</v>
      </c>
    </row>
    <row r="54" spans="1:15" ht="15.75" customHeight="1">
      <c r="A54" s="192"/>
      <c r="B54" s="151" t="s">
        <v>42</v>
      </c>
      <c r="C54" s="204"/>
      <c r="D54" s="214">
        <v>1840</v>
      </c>
      <c r="E54" s="214">
        <v>777</v>
      </c>
      <c r="F54" s="214">
        <v>2777</v>
      </c>
      <c r="G54" s="240">
        <v>1142</v>
      </c>
      <c r="H54" s="90"/>
      <c r="I54" s="90"/>
      <c r="J54" s="131" t="s">
        <v>75</v>
      </c>
      <c r="K54" s="132"/>
      <c r="L54" s="90">
        <v>30511</v>
      </c>
      <c r="M54" s="90">
        <v>14086</v>
      </c>
      <c r="N54" s="90">
        <v>30382</v>
      </c>
      <c r="O54" s="90">
        <v>13811</v>
      </c>
    </row>
    <row r="55" spans="1:15" ht="15.75" customHeight="1">
      <c r="A55" s="192"/>
      <c r="B55" s="151" t="s">
        <v>13</v>
      </c>
      <c r="C55" s="204"/>
      <c r="D55" s="214">
        <v>11504</v>
      </c>
      <c r="E55" s="214">
        <v>4538</v>
      </c>
      <c r="F55" s="214">
        <v>10851</v>
      </c>
      <c r="G55" s="240">
        <v>4173</v>
      </c>
      <c r="H55" s="90"/>
      <c r="I55" s="90"/>
      <c r="J55" s="131" t="s">
        <v>76</v>
      </c>
      <c r="K55" s="132"/>
      <c r="L55" s="106">
        <v>11388</v>
      </c>
      <c r="M55" s="106">
        <v>5607</v>
      </c>
      <c r="N55" s="106">
        <v>10636</v>
      </c>
      <c r="O55" s="106">
        <v>5274</v>
      </c>
    </row>
    <row r="56" spans="1:15" ht="15.75" customHeight="1">
      <c r="A56" s="192"/>
      <c r="B56" s="151" t="s">
        <v>43</v>
      </c>
      <c r="C56" s="139"/>
      <c r="D56" s="214">
        <v>43290</v>
      </c>
      <c r="E56" s="214">
        <v>16853</v>
      </c>
      <c r="F56" s="214">
        <v>43757</v>
      </c>
      <c r="G56" s="240">
        <v>16833</v>
      </c>
      <c r="H56" s="90"/>
      <c r="I56" s="90"/>
      <c r="J56" s="131" t="s">
        <v>77</v>
      </c>
      <c r="K56" s="132"/>
      <c r="L56" s="90">
        <v>9288</v>
      </c>
      <c r="M56" s="90">
        <v>4095</v>
      </c>
      <c r="N56" s="90">
        <v>9083</v>
      </c>
      <c r="O56" s="90">
        <v>3906</v>
      </c>
    </row>
    <row r="57" spans="1:15" ht="15.75" customHeight="1">
      <c r="A57" s="192"/>
      <c r="B57" s="151" t="s">
        <v>44</v>
      </c>
      <c r="C57" s="204"/>
      <c r="D57" s="214">
        <v>9129</v>
      </c>
      <c r="E57" s="214">
        <v>3898</v>
      </c>
      <c r="F57" s="214">
        <v>9058</v>
      </c>
      <c r="G57" s="240">
        <v>3833</v>
      </c>
      <c r="H57" s="90"/>
      <c r="I57" s="90"/>
      <c r="J57" s="131" t="s">
        <v>78</v>
      </c>
      <c r="K57" s="132"/>
      <c r="L57" s="90">
        <v>45641</v>
      </c>
      <c r="M57" s="90">
        <v>20199</v>
      </c>
      <c r="N57" s="90">
        <v>53278</v>
      </c>
      <c r="O57" s="90">
        <v>23444</v>
      </c>
    </row>
    <row r="58" spans="1:15" ht="15.75" customHeight="1">
      <c r="A58" s="197"/>
      <c r="B58" s="197"/>
      <c r="C58" s="197"/>
      <c r="D58" s="208"/>
      <c r="E58" s="197"/>
      <c r="F58" s="197"/>
      <c r="G58" s="209"/>
      <c r="H58" s="110"/>
      <c r="I58" s="197"/>
      <c r="J58" s="131" t="s">
        <v>79</v>
      </c>
      <c r="K58" s="130"/>
      <c r="L58" s="90">
        <v>6909</v>
      </c>
      <c r="M58" s="90">
        <v>3532</v>
      </c>
      <c r="N58" s="90">
        <v>6650</v>
      </c>
      <c r="O58" s="90">
        <v>3448</v>
      </c>
    </row>
    <row r="59" spans="1:15" ht="15.75" customHeight="1">
      <c r="A59" s="202" t="s">
        <v>45</v>
      </c>
      <c r="B59" s="210"/>
      <c r="C59" s="211"/>
      <c r="D59" s="188">
        <f>SUM(D60:D69)+SUM(L10:L13)</f>
        <v>315796</v>
      </c>
      <c r="E59" s="188">
        <f>SUM(E60:E69)+SUM(M10:M13)</f>
        <v>119171</v>
      </c>
      <c r="F59" s="188">
        <f>SUM(F60:F69)+SUM(N10:N13)</f>
        <v>316700</v>
      </c>
      <c r="G59" s="186">
        <f>SUM(G60:G69)+SUM(O10:O13)</f>
        <v>119683</v>
      </c>
      <c r="H59" s="90"/>
      <c r="I59" s="197"/>
      <c r="J59" s="131" t="s">
        <v>80</v>
      </c>
      <c r="K59" s="132"/>
      <c r="L59" s="90">
        <v>11736</v>
      </c>
      <c r="M59" s="90">
        <v>5541</v>
      </c>
      <c r="N59" s="90">
        <v>11363</v>
      </c>
      <c r="O59" s="90">
        <v>5328</v>
      </c>
    </row>
    <row r="60" spans="1:15" ht="15.75" customHeight="1">
      <c r="A60" s="192"/>
      <c r="B60" s="151" t="s">
        <v>11</v>
      </c>
      <c r="C60" s="212"/>
      <c r="D60" s="214">
        <v>96184</v>
      </c>
      <c r="E60" s="214">
        <v>35814</v>
      </c>
      <c r="F60" s="214">
        <v>96115</v>
      </c>
      <c r="G60" s="240">
        <v>36233</v>
      </c>
      <c r="H60" s="90"/>
      <c r="I60" s="197"/>
      <c r="J60" s="131" t="s">
        <v>81</v>
      </c>
      <c r="K60" s="213"/>
      <c r="L60" s="90">
        <v>29755</v>
      </c>
      <c r="M60" s="90">
        <v>13114</v>
      </c>
      <c r="N60" s="90">
        <v>29756</v>
      </c>
      <c r="O60" s="90">
        <v>12921</v>
      </c>
    </row>
    <row r="61" spans="1:15" ht="15.75" customHeight="1">
      <c r="A61" s="192"/>
      <c r="B61" s="151" t="s">
        <v>42</v>
      </c>
      <c r="C61" s="204"/>
      <c r="D61" s="214">
        <v>2761</v>
      </c>
      <c r="E61" s="214">
        <v>1140</v>
      </c>
      <c r="F61" s="214">
        <v>3801</v>
      </c>
      <c r="G61" s="240">
        <v>1495</v>
      </c>
      <c r="H61" s="90"/>
      <c r="I61" s="197"/>
      <c r="J61" s="197"/>
      <c r="K61" s="197"/>
      <c r="L61" s="208"/>
      <c r="M61" s="197"/>
      <c r="N61" s="197"/>
      <c r="O61" s="197"/>
    </row>
    <row r="62" spans="1:15" s="242" customFormat="1" ht="15.75" customHeight="1">
      <c r="A62" s="192"/>
      <c r="B62" s="151" t="s">
        <v>13</v>
      </c>
      <c r="C62" s="204"/>
      <c r="D62" s="214">
        <v>12149</v>
      </c>
      <c r="E62" s="214">
        <v>4700</v>
      </c>
      <c r="F62" s="214">
        <v>11984</v>
      </c>
      <c r="G62" s="240">
        <v>4642</v>
      </c>
      <c r="H62" s="90"/>
      <c r="I62" s="110" t="s">
        <v>82</v>
      </c>
      <c r="J62" s="142"/>
      <c r="K62" s="213"/>
      <c r="L62" s="188">
        <f>SUM(L63:L69)</f>
        <v>23918</v>
      </c>
      <c r="M62" s="188">
        <f>SUM(M63:M69)</f>
        <v>11933</v>
      </c>
      <c r="N62" s="188">
        <f>SUM(N63:N69)</f>
        <v>25491</v>
      </c>
      <c r="O62" s="188">
        <f>SUM(O63:O69)</f>
        <v>12742</v>
      </c>
    </row>
    <row r="63" spans="1:15" s="242" customFormat="1" ht="15.75" customHeight="1">
      <c r="A63" s="214"/>
      <c r="B63" s="131" t="s">
        <v>46</v>
      </c>
      <c r="C63" s="109"/>
      <c r="D63" s="214">
        <v>34168</v>
      </c>
      <c r="E63" s="214">
        <v>13182</v>
      </c>
      <c r="F63" s="214">
        <v>34426</v>
      </c>
      <c r="G63" s="240">
        <v>13572</v>
      </c>
      <c r="H63" s="90"/>
      <c r="I63" s="90"/>
      <c r="J63" s="131" t="s">
        <v>83</v>
      </c>
      <c r="K63" s="132"/>
      <c r="L63" s="90">
        <v>2553</v>
      </c>
      <c r="M63" s="90">
        <v>1162</v>
      </c>
      <c r="N63" s="90">
        <v>2456</v>
      </c>
      <c r="O63" s="90">
        <v>1124</v>
      </c>
    </row>
    <row r="64" spans="1:15" s="242" customFormat="1" ht="15.75" customHeight="1">
      <c r="A64" s="214"/>
      <c r="B64" s="131" t="s">
        <v>47</v>
      </c>
      <c r="C64" s="109"/>
      <c r="D64" s="214">
        <v>12904</v>
      </c>
      <c r="E64" s="214">
        <v>5118</v>
      </c>
      <c r="F64" s="214">
        <v>12931</v>
      </c>
      <c r="G64" s="240">
        <v>5124</v>
      </c>
      <c r="H64" s="90"/>
      <c r="I64" s="215"/>
      <c r="J64" s="131" t="s">
        <v>84</v>
      </c>
      <c r="K64" s="213"/>
      <c r="L64" s="106">
        <v>2715</v>
      </c>
      <c r="M64" s="106">
        <v>1295</v>
      </c>
      <c r="N64" s="106">
        <v>2584</v>
      </c>
      <c r="O64" s="106">
        <v>1251</v>
      </c>
    </row>
    <row r="65" spans="1:15" s="242" customFormat="1" ht="15.75" customHeight="1">
      <c r="A65" s="214"/>
      <c r="B65" s="131" t="s">
        <v>48</v>
      </c>
      <c r="C65" s="109"/>
      <c r="D65" s="214">
        <v>15643</v>
      </c>
      <c r="E65" s="214">
        <v>6554</v>
      </c>
      <c r="F65" s="214">
        <v>15694</v>
      </c>
      <c r="G65" s="240">
        <v>6551</v>
      </c>
      <c r="H65" s="90"/>
      <c r="I65" s="90"/>
      <c r="J65" s="131" t="s">
        <v>85</v>
      </c>
      <c r="K65" s="213"/>
      <c r="L65" s="90">
        <v>2823</v>
      </c>
      <c r="M65" s="90">
        <v>1552</v>
      </c>
      <c r="N65" s="90">
        <v>5274</v>
      </c>
      <c r="O65" s="90">
        <v>2784</v>
      </c>
    </row>
    <row r="66" spans="1:15" s="242" customFormat="1" ht="15.75" customHeight="1">
      <c r="A66" s="214"/>
      <c r="B66" s="131" t="s">
        <v>49</v>
      </c>
      <c r="C66" s="109"/>
      <c r="D66" s="214">
        <v>12335</v>
      </c>
      <c r="E66" s="214">
        <v>4869</v>
      </c>
      <c r="F66" s="214">
        <v>12146</v>
      </c>
      <c r="G66" s="240">
        <v>4784</v>
      </c>
      <c r="H66" s="90"/>
      <c r="I66" s="90"/>
      <c r="J66" s="131" t="s">
        <v>86</v>
      </c>
      <c r="K66" s="213"/>
      <c r="L66" s="90">
        <v>3305</v>
      </c>
      <c r="M66" s="90">
        <v>1592</v>
      </c>
      <c r="N66" s="90">
        <v>3220</v>
      </c>
      <c r="O66" s="90">
        <v>1522</v>
      </c>
    </row>
    <row r="67" spans="1:15" s="242" customFormat="1" ht="15.75" customHeight="1">
      <c r="A67" s="214"/>
      <c r="B67" s="131" t="s">
        <v>50</v>
      </c>
      <c r="C67" s="109"/>
      <c r="D67" s="214">
        <v>13014</v>
      </c>
      <c r="E67" s="214">
        <v>4841</v>
      </c>
      <c r="F67" s="214">
        <v>12870</v>
      </c>
      <c r="G67" s="240">
        <v>4717</v>
      </c>
      <c r="H67" s="90"/>
      <c r="I67" s="90"/>
      <c r="J67" s="131" t="s">
        <v>87</v>
      </c>
      <c r="K67" s="213"/>
      <c r="L67" s="90">
        <v>5434</v>
      </c>
      <c r="M67" s="90">
        <v>2435</v>
      </c>
      <c r="N67" s="90">
        <v>5224</v>
      </c>
      <c r="O67" s="90">
        <v>2324</v>
      </c>
    </row>
    <row r="68" spans="1:15" s="242" customFormat="1" ht="15.75" customHeight="1">
      <c r="A68" s="214"/>
      <c r="B68" s="166" t="s">
        <v>51</v>
      </c>
      <c r="C68" s="90"/>
      <c r="D68" s="100">
        <v>8886</v>
      </c>
      <c r="E68" s="90">
        <v>3447</v>
      </c>
      <c r="F68" s="90">
        <v>8908</v>
      </c>
      <c r="G68" s="109">
        <v>3473</v>
      </c>
      <c r="H68" s="90"/>
      <c r="I68" s="215"/>
      <c r="J68" s="131" t="s">
        <v>88</v>
      </c>
      <c r="K68" s="213"/>
      <c r="L68" s="106">
        <v>5504</v>
      </c>
      <c r="M68" s="106">
        <v>3357</v>
      </c>
      <c r="N68" s="106">
        <v>5342</v>
      </c>
      <c r="O68" s="106">
        <v>3223</v>
      </c>
    </row>
    <row r="69" spans="1:15" s="86" customFormat="1" ht="15.75" customHeight="1">
      <c r="A69" s="170"/>
      <c r="B69" s="173" t="s">
        <v>52</v>
      </c>
      <c r="C69" s="174"/>
      <c r="D69" s="243">
        <v>25650</v>
      </c>
      <c r="E69" s="243">
        <v>9276</v>
      </c>
      <c r="F69" s="243">
        <v>25837</v>
      </c>
      <c r="G69" s="240">
        <v>9083</v>
      </c>
      <c r="H69" s="90"/>
      <c r="I69" s="90"/>
      <c r="J69" s="216" t="s">
        <v>89</v>
      </c>
      <c r="K69" s="213"/>
      <c r="L69" s="90">
        <v>1584</v>
      </c>
      <c r="M69" s="90">
        <v>540</v>
      </c>
      <c r="N69" s="90">
        <v>1391</v>
      </c>
      <c r="O69" s="90">
        <v>514</v>
      </c>
    </row>
    <row r="70" spans="1:15" s="86" customFormat="1" ht="3" customHeight="1">
      <c r="A70" s="90"/>
      <c r="B70" s="131"/>
      <c r="C70" s="166"/>
      <c r="D70" s="146"/>
      <c r="E70" s="146"/>
      <c r="F70" s="146"/>
      <c r="G70" s="244"/>
      <c r="H70" s="245"/>
      <c r="I70" s="246"/>
      <c r="J70" s="247"/>
      <c r="K70" s="248"/>
      <c r="L70" s="245"/>
      <c r="M70" s="245"/>
      <c r="N70" s="245"/>
      <c r="O70" s="245"/>
    </row>
    <row r="71" spans="1:15" s="179" customFormat="1" ht="12.75" customHeight="1">
      <c r="A71" s="249" t="s">
        <v>90</v>
      </c>
      <c r="B71" s="250"/>
      <c r="G71" s="251"/>
      <c r="H71" s="251"/>
      <c r="I71" s="251"/>
      <c r="J71" s="251"/>
      <c r="K71" s="251"/>
      <c r="L71" s="251"/>
      <c r="M71" s="251"/>
      <c r="N71" s="251"/>
      <c r="O71" s="251"/>
    </row>
    <row r="72" spans="1:15" s="179" customFormat="1" ht="13.5">
      <c r="A72" s="252"/>
      <c r="G72" s="251"/>
      <c r="H72" s="251"/>
      <c r="I72" s="251"/>
      <c r="J72" s="251"/>
      <c r="K72" s="251"/>
      <c r="L72" s="251"/>
      <c r="M72" s="251"/>
      <c r="N72" s="251"/>
      <c r="O72" s="251"/>
    </row>
    <row r="73" spans="10:12" ht="13.5">
      <c r="J73" s="253"/>
      <c r="K73" s="253"/>
      <c r="L73" s="253"/>
    </row>
    <row r="74" spans="10:12" ht="13.5">
      <c r="J74" s="253"/>
      <c r="K74" s="253"/>
      <c r="L74" s="253"/>
    </row>
    <row r="75" spans="10:12" ht="13.5">
      <c r="J75" s="253"/>
      <c r="K75" s="253"/>
      <c r="L75" s="253"/>
    </row>
    <row r="76" spans="10:12" ht="13.5">
      <c r="J76" s="253"/>
      <c r="K76" s="253"/>
      <c r="L76" s="253"/>
    </row>
    <row r="77" spans="11:12" ht="13.5">
      <c r="K77" s="253"/>
      <c r="L77" s="253"/>
    </row>
    <row r="78" spans="11:12" ht="13.5">
      <c r="K78" s="253"/>
      <c r="L78" s="253"/>
    </row>
    <row r="79" ht="13.5">
      <c r="L79" s="253"/>
    </row>
  </sheetData>
  <sheetProtection/>
  <mergeCells count="2">
    <mergeCell ref="A7:B8"/>
    <mergeCell ref="I7:J8"/>
  </mergeCells>
  <printOptions/>
  <pageMargins left="0.5905511811023623" right="0.5905511811023623" top="0.5905511811023623" bottom="0.5905511811023623" header="0" footer="0"/>
  <pageSetup horizontalDpi="600" verticalDpi="600" orientation="portrait" pageOrder="overThenDown" paperSize="9" scale="70" r:id="rId2"/>
  <ignoredErrors>
    <ignoredError sqref="B12:B14 J24:J26" numberStoredAsText="1"/>
  </ignoredErrors>
  <drawing r:id="rId1"/>
</worksheet>
</file>

<file path=xl/worksheets/sheet2.xml><?xml version="1.0" encoding="utf-8"?>
<worksheet xmlns="http://schemas.openxmlformats.org/spreadsheetml/2006/main" xmlns:r="http://schemas.openxmlformats.org/officeDocument/2006/relationships">
  <dimension ref="A1:AD74"/>
  <sheetViews>
    <sheetView showGridLines="0" zoomScale="75" zoomScaleNormal="75" zoomScalePageLayoutView="0" workbookViewId="0" topLeftCell="A1">
      <selection activeCell="A1" sqref="A1"/>
    </sheetView>
  </sheetViews>
  <sheetFormatPr defaultColWidth="10.796875" defaultRowHeight="14.25"/>
  <cols>
    <col min="1" max="1" width="3.09765625" style="1" customWidth="1"/>
    <col min="2" max="2" width="15.69921875" style="1" customWidth="1"/>
    <col min="3" max="3" width="0.4921875" style="1" customWidth="1"/>
    <col min="4" max="7" width="11.5" style="1" customWidth="1"/>
    <col min="8" max="8" width="0.4921875" style="1" customWidth="1"/>
    <col min="9" max="9" width="3.09765625" style="1" customWidth="1"/>
    <col min="10" max="10" width="15.69921875" style="1" customWidth="1"/>
    <col min="11" max="11" width="0.4921875" style="1" customWidth="1"/>
    <col min="12" max="15" width="11.5" style="1" customWidth="1"/>
    <col min="16" max="16" width="3.09765625" style="1" customWidth="1"/>
    <col min="17" max="17" width="15.69921875" style="1" customWidth="1"/>
    <col min="18" max="18" width="0.4921875" style="1" customWidth="1"/>
    <col min="19" max="22" width="11.5" style="1" customWidth="1"/>
    <col min="23" max="23" width="0.4921875" style="1" customWidth="1"/>
    <col min="24" max="24" width="3.09765625" style="1" customWidth="1"/>
    <col min="25" max="25" width="15.69921875" style="1" customWidth="1"/>
    <col min="26" max="26" width="0.4921875" style="1" customWidth="1"/>
    <col min="27" max="30" width="11.5" style="1" customWidth="1"/>
    <col min="31" max="16384" width="10.69921875" style="1" customWidth="1"/>
  </cols>
  <sheetData>
    <row r="1" spans="1:27" s="2" customFormat="1" ht="21.75" customHeight="1">
      <c r="A1" s="184" t="s">
        <v>315</v>
      </c>
      <c r="B1" s="19"/>
      <c r="C1" s="49"/>
      <c r="D1" s="19"/>
      <c r="F1" s="20"/>
      <c r="G1" s="20"/>
      <c r="H1" s="20"/>
      <c r="I1" s="20"/>
      <c r="J1" s="20"/>
      <c r="K1" s="20"/>
      <c r="L1" s="20"/>
      <c r="O1" s="48" t="s">
        <v>306</v>
      </c>
      <c r="P1" s="34" t="s">
        <v>307</v>
      </c>
      <c r="Q1" s="19"/>
      <c r="R1" s="49"/>
      <c r="U1" s="19"/>
      <c r="V1" s="35"/>
      <c r="W1" s="35"/>
      <c r="X1" s="35"/>
      <c r="AA1" s="19"/>
    </row>
    <row r="2" spans="4:27" ht="24" customHeight="1">
      <c r="D2" s="50"/>
      <c r="E2" s="18"/>
      <c r="U2" s="95"/>
      <c r="V2" s="36"/>
      <c r="W2" s="36"/>
      <c r="X2" s="36"/>
      <c r="AA2" s="50"/>
    </row>
    <row r="3" spans="1:3" s="27" customFormat="1" ht="12" customHeight="1">
      <c r="A3" s="7" t="s">
        <v>54</v>
      </c>
      <c r="B3" s="26"/>
      <c r="C3" s="7"/>
    </row>
    <row r="4" spans="1:3" s="27" customFormat="1" ht="12" customHeight="1">
      <c r="A4" s="7" t="s">
        <v>332</v>
      </c>
      <c r="B4" s="26"/>
      <c r="C4" s="7"/>
    </row>
    <row r="5" spans="1:3" s="27" customFormat="1" ht="12" customHeight="1">
      <c r="A5" s="7" t="s">
        <v>55</v>
      </c>
      <c r="B5" s="26"/>
      <c r="C5" s="7"/>
    </row>
    <row r="6" spans="1:12" s="27" customFormat="1" ht="15" customHeight="1" thickBot="1">
      <c r="A6" s="8" t="s">
        <v>56</v>
      </c>
      <c r="B6" s="28"/>
      <c r="C6" s="8"/>
      <c r="H6" s="29"/>
      <c r="I6" s="29"/>
      <c r="J6" s="29"/>
      <c r="K6" s="29"/>
      <c r="L6" s="29"/>
    </row>
    <row r="7" spans="1:30" s="2" customFormat="1" ht="24" customHeight="1">
      <c r="A7" s="269" t="s">
        <v>310</v>
      </c>
      <c r="B7" s="270"/>
      <c r="C7" s="24"/>
      <c r="D7" s="10" t="s">
        <v>308</v>
      </c>
      <c r="E7" s="11"/>
      <c r="F7" s="10" t="s">
        <v>309</v>
      </c>
      <c r="G7" s="11"/>
      <c r="H7" s="22"/>
      <c r="I7" s="269" t="s">
        <v>310</v>
      </c>
      <c r="J7" s="270"/>
      <c r="K7" s="24"/>
      <c r="L7" s="32" t="s">
        <v>308</v>
      </c>
      <c r="M7" s="11"/>
      <c r="N7" s="10" t="s">
        <v>309</v>
      </c>
      <c r="O7" s="12"/>
      <c r="P7" s="269" t="s">
        <v>310</v>
      </c>
      <c r="Q7" s="270"/>
      <c r="R7" s="42"/>
      <c r="S7" s="10" t="s">
        <v>308</v>
      </c>
      <c r="T7" s="11"/>
      <c r="U7" s="10" t="s">
        <v>309</v>
      </c>
      <c r="V7" s="11"/>
      <c r="W7" s="43"/>
      <c r="X7" s="269" t="s">
        <v>310</v>
      </c>
      <c r="Y7" s="270"/>
      <c r="Z7" s="42"/>
      <c r="AA7" s="10" t="s">
        <v>308</v>
      </c>
      <c r="AB7" s="11"/>
      <c r="AC7" s="47" t="s">
        <v>309</v>
      </c>
      <c r="AD7" s="47"/>
    </row>
    <row r="8" spans="1:30" s="2" customFormat="1" ht="24" customHeight="1">
      <c r="A8" s="271"/>
      <c r="B8" s="271"/>
      <c r="C8" s="23"/>
      <c r="D8" s="13" t="s">
        <v>0</v>
      </c>
      <c r="E8" s="14" t="s">
        <v>1</v>
      </c>
      <c r="F8" s="13" t="s">
        <v>0</v>
      </c>
      <c r="G8" s="14" t="s">
        <v>1</v>
      </c>
      <c r="H8" s="25"/>
      <c r="I8" s="271"/>
      <c r="J8" s="271"/>
      <c r="K8" s="23"/>
      <c r="L8" s="33" t="s">
        <v>0</v>
      </c>
      <c r="M8" s="15" t="s">
        <v>1</v>
      </c>
      <c r="N8" s="16" t="s">
        <v>0</v>
      </c>
      <c r="O8" s="17" t="s">
        <v>1</v>
      </c>
      <c r="P8" s="271"/>
      <c r="Q8" s="271"/>
      <c r="R8" s="37"/>
      <c r="S8" s="16" t="s">
        <v>0</v>
      </c>
      <c r="T8" s="15" t="s">
        <v>1</v>
      </c>
      <c r="U8" s="13" t="s">
        <v>0</v>
      </c>
      <c r="V8" s="14" t="s">
        <v>1</v>
      </c>
      <c r="W8" s="38"/>
      <c r="X8" s="271"/>
      <c r="Y8" s="271"/>
      <c r="Z8" s="37"/>
      <c r="AA8" s="13" t="s">
        <v>0</v>
      </c>
      <c r="AB8" s="14" t="s">
        <v>1</v>
      </c>
      <c r="AC8" s="13" t="s">
        <v>0</v>
      </c>
      <c r="AD8" s="17" t="s">
        <v>1</v>
      </c>
    </row>
    <row r="9" spans="1:30" ht="13.5">
      <c r="A9" s="2"/>
      <c r="B9" s="51"/>
      <c r="C9" s="52"/>
      <c r="D9" s="53" t="s">
        <v>2</v>
      </c>
      <c r="E9" s="54"/>
      <c r="F9" s="54"/>
      <c r="G9" s="97"/>
      <c r="H9" s="51"/>
      <c r="I9" s="51"/>
      <c r="J9" s="51"/>
      <c r="K9" s="52"/>
      <c r="L9" s="98" t="s">
        <v>2</v>
      </c>
      <c r="M9" s="51"/>
      <c r="N9" s="51"/>
      <c r="O9" s="51"/>
      <c r="P9" s="71" t="s">
        <v>305</v>
      </c>
      <c r="Q9" s="85"/>
      <c r="R9" s="99"/>
      <c r="S9" s="53" t="s">
        <v>2</v>
      </c>
      <c r="T9" s="71"/>
      <c r="U9" s="71"/>
      <c r="V9" s="113"/>
      <c r="W9" s="51"/>
      <c r="X9" s="51"/>
      <c r="Y9" s="51"/>
      <c r="Z9" s="52"/>
      <c r="AA9" s="114" t="s">
        <v>2</v>
      </c>
      <c r="AB9" s="54"/>
      <c r="AC9" s="54"/>
      <c r="AD9" s="54"/>
    </row>
    <row r="10" spans="1:30" ht="15.75" customHeight="1">
      <c r="A10" s="257" t="s">
        <v>91</v>
      </c>
      <c r="B10" s="83"/>
      <c r="C10" s="96"/>
      <c r="D10" s="81"/>
      <c r="E10" s="81"/>
      <c r="F10" s="81"/>
      <c r="G10" s="120"/>
      <c r="H10" s="110"/>
      <c r="I10" s="148" t="s">
        <v>92</v>
      </c>
      <c r="J10" s="149"/>
      <c r="K10" s="150"/>
      <c r="L10" s="187">
        <v>74615</v>
      </c>
      <c r="M10" s="188">
        <v>43906</v>
      </c>
      <c r="N10" s="188">
        <v>73869</v>
      </c>
      <c r="O10" s="188">
        <v>43776</v>
      </c>
      <c r="P10" s="90"/>
      <c r="Q10" s="151" t="s">
        <v>333</v>
      </c>
      <c r="R10" s="132"/>
      <c r="S10" s="90">
        <v>633166</v>
      </c>
      <c r="T10" s="90">
        <v>387693</v>
      </c>
      <c r="U10" s="90">
        <v>633379</v>
      </c>
      <c r="V10" s="109">
        <v>387693</v>
      </c>
      <c r="W10" s="110"/>
      <c r="X10" s="110" t="s">
        <v>174</v>
      </c>
      <c r="Y10" s="110"/>
      <c r="Z10" s="120"/>
      <c r="AA10" s="110">
        <v>215652</v>
      </c>
      <c r="AB10" s="110">
        <v>137195</v>
      </c>
      <c r="AC10" s="110">
        <v>217623</v>
      </c>
      <c r="AD10" s="110">
        <v>137195</v>
      </c>
    </row>
    <row r="11" spans="1:30" ht="15.75" customHeight="1">
      <c r="A11" s="2"/>
      <c r="B11" s="61" t="s">
        <v>344</v>
      </c>
      <c r="C11" s="62"/>
      <c r="D11" s="79">
        <v>774876</v>
      </c>
      <c r="E11" s="79">
        <v>500855</v>
      </c>
      <c r="F11" s="79">
        <v>784230</v>
      </c>
      <c r="G11" s="107">
        <v>510247</v>
      </c>
      <c r="H11" s="152"/>
      <c r="I11" s="84"/>
      <c r="J11" s="145" t="s">
        <v>93</v>
      </c>
      <c r="K11" s="144"/>
      <c r="L11" s="100">
        <v>5048</v>
      </c>
      <c r="M11" s="90">
        <v>2723</v>
      </c>
      <c r="N11" s="90">
        <v>5420</v>
      </c>
      <c r="O11" s="90">
        <v>2940</v>
      </c>
      <c r="P11" s="90"/>
      <c r="Q11" s="135" t="s">
        <v>334</v>
      </c>
      <c r="R11" s="136"/>
      <c r="S11" s="90">
        <v>639464</v>
      </c>
      <c r="T11" s="90">
        <v>390453</v>
      </c>
      <c r="U11" s="90">
        <v>639692</v>
      </c>
      <c r="V11" s="109">
        <v>390453</v>
      </c>
      <c r="W11" s="90"/>
      <c r="X11" s="90"/>
      <c r="Y11" s="131" t="s">
        <v>175</v>
      </c>
      <c r="Z11" s="153"/>
      <c r="AA11" s="90">
        <v>245</v>
      </c>
      <c r="AB11" s="90">
        <v>96</v>
      </c>
      <c r="AC11" s="90">
        <v>200</v>
      </c>
      <c r="AD11" s="90">
        <v>96</v>
      </c>
    </row>
    <row r="12" spans="1:30" ht="15.75" customHeight="1">
      <c r="A12" s="2"/>
      <c r="B12" s="78" t="s">
        <v>345</v>
      </c>
      <c r="C12" s="62"/>
      <c r="D12" s="79">
        <v>700411</v>
      </c>
      <c r="E12" s="79">
        <v>448856</v>
      </c>
      <c r="F12" s="79">
        <v>704694</v>
      </c>
      <c r="G12" s="107">
        <v>454750</v>
      </c>
      <c r="H12" s="90"/>
      <c r="I12" s="84"/>
      <c r="J12" s="145" t="s">
        <v>94</v>
      </c>
      <c r="K12" s="144"/>
      <c r="L12" s="100">
        <v>14492</v>
      </c>
      <c r="M12" s="90">
        <v>9283</v>
      </c>
      <c r="N12" s="90">
        <v>14201</v>
      </c>
      <c r="O12" s="90">
        <v>9178</v>
      </c>
      <c r="P12" s="90"/>
      <c r="Q12" s="135" t="s">
        <v>335</v>
      </c>
      <c r="R12" s="136"/>
      <c r="S12" s="90">
        <v>637190</v>
      </c>
      <c r="T12" s="90">
        <v>390698</v>
      </c>
      <c r="U12" s="90">
        <v>637317</v>
      </c>
      <c r="V12" s="109">
        <v>390698</v>
      </c>
      <c r="W12" s="90"/>
      <c r="X12" s="90"/>
      <c r="Y12" s="131" t="s">
        <v>176</v>
      </c>
      <c r="Z12" s="132"/>
      <c r="AA12" s="90">
        <v>95</v>
      </c>
      <c r="AB12" s="90">
        <v>56</v>
      </c>
      <c r="AC12" s="90">
        <v>106</v>
      </c>
      <c r="AD12" s="90">
        <v>56</v>
      </c>
    </row>
    <row r="13" spans="1:30" ht="15.75" customHeight="1">
      <c r="A13" s="2"/>
      <c r="B13" s="78" t="s">
        <v>346</v>
      </c>
      <c r="C13" s="65"/>
      <c r="D13" s="79">
        <v>688921</v>
      </c>
      <c r="E13" s="79">
        <v>441906</v>
      </c>
      <c r="F13" s="79">
        <v>693225</v>
      </c>
      <c r="G13" s="107">
        <v>447149</v>
      </c>
      <c r="H13" s="152"/>
      <c r="I13" s="84"/>
      <c r="J13" s="145" t="s">
        <v>95</v>
      </c>
      <c r="K13" s="144"/>
      <c r="L13" s="100">
        <v>11950</v>
      </c>
      <c r="M13" s="90">
        <v>7453</v>
      </c>
      <c r="N13" s="90">
        <v>11887</v>
      </c>
      <c r="O13" s="90">
        <v>7514</v>
      </c>
      <c r="P13" s="90"/>
      <c r="Q13" s="135" t="s">
        <v>336</v>
      </c>
      <c r="R13" s="136"/>
      <c r="S13" s="90">
        <v>620803</v>
      </c>
      <c r="T13" s="90">
        <v>382812</v>
      </c>
      <c r="U13" s="90">
        <v>621037</v>
      </c>
      <c r="V13" s="109">
        <v>382812</v>
      </c>
      <c r="W13" s="90"/>
      <c r="X13" s="90"/>
      <c r="Y13" s="131" t="s">
        <v>177</v>
      </c>
      <c r="Z13" s="136"/>
      <c r="AA13" s="90">
        <v>40</v>
      </c>
      <c r="AB13" s="90">
        <v>19</v>
      </c>
      <c r="AC13" s="90">
        <v>47</v>
      </c>
      <c r="AD13" s="90">
        <v>19</v>
      </c>
    </row>
    <row r="14" spans="1:30" ht="15.75" customHeight="1">
      <c r="A14" s="2"/>
      <c r="B14" s="78" t="s">
        <v>347</v>
      </c>
      <c r="C14" s="66"/>
      <c r="D14" s="79">
        <v>661913</v>
      </c>
      <c r="E14" s="79">
        <v>418861</v>
      </c>
      <c r="F14" s="79">
        <v>663086</v>
      </c>
      <c r="G14" s="107">
        <v>422301</v>
      </c>
      <c r="H14" s="110"/>
      <c r="I14" s="84"/>
      <c r="J14" s="145" t="s">
        <v>96</v>
      </c>
      <c r="K14" s="144"/>
      <c r="L14" s="100">
        <v>7549</v>
      </c>
      <c r="M14" s="90">
        <v>4211</v>
      </c>
      <c r="N14" s="90">
        <v>7540</v>
      </c>
      <c r="O14" s="90">
        <v>4212</v>
      </c>
      <c r="P14" s="90"/>
      <c r="Q14" s="135"/>
      <c r="R14" s="136"/>
      <c r="S14" s="90"/>
      <c r="T14" s="90"/>
      <c r="U14" s="90"/>
      <c r="V14" s="109"/>
      <c r="W14" s="90"/>
      <c r="X14" s="90"/>
      <c r="Y14" s="131" t="s">
        <v>178</v>
      </c>
      <c r="Z14" s="136"/>
      <c r="AA14" s="90">
        <v>318</v>
      </c>
      <c r="AB14" s="90">
        <v>226</v>
      </c>
      <c r="AC14" s="90">
        <v>359</v>
      </c>
      <c r="AD14" s="90">
        <v>226</v>
      </c>
    </row>
    <row r="15" spans="1:30" ht="15.75" customHeight="1">
      <c r="A15" s="2"/>
      <c r="B15" s="51"/>
      <c r="C15" s="52"/>
      <c r="D15" s="84"/>
      <c r="E15" s="84"/>
      <c r="F15" s="84"/>
      <c r="G15" s="109"/>
      <c r="H15" s="90"/>
      <c r="I15" s="84"/>
      <c r="J15" s="145" t="s">
        <v>97</v>
      </c>
      <c r="K15" s="144"/>
      <c r="L15" s="100">
        <v>6071</v>
      </c>
      <c r="M15" s="90">
        <v>3342</v>
      </c>
      <c r="N15" s="90">
        <v>6017</v>
      </c>
      <c r="O15" s="90">
        <v>3356</v>
      </c>
      <c r="P15" s="81"/>
      <c r="Q15" s="154" t="s">
        <v>337</v>
      </c>
      <c r="R15" s="150"/>
      <c r="S15" s="110">
        <v>618613</v>
      </c>
      <c r="T15" s="110">
        <v>380566</v>
      </c>
      <c r="U15" s="110">
        <v>618670</v>
      </c>
      <c r="V15" s="120">
        <v>380566</v>
      </c>
      <c r="W15" s="90"/>
      <c r="X15" s="90"/>
      <c r="Y15" s="131" t="s">
        <v>179</v>
      </c>
      <c r="Z15" s="136"/>
      <c r="AA15" s="90">
        <v>134</v>
      </c>
      <c r="AB15" s="90">
        <v>63</v>
      </c>
      <c r="AC15" s="90">
        <v>170</v>
      </c>
      <c r="AD15" s="90">
        <v>63</v>
      </c>
    </row>
    <row r="16" spans="1:30" ht="15.75" customHeight="1">
      <c r="A16" s="71"/>
      <c r="B16" s="72" t="s">
        <v>337</v>
      </c>
      <c r="C16" s="73"/>
      <c r="D16" s="70">
        <v>625739</v>
      </c>
      <c r="E16" s="70">
        <v>378359</v>
      </c>
      <c r="F16" s="70">
        <v>626684</v>
      </c>
      <c r="G16" s="186">
        <v>381196</v>
      </c>
      <c r="H16" s="110"/>
      <c r="I16" s="84"/>
      <c r="J16" s="145" t="s">
        <v>98</v>
      </c>
      <c r="K16" s="144"/>
      <c r="L16" s="100">
        <v>8136</v>
      </c>
      <c r="M16" s="90">
        <v>5055</v>
      </c>
      <c r="N16" s="90">
        <v>7921</v>
      </c>
      <c r="O16" s="90">
        <v>5041</v>
      </c>
      <c r="P16" s="84"/>
      <c r="Q16" s="145"/>
      <c r="R16" s="144"/>
      <c r="S16" s="110" t="s">
        <v>358</v>
      </c>
      <c r="T16" s="110" t="s">
        <v>358</v>
      </c>
      <c r="U16" s="110" t="s">
        <v>358</v>
      </c>
      <c r="V16" s="120" t="s">
        <v>358</v>
      </c>
      <c r="W16" s="90"/>
      <c r="X16" s="90"/>
      <c r="Y16" s="131" t="s">
        <v>180</v>
      </c>
      <c r="Z16" s="132"/>
      <c r="AA16" s="90">
        <v>629</v>
      </c>
      <c r="AB16" s="90">
        <v>324</v>
      </c>
      <c r="AC16" s="90">
        <v>719</v>
      </c>
      <c r="AD16" s="90">
        <v>324</v>
      </c>
    </row>
    <row r="17" spans="1:30" ht="15.75" customHeight="1">
      <c r="A17" s="2"/>
      <c r="B17" s="51"/>
      <c r="C17" s="52"/>
      <c r="D17" s="84"/>
      <c r="E17" s="84"/>
      <c r="F17" s="84"/>
      <c r="G17" s="109"/>
      <c r="H17" s="90"/>
      <c r="I17" s="84"/>
      <c r="J17" s="145" t="s">
        <v>99</v>
      </c>
      <c r="K17" s="144"/>
      <c r="L17" s="100">
        <v>12232</v>
      </c>
      <c r="M17" s="90">
        <v>6821</v>
      </c>
      <c r="N17" s="90">
        <v>11905</v>
      </c>
      <c r="O17" s="90">
        <v>6596</v>
      </c>
      <c r="P17" s="81" t="s">
        <v>181</v>
      </c>
      <c r="Q17" s="154"/>
      <c r="R17" s="150"/>
      <c r="S17" s="110">
        <v>376803</v>
      </c>
      <c r="T17" s="110">
        <v>229721</v>
      </c>
      <c r="U17" s="110">
        <v>374889</v>
      </c>
      <c r="V17" s="120">
        <v>229721</v>
      </c>
      <c r="W17" s="90"/>
      <c r="X17" s="90"/>
      <c r="Y17" s="131" t="s">
        <v>182</v>
      </c>
      <c r="Z17" s="132"/>
      <c r="AA17" s="265">
        <v>0</v>
      </c>
      <c r="AB17" s="265">
        <v>0</v>
      </c>
      <c r="AC17" s="265">
        <v>0</v>
      </c>
      <c r="AD17" s="265">
        <v>0</v>
      </c>
    </row>
    <row r="18" spans="1:30" ht="15.75" customHeight="1">
      <c r="A18" s="74" t="s">
        <v>100</v>
      </c>
      <c r="B18" s="75"/>
      <c r="C18" s="73"/>
      <c r="D18" s="70">
        <v>174295</v>
      </c>
      <c r="E18" s="70">
        <v>107150</v>
      </c>
      <c r="F18" s="70">
        <v>174091</v>
      </c>
      <c r="G18" s="186">
        <v>107098</v>
      </c>
      <c r="H18" s="110"/>
      <c r="I18" s="84"/>
      <c r="J18" s="145" t="s">
        <v>101</v>
      </c>
      <c r="K18" s="144"/>
      <c r="L18" s="100">
        <v>2669</v>
      </c>
      <c r="M18" s="90">
        <v>1361</v>
      </c>
      <c r="N18" s="90">
        <v>2360</v>
      </c>
      <c r="O18" s="90">
        <v>1303</v>
      </c>
      <c r="P18" s="155"/>
      <c r="Q18" s="145" t="s">
        <v>183</v>
      </c>
      <c r="R18" s="144"/>
      <c r="S18" s="90">
        <v>14514</v>
      </c>
      <c r="T18" s="90">
        <v>14447</v>
      </c>
      <c r="U18" s="90">
        <v>14608</v>
      </c>
      <c r="V18" s="109">
        <v>14447</v>
      </c>
      <c r="W18" s="90"/>
      <c r="X18" s="90"/>
      <c r="Y18" s="131" t="s">
        <v>183</v>
      </c>
      <c r="Z18" s="132"/>
      <c r="AA18" s="90">
        <v>5</v>
      </c>
      <c r="AB18" s="90">
        <v>5</v>
      </c>
      <c r="AC18" s="90">
        <v>5</v>
      </c>
      <c r="AD18" s="90">
        <v>5</v>
      </c>
    </row>
    <row r="19" spans="1:30" ht="15.75" customHeight="1">
      <c r="A19" s="2"/>
      <c r="B19" s="61" t="s">
        <v>102</v>
      </c>
      <c r="C19" s="76"/>
      <c r="D19" s="84">
        <v>81676</v>
      </c>
      <c r="E19" s="84">
        <v>50579</v>
      </c>
      <c r="F19" s="84">
        <v>82301</v>
      </c>
      <c r="G19" s="109">
        <v>51162</v>
      </c>
      <c r="H19" s="90"/>
      <c r="I19" s="84"/>
      <c r="J19" s="145" t="s">
        <v>103</v>
      </c>
      <c r="K19" s="144"/>
      <c r="L19" s="100">
        <v>1832</v>
      </c>
      <c r="M19" s="90">
        <v>954</v>
      </c>
      <c r="N19" s="90">
        <v>1869</v>
      </c>
      <c r="O19" s="90">
        <v>976</v>
      </c>
      <c r="P19" s="156"/>
      <c r="Q19" s="145" t="s">
        <v>184</v>
      </c>
      <c r="R19" s="144"/>
      <c r="S19" s="90">
        <v>113039</v>
      </c>
      <c r="T19" s="90">
        <v>59653</v>
      </c>
      <c r="U19" s="90">
        <v>108820</v>
      </c>
      <c r="V19" s="109">
        <v>59653</v>
      </c>
      <c r="W19" s="90"/>
      <c r="X19" s="141"/>
      <c r="Y19" s="131" t="s">
        <v>185</v>
      </c>
      <c r="Z19" s="132"/>
      <c r="AA19" s="90">
        <v>3467</v>
      </c>
      <c r="AB19" s="90">
        <v>2326</v>
      </c>
      <c r="AC19" s="90">
        <v>3858</v>
      </c>
      <c r="AD19" s="90">
        <v>2326</v>
      </c>
    </row>
    <row r="20" spans="1:30" ht="15.75" customHeight="1">
      <c r="A20" s="2"/>
      <c r="B20" s="61" t="s">
        <v>104</v>
      </c>
      <c r="C20" s="76"/>
      <c r="D20" s="84">
        <v>1455</v>
      </c>
      <c r="E20" s="84">
        <v>841</v>
      </c>
      <c r="F20" s="84">
        <v>1498</v>
      </c>
      <c r="G20" s="109">
        <v>892</v>
      </c>
      <c r="H20" s="90"/>
      <c r="I20" s="84"/>
      <c r="J20" s="145" t="s">
        <v>105</v>
      </c>
      <c r="K20" s="144"/>
      <c r="L20" s="100">
        <v>4636</v>
      </c>
      <c r="M20" s="90">
        <v>2703</v>
      </c>
      <c r="N20" s="90">
        <v>4749</v>
      </c>
      <c r="O20" s="90">
        <v>2660</v>
      </c>
      <c r="P20" s="143"/>
      <c r="Q20" s="145" t="s">
        <v>186</v>
      </c>
      <c r="R20" s="144"/>
      <c r="S20" s="90">
        <v>585</v>
      </c>
      <c r="T20" s="90">
        <v>218</v>
      </c>
      <c r="U20" s="90">
        <v>732</v>
      </c>
      <c r="V20" s="109">
        <v>218</v>
      </c>
      <c r="W20" s="90"/>
      <c r="X20" s="90"/>
      <c r="Y20" s="131" t="s">
        <v>183</v>
      </c>
      <c r="Z20" s="132"/>
      <c r="AA20" s="90">
        <v>7</v>
      </c>
      <c r="AB20" s="90">
        <v>7</v>
      </c>
      <c r="AC20" s="90">
        <v>7</v>
      </c>
      <c r="AD20" s="90">
        <v>7</v>
      </c>
    </row>
    <row r="21" spans="1:30" ht="15.75" customHeight="1">
      <c r="A21" s="2"/>
      <c r="B21" s="61" t="s">
        <v>106</v>
      </c>
      <c r="C21" s="52"/>
      <c r="D21" s="84">
        <v>2499</v>
      </c>
      <c r="E21" s="84">
        <v>1359</v>
      </c>
      <c r="F21" s="84">
        <v>2515</v>
      </c>
      <c r="G21" s="109">
        <v>1351</v>
      </c>
      <c r="H21" s="90"/>
      <c r="I21" s="84"/>
      <c r="J21" s="157"/>
      <c r="K21" s="144"/>
      <c r="L21" s="100"/>
      <c r="M21" s="90"/>
      <c r="N21" s="90"/>
      <c r="O21" s="90"/>
      <c r="P21" s="84"/>
      <c r="Q21" s="145" t="s">
        <v>183</v>
      </c>
      <c r="R21" s="144"/>
      <c r="S21" s="90">
        <v>13743</v>
      </c>
      <c r="T21" s="90">
        <v>12721</v>
      </c>
      <c r="U21" s="90">
        <v>14112</v>
      </c>
      <c r="V21" s="109">
        <v>12721</v>
      </c>
      <c r="W21" s="90"/>
      <c r="X21" s="90"/>
      <c r="Y21" s="131" t="s">
        <v>187</v>
      </c>
      <c r="Z21" s="132"/>
      <c r="AA21" s="90">
        <v>3323</v>
      </c>
      <c r="AB21" s="90">
        <v>1872</v>
      </c>
      <c r="AC21" s="90">
        <v>3307</v>
      </c>
      <c r="AD21" s="90">
        <v>1872</v>
      </c>
    </row>
    <row r="22" spans="1:30" ht="15.75" customHeight="1">
      <c r="A22" s="2"/>
      <c r="B22" s="61" t="s">
        <v>107</v>
      </c>
      <c r="C22" s="76"/>
      <c r="D22" s="84">
        <v>2119</v>
      </c>
      <c r="E22" s="84">
        <v>1138</v>
      </c>
      <c r="F22" s="84">
        <v>2208</v>
      </c>
      <c r="G22" s="109">
        <v>1155</v>
      </c>
      <c r="H22" s="110"/>
      <c r="I22" s="148" t="s">
        <v>108</v>
      </c>
      <c r="J22" s="149"/>
      <c r="K22" s="150"/>
      <c r="L22" s="187">
        <v>3330</v>
      </c>
      <c r="M22" s="188">
        <v>2324</v>
      </c>
      <c r="N22" s="188">
        <v>3623</v>
      </c>
      <c r="O22" s="188">
        <v>2564</v>
      </c>
      <c r="P22" s="84"/>
      <c r="Q22" s="145" t="s">
        <v>188</v>
      </c>
      <c r="R22" s="144"/>
      <c r="S22" s="90">
        <v>27510</v>
      </c>
      <c r="T22" s="90">
        <v>14060</v>
      </c>
      <c r="U22" s="90">
        <v>29391</v>
      </c>
      <c r="V22" s="109">
        <v>14060</v>
      </c>
      <c r="W22" s="90"/>
      <c r="X22" s="90"/>
      <c r="Y22" s="131" t="s">
        <v>189</v>
      </c>
      <c r="Z22" s="132"/>
      <c r="AA22" s="90">
        <v>3964</v>
      </c>
      <c r="AB22" s="90">
        <v>2371</v>
      </c>
      <c r="AC22" s="90">
        <v>4124</v>
      </c>
      <c r="AD22" s="90">
        <v>2371</v>
      </c>
    </row>
    <row r="23" spans="1:30" ht="15.75" customHeight="1">
      <c r="A23" s="2"/>
      <c r="B23" s="61" t="s">
        <v>109</v>
      </c>
      <c r="C23" s="76"/>
      <c r="D23" s="84">
        <v>4844</v>
      </c>
      <c r="E23" s="84">
        <v>2804</v>
      </c>
      <c r="F23" s="84">
        <v>5012</v>
      </c>
      <c r="G23" s="109">
        <v>2788</v>
      </c>
      <c r="H23" s="90"/>
      <c r="I23" s="84"/>
      <c r="J23" s="145" t="s">
        <v>110</v>
      </c>
      <c r="K23" s="144"/>
      <c r="L23" s="100">
        <v>360</v>
      </c>
      <c r="M23" s="90">
        <v>240</v>
      </c>
      <c r="N23" s="90">
        <v>432</v>
      </c>
      <c r="O23" s="90">
        <v>313</v>
      </c>
      <c r="P23" s="84"/>
      <c r="Q23" s="145" t="s">
        <v>190</v>
      </c>
      <c r="R23" s="144"/>
      <c r="S23" s="90">
        <v>723</v>
      </c>
      <c r="T23" s="90">
        <v>208</v>
      </c>
      <c r="U23" s="90">
        <v>1151</v>
      </c>
      <c r="V23" s="109">
        <v>208</v>
      </c>
      <c r="W23" s="90"/>
      <c r="X23" s="90"/>
      <c r="Y23" s="131" t="s">
        <v>191</v>
      </c>
      <c r="Z23" s="132"/>
      <c r="AA23" s="90">
        <v>4223</v>
      </c>
      <c r="AB23" s="90">
        <v>2678</v>
      </c>
      <c r="AC23" s="90">
        <v>4178</v>
      </c>
      <c r="AD23" s="90">
        <v>2678</v>
      </c>
    </row>
    <row r="24" spans="1:30" ht="15.75" customHeight="1">
      <c r="A24" s="2"/>
      <c r="B24" s="61" t="s">
        <v>111</v>
      </c>
      <c r="C24" s="76"/>
      <c r="D24" s="84">
        <v>4713</v>
      </c>
      <c r="E24" s="84">
        <v>2850</v>
      </c>
      <c r="F24" s="84">
        <v>4647</v>
      </c>
      <c r="G24" s="109">
        <v>2860</v>
      </c>
      <c r="H24" s="90"/>
      <c r="I24" s="84"/>
      <c r="J24" s="145" t="s">
        <v>112</v>
      </c>
      <c r="K24" s="144"/>
      <c r="L24" s="100">
        <v>2970</v>
      </c>
      <c r="M24" s="90">
        <v>2084</v>
      </c>
      <c r="N24" s="90">
        <v>3191</v>
      </c>
      <c r="O24" s="90">
        <v>2251</v>
      </c>
      <c r="P24" s="84"/>
      <c r="Q24" s="145" t="s">
        <v>183</v>
      </c>
      <c r="R24" s="144"/>
      <c r="S24" s="90">
        <v>4758</v>
      </c>
      <c r="T24" s="90">
        <v>4737</v>
      </c>
      <c r="U24" s="90">
        <v>4758</v>
      </c>
      <c r="V24" s="109">
        <v>4737</v>
      </c>
      <c r="W24" s="90"/>
      <c r="X24" s="90"/>
      <c r="Y24" s="131" t="s">
        <v>192</v>
      </c>
      <c r="Z24" s="132"/>
      <c r="AA24" s="90">
        <v>3581</v>
      </c>
      <c r="AB24" s="90">
        <v>2296</v>
      </c>
      <c r="AC24" s="90">
        <v>3714</v>
      </c>
      <c r="AD24" s="90">
        <v>2296</v>
      </c>
    </row>
    <row r="25" spans="1:30" ht="15.75" customHeight="1">
      <c r="A25" s="2"/>
      <c r="B25" s="61" t="s">
        <v>113</v>
      </c>
      <c r="C25" s="76"/>
      <c r="D25" s="84">
        <v>8197</v>
      </c>
      <c r="E25" s="84">
        <v>5306</v>
      </c>
      <c r="F25" s="84">
        <v>8059</v>
      </c>
      <c r="G25" s="109">
        <v>5238</v>
      </c>
      <c r="H25" s="90"/>
      <c r="I25" s="84"/>
      <c r="J25" s="157"/>
      <c r="K25" s="144"/>
      <c r="L25" s="100"/>
      <c r="M25" s="90"/>
      <c r="N25" s="90"/>
      <c r="O25" s="90"/>
      <c r="P25" s="84"/>
      <c r="Q25" s="145" t="s">
        <v>193</v>
      </c>
      <c r="R25" s="144"/>
      <c r="S25" s="90">
        <v>26375</v>
      </c>
      <c r="T25" s="90">
        <v>15146</v>
      </c>
      <c r="U25" s="90">
        <v>25395</v>
      </c>
      <c r="V25" s="109">
        <v>15146</v>
      </c>
      <c r="W25" s="90"/>
      <c r="X25" s="90"/>
      <c r="Y25" s="131" t="s">
        <v>194</v>
      </c>
      <c r="Z25" s="132"/>
      <c r="AA25" s="90">
        <v>28836</v>
      </c>
      <c r="AB25" s="90">
        <v>16057</v>
      </c>
      <c r="AC25" s="90">
        <v>30530</v>
      </c>
      <c r="AD25" s="90">
        <v>16057</v>
      </c>
    </row>
    <row r="26" spans="1:30" ht="15.75" customHeight="1">
      <c r="A26" s="2"/>
      <c r="B26" s="61" t="s">
        <v>114</v>
      </c>
      <c r="C26" s="76"/>
      <c r="D26" s="84">
        <v>2619</v>
      </c>
      <c r="E26" s="84">
        <v>1546</v>
      </c>
      <c r="F26" s="84">
        <v>2578</v>
      </c>
      <c r="G26" s="109">
        <v>1528</v>
      </c>
      <c r="H26" s="110"/>
      <c r="I26" s="148" t="s">
        <v>115</v>
      </c>
      <c r="J26" s="149"/>
      <c r="K26" s="150"/>
      <c r="L26" s="187">
        <v>1889</v>
      </c>
      <c r="M26" s="188">
        <v>1131</v>
      </c>
      <c r="N26" s="188">
        <v>1829</v>
      </c>
      <c r="O26" s="188">
        <v>1094</v>
      </c>
      <c r="P26" s="84"/>
      <c r="Q26" s="145" t="s">
        <v>180</v>
      </c>
      <c r="R26" s="144"/>
      <c r="S26" s="90">
        <v>2217</v>
      </c>
      <c r="T26" s="90">
        <v>977</v>
      </c>
      <c r="U26" s="90">
        <v>2908</v>
      </c>
      <c r="V26" s="109">
        <v>977</v>
      </c>
      <c r="W26" s="90"/>
      <c r="X26" s="90"/>
      <c r="Y26" s="131" t="s">
        <v>183</v>
      </c>
      <c r="Z26" s="132"/>
      <c r="AA26" s="90">
        <v>6800</v>
      </c>
      <c r="AB26" s="90">
        <v>5942</v>
      </c>
      <c r="AC26" s="90">
        <v>6820</v>
      </c>
      <c r="AD26" s="90">
        <v>5942</v>
      </c>
    </row>
    <row r="27" spans="1:30" ht="15.75" customHeight="1">
      <c r="A27" s="2"/>
      <c r="B27" s="61" t="s">
        <v>116</v>
      </c>
      <c r="C27" s="76"/>
      <c r="D27" s="84">
        <v>2904</v>
      </c>
      <c r="E27" s="84">
        <v>1886</v>
      </c>
      <c r="F27" s="84">
        <v>2869</v>
      </c>
      <c r="G27" s="109">
        <v>1873</v>
      </c>
      <c r="H27" s="90"/>
      <c r="I27" s="84"/>
      <c r="J27" s="145" t="s">
        <v>117</v>
      </c>
      <c r="K27" s="144"/>
      <c r="L27" s="100">
        <v>1140</v>
      </c>
      <c r="M27" s="90">
        <v>688</v>
      </c>
      <c r="N27" s="90">
        <v>1083</v>
      </c>
      <c r="O27" s="90">
        <v>663</v>
      </c>
      <c r="P27" s="84"/>
      <c r="Q27" s="145" t="s">
        <v>195</v>
      </c>
      <c r="R27" s="144"/>
      <c r="S27" s="265">
        <v>0</v>
      </c>
      <c r="T27" s="265">
        <v>0</v>
      </c>
      <c r="U27" s="265">
        <v>0</v>
      </c>
      <c r="V27" s="266">
        <v>0</v>
      </c>
      <c r="W27" s="90"/>
      <c r="X27" s="90"/>
      <c r="Y27" s="131" t="s">
        <v>196</v>
      </c>
      <c r="Z27" s="132"/>
      <c r="AA27" s="90">
        <v>12144</v>
      </c>
      <c r="AB27" s="90">
        <v>6413</v>
      </c>
      <c r="AC27" s="90">
        <v>11996</v>
      </c>
      <c r="AD27" s="90">
        <v>6413</v>
      </c>
    </row>
    <row r="28" spans="1:30" ht="15.75" customHeight="1">
      <c r="A28" s="2"/>
      <c r="B28" s="61" t="s">
        <v>118</v>
      </c>
      <c r="C28" s="76"/>
      <c r="D28" s="84">
        <v>14433</v>
      </c>
      <c r="E28" s="84">
        <v>8913</v>
      </c>
      <c r="F28" s="84">
        <v>14457</v>
      </c>
      <c r="G28" s="109">
        <v>8911</v>
      </c>
      <c r="H28" s="122"/>
      <c r="I28" s="84"/>
      <c r="J28" s="145" t="s">
        <v>119</v>
      </c>
      <c r="K28" s="144"/>
      <c r="L28" s="100">
        <v>749</v>
      </c>
      <c r="M28" s="90">
        <v>443</v>
      </c>
      <c r="N28" s="90">
        <v>746</v>
      </c>
      <c r="O28" s="90">
        <v>431</v>
      </c>
      <c r="P28" s="84"/>
      <c r="Q28" s="145" t="s">
        <v>197</v>
      </c>
      <c r="R28" s="144"/>
      <c r="S28" s="90">
        <v>2189</v>
      </c>
      <c r="T28" s="90">
        <v>1062</v>
      </c>
      <c r="U28" s="90">
        <v>2285</v>
      </c>
      <c r="V28" s="109">
        <v>1062</v>
      </c>
      <c r="W28" s="90"/>
      <c r="X28" s="90"/>
      <c r="Y28" s="131" t="s">
        <v>198</v>
      </c>
      <c r="Z28" s="132"/>
      <c r="AA28" s="90">
        <v>1985</v>
      </c>
      <c r="AB28" s="90">
        <v>1092</v>
      </c>
      <c r="AC28" s="90">
        <v>1967</v>
      </c>
      <c r="AD28" s="90">
        <v>1092</v>
      </c>
    </row>
    <row r="29" spans="1:30" ht="15.75" customHeight="1">
      <c r="A29" s="2"/>
      <c r="B29" s="61" t="s">
        <v>120</v>
      </c>
      <c r="C29" s="76"/>
      <c r="D29" s="84">
        <v>5578</v>
      </c>
      <c r="E29" s="84">
        <v>3536</v>
      </c>
      <c r="F29" s="84">
        <v>5327</v>
      </c>
      <c r="G29" s="109">
        <v>3399</v>
      </c>
      <c r="H29" s="90"/>
      <c r="I29" s="84"/>
      <c r="J29" s="157"/>
      <c r="K29" s="144"/>
      <c r="L29" s="100"/>
      <c r="M29" s="90"/>
      <c r="N29" s="90"/>
      <c r="O29" s="90"/>
      <c r="P29" s="84"/>
      <c r="Q29" s="145" t="s">
        <v>183</v>
      </c>
      <c r="R29" s="144"/>
      <c r="S29" s="90">
        <v>69</v>
      </c>
      <c r="T29" s="90">
        <v>69</v>
      </c>
      <c r="U29" s="90">
        <v>69</v>
      </c>
      <c r="V29" s="109">
        <v>69</v>
      </c>
      <c r="W29" s="90"/>
      <c r="X29" s="90"/>
      <c r="Y29" s="131" t="s">
        <v>183</v>
      </c>
      <c r="Z29" s="132"/>
      <c r="AA29" s="90">
        <v>38670</v>
      </c>
      <c r="AB29" s="90">
        <v>26709</v>
      </c>
      <c r="AC29" s="90">
        <v>37539</v>
      </c>
      <c r="AD29" s="90">
        <v>26709</v>
      </c>
    </row>
    <row r="30" spans="1:30" ht="15.75" customHeight="1">
      <c r="A30" s="2"/>
      <c r="B30" s="61" t="s">
        <v>121</v>
      </c>
      <c r="C30" s="76"/>
      <c r="D30" s="84">
        <v>3273</v>
      </c>
      <c r="E30" s="84">
        <v>2023</v>
      </c>
      <c r="F30" s="84">
        <v>3265</v>
      </c>
      <c r="G30" s="109">
        <v>1992</v>
      </c>
      <c r="H30" s="110"/>
      <c r="I30" s="148" t="s">
        <v>354</v>
      </c>
      <c r="J30" s="149"/>
      <c r="K30" s="150"/>
      <c r="L30" s="187">
        <v>32</v>
      </c>
      <c r="M30" s="258">
        <v>0</v>
      </c>
      <c r="N30" s="188">
        <v>53</v>
      </c>
      <c r="O30" s="188">
        <v>3</v>
      </c>
      <c r="P30" s="84"/>
      <c r="Q30" s="145" t="s">
        <v>199</v>
      </c>
      <c r="R30" s="144"/>
      <c r="S30" s="90">
        <v>4427</v>
      </c>
      <c r="T30" s="90">
        <v>2154</v>
      </c>
      <c r="U30" s="90">
        <v>4518</v>
      </c>
      <c r="V30" s="109">
        <v>2154</v>
      </c>
      <c r="W30" s="90"/>
      <c r="X30" s="90"/>
      <c r="Y30" s="131" t="s">
        <v>200</v>
      </c>
      <c r="Z30" s="132"/>
      <c r="AA30" s="90">
        <v>9923</v>
      </c>
      <c r="AB30" s="90">
        <v>4922</v>
      </c>
      <c r="AC30" s="90">
        <v>9465</v>
      </c>
      <c r="AD30" s="90">
        <v>4922</v>
      </c>
    </row>
    <row r="31" spans="1:30" ht="15.75" customHeight="1">
      <c r="A31" s="2"/>
      <c r="B31" s="61" t="s">
        <v>122</v>
      </c>
      <c r="C31" s="76"/>
      <c r="D31" s="84">
        <v>19187</v>
      </c>
      <c r="E31" s="84">
        <v>11022</v>
      </c>
      <c r="F31" s="84">
        <v>18888</v>
      </c>
      <c r="G31" s="109">
        <v>10834</v>
      </c>
      <c r="H31" s="90"/>
      <c r="I31" s="84"/>
      <c r="J31" s="145" t="s">
        <v>123</v>
      </c>
      <c r="K31" s="144"/>
      <c r="L31" s="101">
        <v>32</v>
      </c>
      <c r="M31" s="115">
        <v>0</v>
      </c>
      <c r="N31" s="102">
        <v>53</v>
      </c>
      <c r="O31" s="102">
        <v>3</v>
      </c>
      <c r="P31" s="84"/>
      <c r="Q31" s="145" t="s">
        <v>201</v>
      </c>
      <c r="R31" s="144"/>
      <c r="S31" s="90">
        <v>5864</v>
      </c>
      <c r="T31" s="90">
        <v>3392</v>
      </c>
      <c r="U31" s="90">
        <v>5971</v>
      </c>
      <c r="V31" s="109">
        <v>3392</v>
      </c>
      <c r="W31" s="122"/>
      <c r="X31" s="90"/>
      <c r="Y31" s="131" t="s">
        <v>202</v>
      </c>
      <c r="Z31" s="132"/>
      <c r="AA31" s="90">
        <v>4455</v>
      </c>
      <c r="AB31" s="90">
        <v>2727</v>
      </c>
      <c r="AC31" s="90">
        <v>4817</v>
      </c>
      <c r="AD31" s="90">
        <v>2727</v>
      </c>
    </row>
    <row r="32" spans="1:30" ht="15.75" customHeight="1">
      <c r="A32" s="2"/>
      <c r="B32" s="61" t="s">
        <v>124</v>
      </c>
      <c r="C32" s="76"/>
      <c r="D32" s="84">
        <v>3522</v>
      </c>
      <c r="E32" s="84">
        <v>2228</v>
      </c>
      <c r="F32" s="84">
        <v>3440</v>
      </c>
      <c r="G32" s="109">
        <v>2158</v>
      </c>
      <c r="H32" s="90"/>
      <c r="I32" s="84"/>
      <c r="J32" s="157"/>
      <c r="K32" s="144"/>
      <c r="L32" s="100"/>
      <c r="M32" s="90"/>
      <c r="N32" s="90"/>
      <c r="O32" s="90"/>
      <c r="P32" s="143"/>
      <c r="Q32" s="145" t="s">
        <v>203</v>
      </c>
      <c r="R32" s="144"/>
      <c r="S32" s="90">
        <v>3678</v>
      </c>
      <c r="T32" s="90">
        <v>2201</v>
      </c>
      <c r="U32" s="90">
        <v>3605</v>
      </c>
      <c r="V32" s="109">
        <v>2201</v>
      </c>
      <c r="W32" s="90"/>
      <c r="X32" s="90"/>
      <c r="Y32" s="131" t="s">
        <v>204</v>
      </c>
      <c r="Z32" s="132"/>
      <c r="AA32" s="90">
        <v>9018</v>
      </c>
      <c r="AB32" s="90">
        <v>5607</v>
      </c>
      <c r="AC32" s="90">
        <v>9752</v>
      </c>
      <c r="AD32" s="90">
        <v>5607</v>
      </c>
    </row>
    <row r="33" spans="1:30" ht="15.75" customHeight="1">
      <c r="A33" s="2"/>
      <c r="B33" s="61" t="s">
        <v>125</v>
      </c>
      <c r="C33" s="76"/>
      <c r="D33" s="84">
        <v>3643</v>
      </c>
      <c r="E33" s="84">
        <v>2209</v>
      </c>
      <c r="F33" s="84">
        <v>3428</v>
      </c>
      <c r="G33" s="109">
        <v>2096</v>
      </c>
      <c r="H33" s="110"/>
      <c r="I33" s="148" t="s">
        <v>126</v>
      </c>
      <c r="J33" s="149"/>
      <c r="K33" s="150"/>
      <c r="L33" s="187">
        <v>24738</v>
      </c>
      <c r="M33" s="188">
        <v>13406</v>
      </c>
      <c r="N33" s="188">
        <v>24849</v>
      </c>
      <c r="O33" s="188">
        <v>13747</v>
      </c>
      <c r="P33" s="84"/>
      <c r="Q33" s="145" t="s">
        <v>183</v>
      </c>
      <c r="R33" s="144"/>
      <c r="S33" s="265">
        <v>0</v>
      </c>
      <c r="T33" s="265">
        <v>0</v>
      </c>
      <c r="U33" s="265">
        <v>0</v>
      </c>
      <c r="V33" s="266">
        <v>0</v>
      </c>
      <c r="W33" s="90"/>
      <c r="X33" s="90"/>
      <c r="Y33" s="131" t="s">
        <v>205</v>
      </c>
      <c r="Z33" s="132"/>
      <c r="AA33" s="90">
        <v>3819</v>
      </c>
      <c r="AB33" s="90">
        <v>2434</v>
      </c>
      <c r="AC33" s="90">
        <v>3513</v>
      </c>
      <c r="AD33" s="90">
        <v>2434</v>
      </c>
    </row>
    <row r="34" spans="1:30" ht="15.75" customHeight="1">
      <c r="A34" s="2"/>
      <c r="B34" s="61" t="s">
        <v>127</v>
      </c>
      <c r="C34" s="76"/>
      <c r="D34" s="84">
        <v>10540</v>
      </c>
      <c r="E34" s="84">
        <v>6869</v>
      </c>
      <c r="F34" s="84">
        <v>10455</v>
      </c>
      <c r="G34" s="109">
        <v>6808</v>
      </c>
      <c r="H34" s="90"/>
      <c r="I34" s="84"/>
      <c r="J34" s="145" t="s">
        <v>128</v>
      </c>
      <c r="K34" s="144"/>
      <c r="L34" s="100">
        <v>2260</v>
      </c>
      <c r="M34" s="90">
        <v>1429</v>
      </c>
      <c r="N34" s="90">
        <v>2071</v>
      </c>
      <c r="O34" s="90">
        <v>1227</v>
      </c>
      <c r="P34" s="84"/>
      <c r="Q34" s="145" t="s">
        <v>206</v>
      </c>
      <c r="R34" s="144"/>
      <c r="S34" s="90">
        <v>17739</v>
      </c>
      <c r="T34" s="90">
        <v>9527</v>
      </c>
      <c r="U34" s="90">
        <v>17089</v>
      </c>
      <c r="V34" s="109">
        <v>9527</v>
      </c>
      <c r="W34" s="90"/>
      <c r="X34" s="90"/>
      <c r="Y34" s="131" t="s">
        <v>207</v>
      </c>
      <c r="Z34" s="132"/>
      <c r="AA34" s="90">
        <v>16874</v>
      </c>
      <c r="AB34" s="90">
        <v>10644</v>
      </c>
      <c r="AC34" s="90">
        <v>16640</v>
      </c>
      <c r="AD34" s="90">
        <v>10644</v>
      </c>
    </row>
    <row r="35" spans="1:30" ht="15.75" customHeight="1">
      <c r="A35" s="2"/>
      <c r="B35" s="61" t="s">
        <v>129</v>
      </c>
      <c r="C35" s="76"/>
      <c r="D35" s="100">
        <v>777</v>
      </c>
      <c r="E35" s="90">
        <v>518</v>
      </c>
      <c r="F35" s="90">
        <v>828</v>
      </c>
      <c r="G35" s="109">
        <v>560</v>
      </c>
      <c r="H35" s="90"/>
      <c r="I35" s="84"/>
      <c r="J35" s="145" t="s">
        <v>130</v>
      </c>
      <c r="K35" s="144"/>
      <c r="L35" s="103">
        <v>6845</v>
      </c>
      <c r="M35" s="90">
        <v>3585</v>
      </c>
      <c r="N35" s="90">
        <v>7178</v>
      </c>
      <c r="O35" s="90">
        <v>3781</v>
      </c>
      <c r="P35" s="84"/>
      <c r="Q35" s="145" t="s">
        <v>208</v>
      </c>
      <c r="R35" s="144"/>
      <c r="S35" s="90">
        <v>3290</v>
      </c>
      <c r="T35" s="90">
        <v>2129</v>
      </c>
      <c r="U35" s="90">
        <v>3388</v>
      </c>
      <c r="V35" s="109">
        <v>2129</v>
      </c>
      <c r="W35" s="90"/>
      <c r="X35" s="90"/>
      <c r="Y35" s="131" t="s">
        <v>209</v>
      </c>
      <c r="Z35" s="132"/>
      <c r="AA35" s="90">
        <v>2835</v>
      </c>
      <c r="AB35" s="90">
        <v>1903</v>
      </c>
      <c r="AC35" s="90">
        <v>2912</v>
      </c>
      <c r="AD35" s="90">
        <v>1903</v>
      </c>
    </row>
    <row r="36" spans="1:30" ht="15.75" customHeight="1">
      <c r="A36" s="2"/>
      <c r="B36" s="61" t="s">
        <v>131</v>
      </c>
      <c r="C36" s="52"/>
      <c r="D36" s="100">
        <v>2316</v>
      </c>
      <c r="E36" s="90">
        <v>1523</v>
      </c>
      <c r="F36" s="90">
        <v>2316</v>
      </c>
      <c r="G36" s="109">
        <v>1493</v>
      </c>
      <c r="H36" s="90"/>
      <c r="I36" s="84"/>
      <c r="J36" s="145" t="s">
        <v>132</v>
      </c>
      <c r="K36" s="144"/>
      <c r="L36" s="100">
        <v>6970</v>
      </c>
      <c r="M36" s="90">
        <v>3601</v>
      </c>
      <c r="N36" s="90">
        <v>7101</v>
      </c>
      <c r="O36" s="90">
        <v>3793</v>
      </c>
      <c r="P36" s="143"/>
      <c r="Q36" s="145" t="s">
        <v>210</v>
      </c>
      <c r="R36" s="144"/>
      <c r="S36" s="90">
        <v>6635</v>
      </c>
      <c r="T36" s="90">
        <v>4465</v>
      </c>
      <c r="U36" s="90">
        <v>7005</v>
      </c>
      <c r="V36" s="109">
        <v>4465</v>
      </c>
      <c r="W36" s="90"/>
      <c r="X36" s="90"/>
      <c r="Y36" s="131" t="s">
        <v>211</v>
      </c>
      <c r="Z36" s="132"/>
      <c r="AA36" s="90">
        <v>4548</v>
      </c>
      <c r="AB36" s="90">
        <v>2626</v>
      </c>
      <c r="AC36" s="90">
        <v>4217</v>
      </c>
      <c r="AD36" s="90">
        <v>2626</v>
      </c>
    </row>
    <row r="37" spans="1:30" ht="15.75" customHeight="1">
      <c r="A37" s="104"/>
      <c r="B37" s="55"/>
      <c r="C37" s="76"/>
      <c r="D37" s="105"/>
      <c r="E37" s="106"/>
      <c r="F37" s="106"/>
      <c r="G37" s="107"/>
      <c r="H37" s="90"/>
      <c r="I37" s="90"/>
      <c r="J37" s="145" t="s">
        <v>133</v>
      </c>
      <c r="K37" s="144"/>
      <c r="L37" s="100">
        <v>8663</v>
      </c>
      <c r="M37" s="90">
        <v>4791</v>
      </c>
      <c r="N37" s="90">
        <v>8499</v>
      </c>
      <c r="O37" s="90">
        <v>4946</v>
      </c>
      <c r="P37" s="84"/>
      <c r="Q37" s="145" t="s">
        <v>212</v>
      </c>
      <c r="R37" s="144"/>
      <c r="S37" s="90">
        <v>3881</v>
      </c>
      <c r="T37" s="90">
        <v>2452</v>
      </c>
      <c r="U37" s="90">
        <v>4164</v>
      </c>
      <c r="V37" s="109">
        <v>2452</v>
      </c>
      <c r="W37" s="90"/>
      <c r="X37" s="90"/>
      <c r="Y37" s="131" t="s">
        <v>213</v>
      </c>
      <c r="Z37" s="132"/>
      <c r="AA37" s="90">
        <v>18364</v>
      </c>
      <c r="AB37" s="90">
        <v>12183</v>
      </c>
      <c r="AC37" s="90">
        <v>18548</v>
      </c>
      <c r="AD37" s="90">
        <v>12183</v>
      </c>
    </row>
    <row r="38" spans="1:30" ht="15.75" customHeight="1">
      <c r="A38" s="71" t="s">
        <v>134</v>
      </c>
      <c r="B38" s="108"/>
      <c r="C38" s="88"/>
      <c r="D38" s="187">
        <v>33037</v>
      </c>
      <c r="E38" s="188">
        <v>22274</v>
      </c>
      <c r="F38" s="188">
        <v>32741</v>
      </c>
      <c r="G38" s="186">
        <v>21919</v>
      </c>
      <c r="H38" s="90"/>
      <c r="I38" s="158"/>
      <c r="J38" s="159"/>
      <c r="K38" s="144"/>
      <c r="L38" s="79"/>
      <c r="M38" s="79"/>
      <c r="N38" s="79"/>
      <c r="O38" s="106"/>
      <c r="P38" s="84"/>
      <c r="Q38" s="145" t="s">
        <v>183</v>
      </c>
      <c r="R38" s="144"/>
      <c r="S38" s="90">
        <v>45</v>
      </c>
      <c r="T38" s="90">
        <v>45</v>
      </c>
      <c r="U38" s="90">
        <v>45</v>
      </c>
      <c r="V38" s="109">
        <v>45</v>
      </c>
      <c r="W38" s="90"/>
      <c r="X38" s="90"/>
      <c r="Y38" s="131" t="s">
        <v>214</v>
      </c>
      <c r="Z38" s="132"/>
      <c r="AA38" s="90">
        <v>2890</v>
      </c>
      <c r="AB38" s="90">
        <v>1914</v>
      </c>
      <c r="AC38" s="90">
        <v>2783</v>
      </c>
      <c r="AD38" s="90">
        <v>1914</v>
      </c>
    </row>
    <row r="39" spans="1:30" ht="15.75" customHeight="1">
      <c r="A39" s="2"/>
      <c r="B39" s="61" t="s">
        <v>135</v>
      </c>
      <c r="C39" s="76"/>
      <c r="D39" s="100">
        <v>9048</v>
      </c>
      <c r="E39" s="90">
        <v>6165</v>
      </c>
      <c r="F39" s="90">
        <v>9024</v>
      </c>
      <c r="G39" s="109">
        <v>6123</v>
      </c>
      <c r="H39" s="90"/>
      <c r="I39" s="90"/>
      <c r="J39" s="90"/>
      <c r="K39" s="160"/>
      <c r="L39" s="90"/>
      <c r="M39" s="84"/>
      <c r="N39" s="84"/>
      <c r="O39" s="90"/>
      <c r="P39" s="84"/>
      <c r="Q39" s="145" t="s">
        <v>215</v>
      </c>
      <c r="R39" s="144"/>
      <c r="S39" s="90">
        <v>2128</v>
      </c>
      <c r="T39" s="90">
        <v>1224</v>
      </c>
      <c r="U39" s="90">
        <v>2123</v>
      </c>
      <c r="V39" s="109">
        <v>1224</v>
      </c>
      <c r="W39" s="90"/>
      <c r="X39" s="90"/>
      <c r="Y39" s="131" t="s">
        <v>216</v>
      </c>
      <c r="Z39" s="132"/>
      <c r="AA39" s="90">
        <v>7672</v>
      </c>
      <c r="AB39" s="90">
        <v>4961</v>
      </c>
      <c r="AC39" s="90">
        <v>8288</v>
      </c>
      <c r="AD39" s="90">
        <v>4961</v>
      </c>
    </row>
    <row r="40" spans="1:30" ht="15.75" customHeight="1">
      <c r="A40" s="2"/>
      <c r="B40" s="61" t="s">
        <v>136</v>
      </c>
      <c r="C40" s="76"/>
      <c r="D40" s="100">
        <v>7565</v>
      </c>
      <c r="E40" s="90">
        <v>4617</v>
      </c>
      <c r="F40" s="90">
        <v>7664</v>
      </c>
      <c r="G40" s="109">
        <v>4603</v>
      </c>
      <c r="H40" s="90"/>
      <c r="I40" s="90"/>
      <c r="J40" s="151"/>
      <c r="K40" s="132"/>
      <c r="L40" s="106"/>
      <c r="M40" s="106"/>
      <c r="N40" s="106"/>
      <c r="O40" s="106"/>
      <c r="P40" s="143"/>
      <c r="Q40" s="145" t="s">
        <v>183</v>
      </c>
      <c r="R40" s="144"/>
      <c r="S40" s="90">
        <v>1082</v>
      </c>
      <c r="T40" s="90">
        <v>1044</v>
      </c>
      <c r="U40" s="90">
        <v>1044</v>
      </c>
      <c r="V40" s="109">
        <v>1044</v>
      </c>
      <c r="W40" s="90"/>
      <c r="X40" s="146"/>
      <c r="Y40" s="131" t="s">
        <v>183</v>
      </c>
      <c r="Z40" s="86"/>
      <c r="AA40" s="100">
        <v>2115</v>
      </c>
      <c r="AB40" s="90">
        <v>2102</v>
      </c>
      <c r="AC40" s="90">
        <v>2113</v>
      </c>
      <c r="AD40" s="90">
        <v>2102</v>
      </c>
    </row>
    <row r="41" spans="1:30" ht="15.75" customHeight="1">
      <c r="A41" s="2"/>
      <c r="B41" s="61" t="s">
        <v>137</v>
      </c>
      <c r="C41" s="76"/>
      <c r="D41" s="100">
        <v>3165</v>
      </c>
      <c r="E41" s="90">
        <v>2259</v>
      </c>
      <c r="F41" s="90">
        <v>2970</v>
      </c>
      <c r="G41" s="109">
        <v>2142</v>
      </c>
      <c r="H41" s="90"/>
      <c r="I41" s="90"/>
      <c r="J41" s="135"/>
      <c r="K41" s="136"/>
      <c r="L41" s="106"/>
      <c r="M41" s="106"/>
      <c r="N41" s="106"/>
      <c r="O41" s="106"/>
      <c r="P41" s="84"/>
      <c r="Q41" s="145" t="s">
        <v>217</v>
      </c>
      <c r="R41" s="144"/>
      <c r="S41" s="90">
        <v>8431</v>
      </c>
      <c r="T41" s="90">
        <v>5260</v>
      </c>
      <c r="U41" s="90">
        <v>8747</v>
      </c>
      <c r="V41" s="109">
        <v>5260</v>
      </c>
      <c r="W41" s="90"/>
      <c r="X41" s="146"/>
      <c r="Y41" s="131" t="s">
        <v>142</v>
      </c>
      <c r="Z41" s="86"/>
      <c r="AA41" s="100">
        <v>12470</v>
      </c>
      <c r="AB41" s="90">
        <v>7754</v>
      </c>
      <c r="AC41" s="90">
        <v>13269</v>
      </c>
      <c r="AD41" s="90">
        <v>7754</v>
      </c>
    </row>
    <row r="42" spans="1:30" ht="15.75" customHeight="1">
      <c r="A42" s="2"/>
      <c r="B42" s="61" t="s">
        <v>138</v>
      </c>
      <c r="C42" s="76"/>
      <c r="D42" s="100">
        <v>1827</v>
      </c>
      <c r="E42" s="90">
        <v>1106</v>
      </c>
      <c r="F42" s="90">
        <v>1807</v>
      </c>
      <c r="G42" s="109">
        <v>1100</v>
      </c>
      <c r="H42" s="90"/>
      <c r="I42" s="90"/>
      <c r="J42" s="135"/>
      <c r="K42" s="136"/>
      <c r="L42" s="106"/>
      <c r="M42" s="106"/>
      <c r="N42" s="106"/>
      <c r="O42" s="106"/>
      <c r="P42" s="84"/>
      <c r="Q42" s="145" t="s">
        <v>218</v>
      </c>
      <c r="R42" s="144"/>
      <c r="S42" s="90">
        <v>1612</v>
      </c>
      <c r="T42" s="90">
        <v>1099</v>
      </c>
      <c r="U42" s="90">
        <v>1618</v>
      </c>
      <c r="V42" s="109">
        <v>1099</v>
      </c>
      <c r="W42" s="90"/>
      <c r="X42" s="146"/>
      <c r="Y42" s="131" t="s">
        <v>219</v>
      </c>
      <c r="Z42" s="86"/>
      <c r="AA42" s="100">
        <v>9245</v>
      </c>
      <c r="AB42" s="90">
        <v>6649</v>
      </c>
      <c r="AC42" s="90">
        <v>8783</v>
      </c>
      <c r="AD42" s="90">
        <v>6649</v>
      </c>
    </row>
    <row r="43" spans="1:30" ht="15.75" customHeight="1">
      <c r="A43" s="2"/>
      <c r="B43" s="61" t="s">
        <v>139</v>
      </c>
      <c r="C43" s="76"/>
      <c r="D43" s="100">
        <v>3622</v>
      </c>
      <c r="E43" s="90">
        <v>2884</v>
      </c>
      <c r="F43" s="90">
        <v>3582</v>
      </c>
      <c r="G43" s="109">
        <v>2820</v>
      </c>
      <c r="H43" s="110"/>
      <c r="I43" s="110" t="s">
        <v>140</v>
      </c>
      <c r="J43" s="110"/>
      <c r="K43" s="163"/>
      <c r="L43" s="110"/>
      <c r="M43" s="81"/>
      <c r="N43" s="81"/>
      <c r="O43" s="110"/>
      <c r="P43" s="143"/>
      <c r="Q43" s="145" t="s">
        <v>220</v>
      </c>
      <c r="R43" s="144"/>
      <c r="S43" s="90">
        <v>4978</v>
      </c>
      <c r="T43" s="90">
        <v>2959</v>
      </c>
      <c r="U43" s="90">
        <v>4786</v>
      </c>
      <c r="V43" s="109">
        <v>2959</v>
      </c>
      <c r="W43" s="90"/>
      <c r="X43" s="146"/>
      <c r="Y43" s="131" t="s">
        <v>221</v>
      </c>
      <c r="Z43" s="86"/>
      <c r="AA43" s="100">
        <v>2579</v>
      </c>
      <c r="AB43" s="90">
        <v>1993</v>
      </c>
      <c r="AC43" s="90">
        <v>2494</v>
      </c>
      <c r="AD43" s="90">
        <v>1993</v>
      </c>
    </row>
    <row r="44" spans="1:30" ht="15.75" customHeight="1">
      <c r="A44" s="2"/>
      <c r="B44" s="61" t="s">
        <v>141</v>
      </c>
      <c r="C44" s="76"/>
      <c r="D44" s="100">
        <v>1259</v>
      </c>
      <c r="E44" s="90">
        <v>692</v>
      </c>
      <c r="F44" s="90">
        <v>1144</v>
      </c>
      <c r="G44" s="109">
        <v>699</v>
      </c>
      <c r="H44" s="90"/>
      <c r="I44" s="90"/>
      <c r="J44" s="198" t="s">
        <v>351</v>
      </c>
      <c r="K44" s="132"/>
      <c r="L44" s="106">
        <v>154994</v>
      </c>
      <c r="M44" s="106">
        <v>83686</v>
      </c>
      <c r="N44" s="106">
        <v>155853</v>
      </c>
      <c r="O44" s="106">
        <v>84680</v>
      </c>
      <c r="P44" s="84"/>
      <c r="Q44" s="145" t="s">
        <v>222</v>
      </c>
      <c r="R44" s="144"/>
      <c r="S44" s="90">
        <v>6163</v>
      </c>
      <c r="T44" s="90">
        <v>4395</v>
      </c>
      <c r="U44" s="90">
        <v>5995</v>
      </c>
      <c r="V44" s="109">
        <v>4395</v>
      </c>
      <c r="W44" s="90"/>
      <c r="X44" s="146"/>
      <c r="Y44" s="131" t="s">
        <v>223</v>
      </c>
      <c r="Z44" s="86"/>
      <c r="AA44" s="100">
        <v>165</v>
      </c>
      <c r="AB44" s="90">
        <v>100</v>
      </c>
      <c r="AC44" s="90">
        <v>188</v>
      </c>
      <c r="AD44" s="90">
        <v>100</v>
      </c>
    </row>
    <row r="45" spans="1:30" ht="15.75" customHeight="1">
      <c r="A45" s="2"/>
      <c r="B45" s="61" t="s">
        <v>142</v>
      </c>
      <c r="C45" s="76"/>
      <c r="D45" s="100">
        <v>6551</v>
      </c>
      <c r="E45" s="90">
        <v>4551</v>
      </c>
      <c r="F45" s="90">
        <v>6550</v>
      </c>
      <c r="G45" s="109">
        <v>4432</v>
      </c>
      <c r="H45" s="90"/>
      <c r="I45" s="90"/>
      <c r="J45" s="135" t="s">
        <v>334</v>
      </c>
      <c r="K45" s="136"/>
      <c r="L45" s="106">
        <v>152990</v>
      </c>
      <c r="M45" s="106">
        <v>82150</v>
      </c>
      <c r="N45" s="106">
        <v>154337</v>
      </c>
      <c r="O45" s="106">
        <v>83268</v>
      </c>
      <c r="P45" s="84"/>
      <c r="Q45" s="145" t="s">
        <v>224</v>
      </c>
      <c r="R45" s="144"/>
      <c r="S45" s="90">
        <v>1928</v>
      </c>
      <c r="T45" s="90">
        <v>1110</v>
      </c>
      <c r="U45" s="90">
        <v>1840</v>
      </c>
      <c r="V45" s="109">
        <v>1110</v>
      </c>
      <c r="W45" s="90"/>
      <c r="X45" s="146"/>
      <c r="Y45" s="131" t="s">
        <v>225</v>
      </c>
      <c r="Z45" s="86"/>
      <c r="AA45" s="100">
        <v>215</v>
      </c>
      <c r="AB45" s="90">
        <v>125</v>
      </c>
      <c r="AC45" s="90">
        <v>195</v>
      </c>
      <c r="AD45" s="90">
        <v>125</v>
      </c>
    </row>
    <row r="46" spans="1:30" ht="15.75" customHeight="1">
      <c r="A46" s="2"/>
      <c r="B46" s="61"/>
      <c r="C46" s="76"/>
      <c r="D46" s="164"/>
      <c r="E46" s="146"/>
      <c r="F46" s="146"/>
      <c r="G46" s="87"/>
      <c r="H46" s="90"/>
      <c r="I46" s="90"/>
      <c r="J46" s="135" t="s">
        <v>335</v>
      </c>
      <c r="K46" s="136"/>
      <c r="L46" s="106">
        <v>154142</v>
      </c>
      <c r="M46" s="106">
        <v>82315</v>
      </c>
      <c r="N46" s="106">
        <v>155518</v>
      </c>
      <c r="O46" s="106">
        <v>83377</v>
      </c>
      <c r="P46" s="84"/>
      <c r="Q46" s="145" t="s">
        <v>226</v>
      </c>
      <c r="R46" s="144"/>
      <c r="S46" s="90">
        <v>12826</v>
      </c>
      <c r="T46" s="90">
        <v>8078</v>
      </c>
      <c r="U46" s="90">
        <v>12272</v>
      </c>
      <c r="V46" s="109">
        <v>8078</v>
      </c>
      <c r="W46" s="90"/>
      <c r="X46" s="146"/>
      <c r="Y46" s="131"/>
      <c r="Z46" s="86"/>
      <c r="AA46" s="100"/>
      <c r="AB46" s="90"/>
      <c r="AC46" s="90"/>
      <c r="AD46" s="90"/>
    </row>
    <row r="47" spans="1:30" ht="15.75" customHeight="1">
      <c r="A47" s="71" t="s">
        <v>143</v>
      </c>
      <c r="B47" s="108"/>
      <c r="C47" s="73"/>
      <c r="D47" s="187">
        <v>94984</v>
      </c>
      <c r="E47" s="188">
        <v>52222</v>
      </c>
      <c r="F47" s="188">
        <v>94187</v>
      </c>
      <c r="G47" s="186">
        <v>54562</v>
      </c>
      <c r="H47" s="90"/>
      <c r="I47" s="90"/>
      <c r="J47" s="200" t="s">
        <v>352</v>
      </c>
      <c r="K47" s="136"/>
      <c r="L47" s="106">
        <v>174461</v>
      </c>
      <c r="M47" s="106">
        <v>89636</v>
      </c>
      <c r="N47" s="106">
        <v>175517</v>
      </c>
      <c r="O47" s="106">
        <v>90712</v>
      </c>
      <c r="P47" s="90"/>
      <c r="Q47" s="145" t="s">
        <v>227</v>
      </c>
      <c r="R47" s="144"/>
      <c r="S47" s="90">
        <v>4634</v>
      </c>
      <c r="T47" s="90">
        <v>3100</v>
      </c>
      <c r="U47" s="90">
        <v>4776</v>
      </c>
      <c r="V47" s="109">
        <v>3100</v>
      </c>
      <c r="W47" s="110"/>
      <c r="X47" s="110" t="s">
        <v>228</v>
      </c>
      <c r="Y47" s="142"/>
      <c r="Z47" s="81"/>
      <c r="AA47" s="263">
        <v>3453</v>
      </c>
      <c r="AB47" s="110">
        <v>2323</v>
      </c>
      <c r="AC47" s="110">
        <v>3453</v>
      </c>
      <c r="AD47" s="110">
        <v>2323</v>
      </c>
    </row>
    <row r="48" spans="1:30" ht="15.75" customHeight="1">
      <c r="A48" s="2"/>
      <c r="B48" s="61" t="s">
        <v>348</v>
      </c>
      <c r="C48" s="76"/>
      <c r="D48" s="100">
        <v>71481</v>
      </c>
      <c r="E48" s="90">
        <v>38795</v>
      </c>
      <c r="F48" s="90">
        <v>68847</v>
      </c>
      <c r="G48" s="109">
        <v>39487</v>
      </c>
      <c r="H48" s="90"/>
      <c r="I48" s="90"/>
      <c r="J48" s="138"/>
      <c r="K48" s="165"/>
      <c r="L48" s="90"/>
      <c r="M48" s="84"/>
      <c r="N48" s="84"/>
      <c r="O48" s="90"/>
      <c r="P48" s="158"/>
      <c r="Q48" s="145" t="s">
        <v>229</v>
      </c>
      <c r="R48" s="144"/>
      <c r="S48" s="90">
        <v>7730</v>
      </c>
      <c r="T48" s="90">
        <v>4721</v>
      </c>
      <c r="U48" s="90">
        <v>7017</v>
      </c>
      <c r="V48" s="109">
        <v>4721</v>
      </c>
      <c r="W48" s="90"/>
      <c r="X48" s="84"/>
      <c r="Y48" s="131" t="s">
        <v>182</v>
      </c>
      <c r="Z48" s="166"/>
      <c r="AA48" s="100">
        <v>1618</v>
      </c>
      <c r="AB48" s="90">
        <v>1099</v>
      </c>
      <c r="AC48" s="90">
        <v>1612</v>
      </c>
      <c r="AD48" s="90">
        <v>1099</v>
      </c>
    </row>
    <row r="49" spans="1:30" ht="15.75" customHeight="1">
      <c r="A49" s="2"/>
      <c r="B49" s="61" t="s">
        <v>144</v>
      </c>
      <c r="C49" s="76"/>
      <c r="D49" s="100">
        <v>23503</v>
      </c>
      <c r="E49" s="90">
        <v>13427</v>
      </c>
      <c r="F49" s="90">
        <v>25340</v>
      </c>
      <c r="G49" s="109">
        <v>15075</v>
      </c>
      <c r="H49" s="110"/>
      <c r="I49" s="110"/>
      <c r="J49" s="140" t="s">
        <v>353</v>
      </c>
      <c r="K49" s="130"/>
      <c r="L49" s="188">
        <v>166255</v>
      </c>
      <c r="M49" s="188">
        <v>87086</v>
      </c>
      <c r="N49" s="188">
        <v>167078</v>
      </c>
      <c r="O49" s="188">
        <v>88591</v>
      </c>
      <c r="P49" s="90"/>
      <c r="Q49" s="145" t="s">
        <v>230</v>
      </c>
      <c r="R49" s="160"/>
      <c r="S49" s="90">
        <v>2297</v>
      </c>
      <c r="T49" s="90">
        <v>1352</v>
      </c>
      <c r="U49" s="90">
        <v>2530</v>
      </c>
      <c r="V49" s="109">
        <v>1352</v>
      </c>
      <c r="W49" s="90"/>
      <c r="X49" s="84"/>
      <c r="Y49" s="131" t="s">
        <v>183</v>
      </c>
      <c r="Z49" s="166"/>
      <c r="AA49" s="100">
        <v>37</v>
      </c>
      <c r="AB49" s="90">
        <v>36</v>
      </c>
      <c r="AC49" s="90">
        <v>36</v>
      </c>
      <c r="AD49" s="90">
        <v>36</v>
      </c>
    </row>
    <row r="50" spans="1:30" ht="15.75" customHeight="1">
      <c r="A50" s="2"/>
      <c r="B50" s="51"/>
      <c r="C50" s="52"/>
      <c r="D50" s="100"/>
      <c r="E50" s="90"/>
      <c r="F50" s="90"/>
      <c r="G50" s="109"/>
      <c r="H50" s="90"/>
      <c r="I50" s="90"/>
      <c r="J50" s="166"/>
      <c r="K50" s="132"/>
      <c r="L50" s="90"/>
      <c r="M50" s="84"/>
      <c r="N50" s="84"/>
      <c r="O50" s="90"/>
      <c r="P50" s="90"/>
      <c r="Q50" s="145" t="s">
        <v>231</v>
      </c>
      <c r="R50" s="132"/>
      <c r="S50" s="90">
        <v>11495</v>
      </c>
      <c r="T50" s="90">
        <v>7133</v>
      </c>
      <c r="U50" s="90">
        <v>11730</v>
      </c>
      <c r="V50" s="109">
        <v>7133</v>
      </c>
      <c r="W50" s="90"/>
      <c r="X50" s="84"/>
      <c r="Y50" s="131" t="s">
        <v>217</v>
      </c>
      <c r="Z50" s="166"/>
      <c r="AA50" s="100">
        <v>71</v>
      </c>
      <c r="AB50" s="90">
        <v>27</v>
      </c>
      <c r="AC50" s="90">
        <v>80</v>
      </c>
      <c r="AD50" s="90">
        <v>27</v>
      </c>
    </row>
    <row r="51" spans="1:30" ht="15.75" customHeight="1">
      <c r="A51" s="74" t="s">
        <v>145</v>
      </c>
      <c r="B51" s="85"/>
      <c r="C51" s="73"/>
      <c r="D51" s="187">
        <v>218819</v>
      </c>
      <c r="E51" s="188">
        <v>135946</v>
      </c>
      <c r="F51" s="188">
        <v>221442</v>
      </c>
      <c r="G51" s="186">
        <v>136433</v>
      </c>
      <c r="H51" s="110"/>
      <c r="I51" s="129" t="s">
        <v>146</v>
      </c>
      <c r="J51" s="149"/>
      <c r="K51" s="130"/>
      <c r="L51" s="188">
        <v>122699</v>
      </c>
      <c r="M51" s="188">
        <v>64688</v>
      </c>
      <c r="N51" s="188">
        <v>122524</v>
      </c>
      <c r="O51" s="188">
        <v>65512</v>
      </c>
      <c r="P51" s="90"/>
      <c r="Q51" s="145" t="s">
        <v>232</v>
      </c>
      <c r="R51" s="136"/>
      <c r="S51" s="90">
        <v>2241</v>
      </c>
      <c r="T51" s="90">
        <v>1527</v>
      </c>
      <c r="U51" s="90">
        <v>2253</v>
      </c>
      <c r="V51" s="109">
        <v>1527</v>
      </c>
      <c r="W51" s="90"/>
      <c r="X51" s="156"/>
      <c r="Y51" s="131" t="s">
        <v>233</v>
      </c>
      <c r="Z51" s="166"/>
      <c r="AA51" s="100">
        <v>882</v>
      </c>
      <c r="AB51" s="90">
        <v>610</v>
      </c>
      <c r="AC51" s="90">
        <v>881</v>
      </c>
      <c r="AD51" s="90">
        <v>610</v>
      </c>
    </row>
    <row r="52" spans="1:30" ht="15.75" customHeight="1">
      <c r="A52" s="2"/>
      <c r="B52" s="61" t="s">
        <v>349</v>
      </c>
      <c r="C52" s="76"/>
      <c r="D52" s="100">
        <v>40573</v>
      </c>
      <c r="E52" s="90">
        <v>22324</v>
      </c>
      <c r="F52" s="90">
        <v>40040</v>
      </c>
      <c r="G52" s="109">
        <v>22684</v>
      </c>
      <c r="H52" s="90"/>
      <c r="I52" s="90"/>
      <c r="J52" s="131" t="s">
        <v>11</v>
      </c>
      <c r="K52" s="132"/>
      <c r="L52" s="111">
        <v>83611</v>
      </c>
      <c r="M52" s="111">
        <v>44193</v>
      </c>
      <c r="N52" s="111">
        <v>81733</v>
      </c>
      <c r="O52" s="162">
        <v>44126</v>
      </c>
      <c r="P52" s="90"/>
      <c r="Q52" s="145" t="s">
        <v>183</v>
      </c>
      <c r="R52" s="136"/>
      <c r="S52" s="90">
        <v>1024</v>
      </c>
      <c r="T52" s="90">
        <v>972</v>
      </c>
      <c r="U52" s="90">
        <v>1009</v>
      </c>
      <c r="V52" s="109">
        <v>972</v>
      </c>
      <c r="W52" s="90"/>
      <c r="X52" s="156"/>
      <c r="Y52" s="131" t="s">
        <v>234</v>
      </c>
      <c r="Z52" s="166"/>
      <c r="AA52" s="100">
        <v>846</v>
      </c>
      <c r="AB52" s="90">
        <v>552</v>
      </c>
      <c r="AC52" s="90">
        <v>845</v>
      </c>
      <c r="AD52" s="90">
        <v>552</v>
      </c>
    </row>
    <row r="53" spans="1:30" ht="15.75" customHeight="1">
      <c r="A53" s="2"/>
      <c r="B53" s="61" t="s">
        <v>147</v>
      </c>
      <c r="C53" s="76"/>
      <c r="D53" s="100">
        <v>76357</v>
      </c>
      <c r="E53" s="90">
        <v>49995</v>
      </c>
      <c r="F53" s="90">
        <v>78885</v>
      </c>
      <c r="G53" s="109">
        <v>50393</v>
      </c>
      <c r="H53" s="90"/>
      <c r="I53" s="90"/>
      <c r="J53" s="131" t="s">
        <v>148</v>
      </c>
      <c r="K53" s="132"/>
      <c r="L53" s="111">
        <v>5034</v>
      </c>
      <c r="M53" s="111">
        <v>2393</v>
      </c>
      <c r="N53" s="111">
        <v>6002</v>
      </c>
      <c r="O53" s="162">
        <v>3015</v>
      </c>
      <c r="P53" s="90"/>
      <c r="Q53" s="145" t="s">
        <v>235</v>
      </c>
      <c r="R53" s="136"/>
      <c r="S53" s="90">
        <v>9118</v>
      </c>
      <c r="T53" s="90">
        <v>5705</v>
      </c>
      <c r="U53" s="90">
        <v>9180</v>
      </c>
      <c r="V53" s="109">
        <v>5705</v>
      </c>
      <c r="W53" s="90"/>
      <c r="X53" s="156"/>
      <c r="Y53" s="131"/>
      <c r="Z53" s="166"/>
      <c r="AA53" s="100"/>
      <c r="AB53" s="90"/>
      <c r="AC53" s="90"/>
      <c r="AD53" s="90"/>
    </row>
    <row r="54" spans="1:30" ht="15.75" customHeight="1">
      <c r="A54" s="2"/>
      <c r="B54" s="61" t="s">
        <v>149</v>
      </c>
      <c r="C54" s="76"/>
      <c r="D54" s="100">
        <v>5100</v>
      </c>
      <c r="E54" s="90">
        <v>2911</v>
      </c>
      <c r="F54" s="90">
        <v>5305</v>
      </c>
      <c r="G54" s="109">
        <v>2896</v>
      </c>
      <c r="H54" s="90"/>
      <c r="I54" s="90"/>
      <c r="J54" s="131" t="s">
        <v>150</v>
      </c>
      <c r="K54" s="132"/>
      <c r="L54" s="111">
        <v>16217</v>
      </c>
      <c r="M54" s="111">
        <v>8230</v>
      </c>
      <c r="N54" s="111">
        <v>16956</v>
      </c>
      <c r="O54" s="162">
        <v>8587</v>
      </c>
      <c r="P54" s="90"/>
      <c r="Q54" s="145" t="s">
        <v>236</v>
      </c>
      <c r="R54" s="165"/>
      <c r="S54" s="90">
        <v>2328</v>
      </c>
      <c r="T54" s="90">
        <v>1519</v>
      </c>
      <c r="U54" s="90">
        <v>2038</v>
      </c>
      <c r="V54" s="109">
        <v>1519</v>
      </c>
      <c r="W54" s="110"/>
      <c r="X54" s="167" t="s">
        <v>237</v>
      </c>
      <c r="Y54" s="142"/>
      <c r="Z54" s="81"/>
      <c r="AA54" s="263">
        <v>2142</v>
      </c>
      <c r="AB54" s="110">
        <v>1480</v>
      </c>
      <c r="AC54" s="110">
        <v>2142</v>
      </c>
      <c r="AD54" s="110">
        <v>1480</v>
      </c>
    </row>
    <row r="55" spans="1:30" ht="15.75" customHeight="1">
      <c r="A55" s="2"/>
      <c r="B55" s="61" t="s">
        <v>151</v>
      </c>
      <c r="C55" s="52"/>
      <c r="D55" s="100">
        <v>19538</v>
      </c>
      <c r="E55" s="90">
        <v>10992</v>
      </c>
      <c r="F55" s="90">
        <v>19910</v>
      </c>
      <c r="G55" s="109">
        <v>10967</v>
      </c>
      <c r="H55" s="90"/>
      <c r="I55" s="90"/>
      <c r="J55" s="131" t="s">
        <v>152</v>
      </c>
      <c r="K55" s="132"/>
      <c r="L55" s="111">
        <v>2418</v>
      </c>
      <c r="M55" s="111">
        <v>1170</v>
      </c>
      <c r="N55" s="111">
        <v>2462</v>
      </c>
      <c r="O55" s="162">
        <v>1167</v>
      </c>
      <c r="P55" s="90"/>
      <c r="Q55" s="145" t="s">
        <v>238</v>
      </c>
      <c r="R55" s="132"/>
      <c r="S55" s="90">
        <v>1649</v>
      </c>
      <c r="T55" s="90">
        <v>1055</v>
      </c>
      <c r="U55" s="90">
        <v>1581</v>
      </c>
      <c r="V55" s="109">
        <v>1055</v>
      </c>
      <c r="W55" s="90"/>
      <c r="X55" s="156"/>
      <c r="Y55" s="131" t="s">
        <v>182</v>
      </c>
      <c r="Z55" s="86"/>
      <c r="AA55" s="100">
        <v>1114</v>
      </c>
      <c r="AB55" s="90">
        <v>731</v>
      </c>
      <c r="AC55" s="90">
        <v>970</v>
      </c>
      <c r="AD55" s="90">
        <v>731</v>
      </c>
    </row>
    <row r="56" spans="1:30" ht="15.75" customHeight="1">
      <c r="A56" s="2"/>
      <c r="B56" s="61" t="s">
        <v>153</v>
      </c>
      <c r="C56" s="76"/>
      <c r="D56" s="100">
        <v>3225</v>
      </c>
      <c r="E56" s="90">
        <v>1809</v>
      </c>
      <c r="F56" s="90">
        <v>3008</v>
      </c>
      <c r="G56" s="109">
        <v>1671</v>
      </c>
      <c r="H56" s="90"/>
      <c r="I56" s="90"/>
      <c r="J56" s="131" t="s">
        <v>154</v>
      </c>
      <c r="K56" s="132"/>
      <c r="L56" s="111">
        <v>6313</v>
      </c>
      <c r="M56" s="111">
        <v>3465</v>
      </c>
      <c r="N56" s="111">
        <v>6351</v>
      </c>
      <c r="O56" s="162">
        <v>3402</v>
      </c>
      <c r="P56" s="90"/>
      <c r="Q56" s="145" t="s">
        <v>239</v>
      </c>
      <c r="R56" s="132"/>
      <c r="S56" s="90">
        <v>1548</v>
      </c>
      <c r="T56" s="90">
        <v>913</v>
      </c>
      <c r="U56" s="90">
        <v>1438</v>
      </c>
      <c r="V56" s="109">
        <v>913</v>
      </c>
      <c r="W56" s="90"/>
      <c r="X56" s="156"/>
      <c r="Y56" s="131" t="s">
        <v>240</v>
      </c>
      <c r="Z56" s="86"/>
      <c r="AA56" s="100">
        <v>27</v>
      </c>
      <c r="AB56" s="90">
        <v>9</v>
      </c>
      <c r="AC56" s="90">
        <v>20</v>
      </c>
      <c r="AD56" s="90">
        <v>9</v>
      </c>
    </row>
    <row r="57" spans="1:30" ht="15.75" customHeight="1">
      <c r="A57" s="2"/>
      <c r="B57" s="61" t="s">
        <v>155</v>
      </c>
      <c r="C57" s="52"/>
      <c r="D57" s="100">
        <v>15051</v>
      </c>
      <c r="E57" s="90">
        <v>11479</v>
      </c>
      <c r="F57" s="90">
        <v>15230</v>
      </c>
      <c r="G57" s="109">
        <v>11818</v>
      </c>
      <c r="H57" s="90"/>
      <c r="I57" s="90"/>
      <c r="J57" s="131" t="s">
        <v>156</v>
      </c>
      <c r="K57" s="132"/>
      <c r="L57" s="111">
        <v>9106</v>
      </c>
      <c r="M57" s="111">
        <v>5237</v>
      </c>
      <c r="N57" s="111">
        <v>9020</v>
      </c>
      <c r="O57" s="162">
        <v>5215</v>
      </c>
      <c r="P57" s="141"/>
      <c r="Q57" s="145" t="s">
        <v>241</v>
      </c>
      <c r="R57" s="132"/>
      <c r="S57" s="90">
        <v>9714</v>
      </c>
      <c r="T57" s="90">
        <v>6360</v>
      </c>
      <c r="U57" s="90">
        <v>10114</v>
      </c>
      <c r="V57" s="109">
        <v>6360</v>
      </c>
      <c r="W57" s="90"/>
      <c r="Y57" s="131" t="s">
        <v>242</v>
      </c>
      <c r="Z57" s="86"/>
      <c r="AA57" s="100">
        <v>300</v>
      </c>
      <c r="AB57" s="90">
        <v>223</v>
      </c>
      <c r="AC57" s="90">
        <v>326</v>
      </c>
      <c r="AD57" s="90">
        <v>223</v>
      </c>
    </row>
    <row r="58" spans="1:30" ht="15.75" customHeight="1">
      <c r="A58" s="104"/>
      <c r="B58" s="61" t="s">
        <v>157</v>
      </c>
      <c r="C58" s="52"/>
      <c r="D58" s="100">
        <v>5348</v>
      </c>
      <c r="E58" s="90">
        <v>3135</v>
      </c>
      <c r="F58" s="90">
        <v>5260</v>
      </c>
      <c r="G58" s="109">
        <v>3059</v>
      </c>
      <c r="H58" s="90"/>
      <c r="I58" s="90"/>
      <c r="J58" s="131"/>
      <c r="K58" s="132"/>
      <c r="L58" s="84"/>
      <c r="M58" s="84"/>
      <c r="N58" s="84"/>
      <c r="O58" s="84"/>
      <c r="P58" s="90"/>
      <c r="Q58" s="145" t="s">
        <v>243</v>
      </c>
      <c r="R58" s="132"/>
      <c r="S58" s="90">
        <v>7804</v>
      </c>
      <c r="T58" s="90">
        <v>3626</v>
      </c>
      <c r="U58" s="90">
        <v>8247</v>
      </c>
      <c r="V58" s="109">
        <v>3626</v>
      </c>
      <c r="W58" s="90"/>
      <c r="X58" s="90"/>
      <c r="Y58" s="131" t="s">
        <v>245</v>
      </c>
      <c r="Z58" s="166"/>
      <c r="AA58" s="100">
        <v>341</v>
      </c>
      <c r="AB58" s="90">
        <v>232</v>
      </c>
      <c r="AC58" s="90">
        <v>403</v>
      </c>
      <c r="AD58" s="90">
        <v>232</v>
      </c>
    </row>
    <row r="59" spans="1:30" ht="15.75" customHeight="1">
      <c r="A59" s="56"/>
      <c r="B59" s="91" t="s">
        <v>158</v>
      </c>
      <c r="C59" s="89"/>
      <c r="D59" s="100">
        <v>2989</v>
      </c>
      <c r="E59" s="90">
        <v>1659</v>
      </c>
      <c r="F59" s="90">
        <v>3024</v>
      </c>
      <c r="G59" s="109">
        <v>1655</v>
      </c>
      <c r="H59" s="110"/>
      <c r="I59" s="129" t="s">
        <v>322</v>
      </c>
      <c r="J59" s="149"/>
      <c r="K59" s="130"/>
      <c r="L59" s="188">
        <v>55189</v>
      </c>
      <c r="M59" s="188">
        <v>28928</v>
      </c>
      <c r="N59" s="188">
        <v>56410</v>
      </c>
      <c r="O59" s="188">
        <v>29248</v>
      </c>
      <c r="P59" s="90"/>
      <c r="Q59" s="145" t="s">
        <v>244</v>
      </c>
      <c r="R59" s="132"/>
      <c r="S59" s="90">
        <v>3043</v>
      </c>
      <c r="T59" s="90">
        <v>1999</v>
      </c>
      <c r="U59" s="90">
        <v>3154</v>
      </c>
      <c r="V59" s="109">
        <v>1999</v>
      </c>
      <c r="W59" s="90"/>
      <c r="X59" s="90"/>
      <c r="Y59" s="131" t="s">
        <v>247</v>
      </c>
      <c r="Z59" s="166"/>
      <c r="AA59" s="100">
        <v>361</v>
      </c>
      <c r="AB59" s="90">
        <v>286</v>
      </c>
      <c r="AC59" s="90">
        <v>424</v>
      </c>
      <c r="AD59" s="90">
        <v>286</v>
      </c>
    </row>
    <row r="60" spans="1:30" ht="15.75" customHeight="1">
      <c r="A60" s="56"/>
      <c r="B60" s="91" t="s">
        <v>159</v>
      </c>
      <c r="C60" s="89"/>
      <c r="D60" s="100">
        <v>16345</v>
      </c>
      <c r="E60" s="90">
        <v>9140</v>
      </c>
      <c r="F60" s="90">
        <v>16478</v>
      </c>
      <c r="G60" s="109">
        <v>9154</v>
      </c>
      <c r="H60" s="90"/>
      <c r="I60" s="90"/>
      <c r="J60" s="166" t="s">
        <v>323</v>
      </c>
      <c r="K60" s="132"/>
      <c r="L60" s="111">
        <v>21295</v>
      </c>
      <c r="M60" s="111">
        <v>10612</v>
      </c>
      <c r="N60" s="111">
        <v>22140</v>
      </c>
      <c r="O60" s="111">
        <v>10410</v>
      </c>
      <c r="P60" s="90"/>
      <c r="Q60" s="145" t="s">
        <v>246</v>
      </c>
      <c r="R60" s="132"/>
      <c r="S60" s="90">
        <v>1449</v>
      </c>
      <c r="T60" s="90">
        <v>967</v>
      </c>
      <c r="U60" s="90">
        <v>1392</v>
      </c>
      <c r="V60" s="109">
        <v>967</v>
      </c>
      <c r="W60" s="146"/>
      <c r="X60" s="156"/>
      <c r="Y60" s="131"/>
      <c r="Z60" s="166"/>
      <c r="AA60" s="100"/>
      <c r="AB60" s="90"/>
      <c r="AC60" s="90"/>
      <c r="AD60" s="90"/>
    </row>
    <row r="61" spans="1:30" ht="15.75" customHeight="1">
      <c r="A61" s="56"/>
      <c r="B61" s="91" t="s">
        <v>161</v>
      </c>
      <c r="C61" s="89"/>
      <c r="D61" s="100">
        <v>10452</v>
      </c>
      <c r="E61" s="90">
        <v>6543</v>
      </c>
      <c r="F61" s="90">
        <v>10596</v>
      </c>
      <c r="G61" s="109">
        <v>6414</v>
      </c>
      <c r="H61" s="90"/>
      <c r="I61" s="90"/>
      <c r="J61" s="166" t="s">
        <v>324</v>
      </c>
      <c r="K61" s="132"/>
      <c r="L61" s="111">
        <v>1516</v>
      </c>
      <c r="M61" s="111">
        <v>741</v>
      </c>
      <c r="N61" s="111">
        <v>1588</v>
      </c>
      <c r="O61" s="111">
        <v>813</v>
      </c>
      <c r="P61" s="90"/>
      <c r="Q61" s="145" t="s">
        <v>248</v>
      </c>
      <c r="R61" s="132"/>
      <c r="S61" s="90">
        <v>1273</v>
      </c>
      <c r="T61" s="90">
        <v>840</v>
      </c>
      <c r="U61" s="90">
        <v>1222</v>
      </c>
      <c r="V61" s="109">
        <v>840</v>
      </c>
      <c r="W61" s="146"/>
      <c r="X61" s="110" t="s">
        <v>250</v>
      </c>
      <c r="Y61" s="142"/>
      <c r="Z61" s="86"/>
      <c r="AA61" s="263">
        <v>20563</v>
      </c>
      <c r="AB61" s="110">
        <v>9847</v>
      </c>
      <c r="AC61" s="110">
        <v>20563</v>
      </c>
      <c r="AD61" s="110">
        <v>9847</v>
      </c>
    </row>
    <row r="62" spans="1:30" s="3" customFormat="1" ht="15.75" customHeight="1">
      <c r="A62" s="56"/>
      <c r="B62" s="91" t="s">
        <v>163</v>
      </c>
      <c r="C62" s="89"/>
      <c r="D62" s="100">
        <v>5773</v>
      </c>
      <c r="E62" s="90">
        <v>3814</v>
      </c>
      <c r="F62" s="90">
        <v>5622</v>
      </c>
      <c r="G62" s="109">
        <v>3720</v>
      </c>
      <c r="H62" s="90"/>
      <c r="I62" s="90"/>
      <c r="J62" s="166" t="s">
        <v>325</v>
      </c>
      <c r="K62" s="132"/>
      <c r="L62" s="111">
        <v>2296</v>
      </c>
      <c r="M62" s="111">
        <v>1316</v>
      </c>
      <c r="N62" s="111">
        <v>2382</v>
      </c>
      <c r="O62" s="111">
        <v>1409</v>
      </c>
      <c r="P62" s="90"/>
      <c r="Q62" s="145" t="s">
        <v>249</v>
      </c>
      <c r="R62" s="132"/>
      <c r="S62" s="90">
        <v>3615</v>
      </c>
      <c r="T62" s="90">
        <v>2462</v>
      </c>
      <c r="U62" s="90">
        <v>3475</v>
      </c>
      <c r="V62" s="109">
        <v>2462</v>
      </c>
      <c r="W62" s="110"/>
      <c r="X62" s="84"/>
      <c r="Y62" s="131" t="s">
        <v>182</v>
      </c>
      <c r="Z62" s="182"/>
      <c r="AA62" s="100">
        <v>8247</v>
      </c>
      <c r="AB62" s="90">
        <v>3626</v>
      </c>
      <c r="AC62" s="90">
        <v>7804</v>
      </c>
      <c r="AD62" s="90">
        <v>3626</v>
      </c>
    </row>
    <row r="63" spans="1:30" s="3" customFormat="1" ht="15.75" customHeight="1">
      <c r="A63" s="56"/>
      <c r="B63" s="91" t="s">
        <v>165</v>
      </c>
      <c r="C63" s="89"/>
      <c r="D63" s="100">
        <v>2419</v>
      </c>
      <c r="E63" s="90">
        <v>1424</v>
      </c>
      <c r="F63" s="90">
        <v>2256</v>
      </c>
      <c r="G63" s="109">
        <v>1327</v>
      </c>
      <c r="H63" s="90"/>
      <c r="I63" s="90"/>
      <c r="J63" s="166" t="s">
        <v>326</v>
      </c>
      <c r="K63" s="132"/>
      <c r="L63" s="111">
        <v>3766</v>
      </c>
      <c r="M63" s="111">
        <v>1805</v>
      </c>
      <c r="N63" s="111">
        <v>3997</v>
      </c>
      <c r="O63" s="111">
        <v>1976</v>
      </c>
      <c r="P63" s="90"/>
      <c r="Q63" s="145" t="s">
        <v>251</v>
      </c>
      <c r="R63" s="132"/>
      <c r="S63" s="90">
        <v>5611</v>
      </c>
      <c r="T63" s="90">
        <v>3660</v>
      </c>
      <c r="U63" s="90">
        <v>5731</v>
      </c>
      <c r="V63" s="109">
        <v>3660</v>
      </c>
      <c r="W63" s="146"/>
      <c r="X63" s="90"/>
      <c r="Y63" s="131" t="s">
        <v>241</v>
      </c>
      <c r="Z63" s="166"/>
      <c r="AA63" s="100">
        <v>761</v>
      </c>
      <c r="AB63" s="90">
        <v>359</v>
      </c>
      <c r="AC63" s="90">
        <v>787</v>
      </c>
      <c r="AD63" s="90">
        <v>359</v>
      </c>
    </row>
    <row r="64" spans="1:30" s="3" customFormat="1" ht="15.75" customHeight="1">
      <c r="A64" s="56"/>
      <c r="B64" s="91" t="s">
        <v>167</v>
      </c>
      <c r="C64" s="89"/>
      <c r="D64" s="100">
        <v>1868</v>
      </c>
      <c r="E64" s="90">
        <v>1184</v>
      </c>
      <c r="F64" s="90">
        <v>1966</v>
      </c>
      <c r="G64" s="109">
        <v>1191</v>
      </c>
      <c r="H64" s="90"/>
      <c r="I64" s="90"/>
      <c r="J64" s="131" t="s">
        <v>160</v>
      </c>
      <c r="K64" s="132"/>
      <c r="L64" s="111">
        <v>11352</v>
      </c>
      <c r="M64" s="111">
        <v>6237</v>
      </c>
      <c r="N64" s="111">
        <v>11363</v>
      </c>
      <c r="O64" s="111">
        <v>6465</v>
      </c>
      <c r="P64" s="90"/>
      <c r="Q64" s="145" t="s">
        <v>252</v>
      </c>
      <c r="R64" s="132"/>
      <c r="S64" s="90">
        <v>2190</v>
      </c>
      <c r="T64" s="90">
        <v>1681</v>
      </c>
      <c r="U64" s="90">
        <v>2093</v>
      </c>
      <c r="V64" s="109">
        <v>1681</v>
      </c>
      <c r="W64" s="146"/>
      <c r="X64" s="90"/>
      <c r="Y64" s="131" t="s">
        <v>183</v>
      </c>
      <c r="Z64" s="166"/>
      <c r="AA64" s="100">
        <v>32</v>
      </c>
      <c r="AB64" s="90">
        <v>31</v>
      </c>
      <c r="AC64" s="90">
        <v>33</v>
      </c>
      <c r="AD64" s="90">
        <v>31</v>
      </c>
    </row>
    <row r="65" spans="1:30" s="3" customFormat="1" ht="15.75" customHeight="1">
      <c r="A65" s="56"/>
      <c r="B65" s="91" t="s">
        <v>169</v>
      </c>
      <c r="C65" s="89"/>
      <c r="D65" s="100">
        <v>1911</v>
      </c>
      <c r="E65" s="90">
        <v>1227</v>
      </c>
      <c r="F65" s="90">
        <v>1916</v>
      </c>
      <c r="G65" s="109">
        <v>1209</v>
      </c>
      <c r="H65" s="90"/>
      <c r="I65" s="84"/>
      <c r="J65" s="131" t="s">
        <v>162</v>
      </c>
      <c r="K65" s="132"/>
      <c r="L65" s="111">
        <v>3009</v>
      </c>
      <c r="M65" s="84">
        <v>1494</v>
      </c>
      <c r="N65" s="84">
        <v>3035</v>
      </c>
      <c r="O65" s="90">
        <v>1511</v>
      </c>
      <c r="P65" s="90"/>
      <c r="Q65" s="145" t="s">
        <v>253</v>
      </c>
      <c r="R65" s="132"/>
      <c r="S65" s="90">
        <v>2507</v>
      </c>
      <c r="T65" s="90">
        <v>1835</v>
      </c>
      <c r="U65" s="90">
        <v>2406</v>
      </c>
      <c r="V65" s="109">
        <v>1835</v>
      </c>
      <c r="W65" s="146"/>
      <c r="X65" s="84"/>
      <c r="Y65" s="131" t="s">
        <v>255</v>
      </c>
      <c r="Z65" s="166"/>
      <c r="AA65" s="100">
        <v>4134</v>
      </c>
      <c r="AB65" s="90">
        <v>2273</v>
      </c>
      <c r="AC65" s="90">
        <v>3864</v>
      </c>
      <c r="AD65" s="90">
        <v>2273</v>
      </c>
    </row>
    <row r="66" spans="1:30" s="3" customFormat="1" ht="15.75" customHeight="1">
      <c r="A66" s="56"/>
      <c r="B66" s="91" t="s">
        <v>170</v>
      </c>
      <c r="C66" s="89"/>
      <c r="D66" s="100">
        <v>1126</v>
      </c>
      <c r="E66" s="90">
        <v>734</v>
      </c>
      <c r="F66" s="90">
        <v>1071</v>
      </c>
      <c r="G66" s="109">
        <v>694</v>
      </c>
      <c r="H66" s="90"/>
      <c r="I66" s="90"/>
      <c r="J66" s="131" t="s">
        <v>164</v>
      </c>
      <c r="K66" s="132"/>
      <c r="L66" s="111">
        <v>3364</v>
      </c>
      <c r="M66" s="90">
        <v>1973</v>
      </c>
      <c r="N66" s="90">
        <v>3278</v>
      </c>
      <c r="O66" s="90">
        <v>1911</v>
      </c>
      <c r="P66" s="90"/>
      <c r="Q66" s="145" t="s">
        <v>254</v>
      </c>
      <c r="R66" s="132"/>
      <c r="S66" s="90">
        <v>1035</v>
      </c>
      <c r="T66" s="90">
        <v>591</v>
      </c>
      <c r="U66" s="90">
        <v>994</v>
      </c>
      <c r="V66" s="109">
        <v>591</v>
      </c>
      <c r="W66" s="146"/>
      <c r="X66" s="90"/>
      <c r="Y66" s="131" t="s">
        <v>183</v>
      </c>
      <c r="Z66" s="166"/>
      <c r="AA66" s="264">
        <v>0</v>
      </c>
      <c r="AB66" s="265">
        <v>0</v>
      </c>
      <c r="AC66" s="265">
        <v>0</v>
      </c>
      <c r="AD66" s="265">
        <v>0</v>
      </c>
    </row>
    <row r="67" spans="1:30" s="3" customFormat="1" ht="15.75" customHeight="1">
      <c r="A67" s="56"/>
      <c r="B67" s="91" t="s">
        <v>171</v>
      </c>
      <c r="C67" s="89"/>
      <c r="D67" s="100">
        <v>7795</v>
      </c>
      <c r="E67" s="90">
        <v>5284</v>
      </c>
      <c r="F67" s="90">
        <v>7768</v>
      </c>
      <c r="G67" s="109">
        <v>5096</v>
      </c>
      <c r="H67" s="90"/>
      <c r="I67" s="90"/>
      <c r="J67" s="131" t="s">
        <v>166</v>
      </c>
      <c r="K67" s="132"/>
      <c r="L67" s="111">
        <v>4316</v>
      </c>
      <c r="M67" s="90">
        <v>2553</v>
      </c>
      <c r="N67" s="90">
        <v>4354</v>
      </c>
      <c r="O67" s="90">
        <v>2546</v>
      </c>
      <c r="P67" s="90"/>
      <c r="Q67" s="145" t="s">
        <v>240</v>
      </c>
      <c r="R67" s="132"/>
      <c r="S67" s="90">
        <v>3008</v>
      </c>
      <c r="T67" s="90">
        <v>2089</v>
      </c>
      <c r="U67" s="90">
        <v>2869</v>
      </c>
      <c r="V67" s="109">
        <v>2089</v>
      </c>
      <c r="W67" s="146"/>
      <c r="X67" s="90"/>
      <c r="Y67" s="131" t="s">
        <v>257</v>
      </c>
      <c r="Z67" s="166"/>
      <c r="AA67" s="100">
        <v>7390</v>
      </c>
      <c r="AB67" s="90">
        <v>3559</v>
      </c>
      <c r="AC67" s="90">
        <v>8076</v>
      </c>
      <c r="AD67" s="90">
        <v>3559</v>
      </c>
    </row>
    <row r="68" spans="1:30" s="3" customFormat="1" ht="15.75" customHeight="1">
      <c r="A68" s="112"/>
      <c r="B68" s="91" t="s">
        <v>172</v>
      </c>
      <c r="C68" s="89"/>
      <c r="D68" s="100">
        <v>2949</v>
      </c>
      <c r="E68" s="90">
        <v>2292</v>
      </c>
      <c r="F68" s="90">
        <v>3107</v>
      </c>
      <c r="G68" s="109">
        <v>2485</v>
      </c>
      <c r="H68" s="90"/>
      <c r="I68" s="90"/>
      <c r="J68" s="131" t="s">
        <v>168</v>
      </c>
      <c r="K68" s="132"/>
      <c r="L68" s="111">
        <v>4275</v>
      </c>
      <c r="M68" s="90">
        <v>2197</v>
      </c>
      <c r="N68" s="90">
        <v>4273</v>
      </c>
      <c r="O68" s="90">
        <v>2207</v>
      </c>
      <c r="P68" s="90"/>
      <c r="Q68" s="145" t="s">
        <v>256</v>
      </c>
      <c r="R68" s="132"/>
      <c r="S68" s="90">
        <v>970</v>
      </c>
      <c r="T68" s="90">
        <v>731</v>
      </c>
      <c r="U68" s="90">
        <v>1114</v>
      </c>
      <c r="V68" s="109">
        <v>731</v>
      </c>
      <c r="W68" s="146"/>
      <c r="X68" s="90"/>
      <c r="Y68" s="131"/>
      <c r="Z68" s="166"/>
      <c r="AA68" s="161"/>
      <c r="AB68" s="111"/>
      <c r="AC68" s="111"/>
      <c r="AD68" s="111"/>
    </row>
    <row r="69" spans="1:30" s="4" customFormat="1" ht="15.75" customHeight="1">
      <c r="A69" s="94"/>
      <c r="B69" s="92"/>
      <c r="C69" s="93"/>
      <c r="D69" s="168"/>
      <c r="E69" s="147"/>
      <c r="F69" s="147"/>
      <c r="G69" s="169"/>
      <c r="H69" s="170"/>
      <c r="I69" s="170"/>
      <c r="J69" s="171"/>
      <c r="K69" s="172"/>
      <c r="L69" s="170"/>
      <c r="M69" s="170"/>
      <c r="N69" s="170"/>
      <c r="O69" s="170"/>
      <c r="P69" s="170"/>
      <c r="Q69" s="173" t="s">
        <v>258</v>
      </c>
      <c r="R69" s="174"/>
      <c r="S69" s="261">
        <v>91</v>
      </c>
      <c r="T69" s="170">
        <v>51</v>
      </c>
      <c r="U69" s="170">
        <v>87</v>
      </c>
      <c r="V69" s="262">
        <v>51</v>
      </c>
      <c r="W69" s="147"/>
      <c r="X69" s="170"/>
      <c r="Y69" s="175"/>
      <c r="Z69" s="147"/>
      <c r="AA69" s="176"/>
      <c r="AB69" s="116"/>
      <c r="AC69" s="116"/>
      <c r="AD69" s="116"/>
    </row>
    <row r="70" spans="2:30" ht="3" customHeight="1">
      <c r="B70" s="18"/>
      <c r="C70" s="18"/>
      <c r="D70" s="30"/>
      <c r="E70" s="177"/>
      <c r="F70" s="30"/>
      <c r="G70" s="177"/>
      <c r="H70" s="177"/>
      <c r="I70" s="177"/>
      <c r="J70" s="177"/>
      <c r="K70" s="177"/>
      <c r="L70" s="177"/>
      <c r="M70" s="177"/>
      <c r="N70" s="177"/>
      <c r="O70" s="177"/>
      <c r="P70" s="177"/>
      <c r="Q70" s="178"/>
      <c r="R70" s="178"/>
      <c r="S70" s="178"/>
      <c r="T70" s="178"/>
      <c r="U70" s="178"/>
      <c r="V70" s="178"/>
      <c r="W70" s="178"/>
      <c r="X70" s="178"/>
      <c r="Y70" s="178"/>
      <c r="Z70" s="178"/>
      <c r="AA70" s="178"/>
      <c r="AB70" s="178"/>
      <c r="AC70" s="178"/>
      <c r="AD70" s="178" t="s">
        <v>259</v>
      </c>
    </row>
    <row r="71" spans="1:30" s="6" customFormat="1" ht="12.75" customHeight="1">
      <c r="A71" s="31" t="s">
        <v>173</v>
      </c>
      <c r="B71" s="5"/>
      <c r="D71" s="179"/>
      <c r="E71" s="179"/>
      <c r="F71" s="179"/>
      <c r="G71" s="179"/>
      <c r="H71" s="179"/>
      <c r="I71" s="179"/>
      <c r="J71" s="179"/>
      <c r="K71" s="179"/>
      <c r="L71" s="179"/>
      <c r="M71" s="179"/>
      <c r="N71" s="179"/>
      <c r="O71" s="179"/>
      <c r="P71" s="177" t="s">
        <v>260</v>
      </c>
      <c r="Q71" s="179"/>
      <c r="R71" s="179"/>
      <c r="S71" s="179"/>
      <c r="T71" s="179"/>
      <c r="U71" s="179"/>
      <c r="V71" s="179"/>
      <c r="W71" s="179"/>
      <c r="X71" s="179"/>
      <c r="Y71" s="179"/>
      <c r="Z71" s="179"/>
      <c r="AA71" s="179"/>
      <c r="AB71" s="179"/>
      <c r="AC71" s="179"/>
      <c r="AD71" s="179" t="s">
        <v>259</v>
      </c>
    </row>
    <row r="72" spans="1:30" s="6" customFormat="1" ht="13.5">
      <c r="A72" s="21"/>
      <c r="L72" s="254"/>
      <c r="M72" s="254"/>
      <c r="N72" s="254"/>
      <c r="O72" s="254"/>
      <c r="P72" s="1"/>
      <c r="Q72" s="1"/>
      <c r="R72" s="1"/>
      <c r="S72" s="1"/>
      <c r="T72" s="1"/>
      <c r="U72" s="1"/>
      <c r="V72" s="1"/>
      <c r="W72" s="1"/>
      <c r="X72" s="1"/>
      <c r="Y72" s="1"/>
      <c r="Z72" s="1"/>
      <c r="AA72" s="1"/>
      <c r="AB72" s="1"/>
      <c r="AC72" s="1"/>
      <c r="AD72" s="1"/>
    </row>
    <row r="73" spans="12:15" ht="13.5">
      <c r="L73" s="255"/>
      <c r="M73" s="255"/>
      <c r="N73" s="255"/>
      <c r="O73" s="255"/>
    </row>
    <row r="74" spans="12:15" ht="13.5">
      <c r="L74" s="255"/>
      <c r="M74" s="255"/>
      <c r="N74" s="255"/>
      <c r="O74" s="255"/>
    </row>
  </sheetData>
  <sheetProtection/>
  <mergeCells count="4">
    <mergeCell ref="A7:B8"/>
    <mergeCell ref="I7:J8"/>
    <mergeCell ref="P7:Q8"/>
    <mergeCell ref="X7:Y8"/>
  </mergeCells>
  <printOptions/>
  <pageMargins left="0.5905511811023623" right="0.5905511811023623" top="0.5905511811023623" bottom="0.5511811023622047" header="0" footer="0"/>
  <pageSetup horizontalDpi="600" verticalDpi="600" orientation="portrait" pageOrder="overThenDown" paperSize="9" scale="70" r:id="rId2"/>
  <ignoredErrors>
    <ignoredError sqref="B12:B14 Q11:Q13 J45:J47" numberStoredAsText="1"/>
  </ignoredErrors>
  <drawing r:id="rId1"/>
</worksheet>
</file>

<file path=xl/worksheets/sheet3.xml><?xml version="1.0" encoding="utf-8"?>
<worksheet xmlns="http://schemas.openxmlformats.org/spreadsheetml/2006/main" xmlns:r="http://schemas.openxmlformats.org/officeDocument/2006/relationships">
  <dimension ref="A1:Q73"/>
  <sheetViews>
    <sheetView showGridLines="0" zoomScale="75" zoomScaleNormal="75" zoomScalePageLayoutView="0" workbookViewId="0" topLeftCell="A1">
      <selection activeCell="A1" sqref="A1"/>
    </sheetView>
  </sheetViews>
  <sheetFormatPr defaultColWidth="10.796875" defaultRowHeight="14.25"/>
  <cols>
    <col min="1" max="1" width="3.09765625" style="1" customWidth="1"/>
    <col min="2" max="2" width="15.8984375" style="1" customWidth="1"/>
    <col min="3" max="3" width="0.4921875" style="1" customWidth="1"/>
    <col min="4" max="7" width="10.5" style="1" customWidth="1"/>
    <col min="8" max="8" width="0.4921875" style="1" customWidth="1"/>
    <col min="9" max="9" width="3.09765625" style="1" customWidth="1"/>
    <col min="10" max="10" width="16.69921875" style="1" customWidth="1"/>
    <col min="11" max="11" width="1.8984375" style="1" customWidth="1"/>
    <col min="12" max="15" width="11.5" style="1" customWidth="1"/>
    <col min="16" max="16384" width="10.69921875" style="1" customWidth="1"/>
  </cols>
  <sheetData>
    <row r="1" spans="1:12" s="2" customFormat="1" ht="21.75" customHeight="1">
      <c r="A1" s="185" t="s">
        <v>315</v>
      </c>
      <c r="D1" s="19"/>
      <c r="E1" s="40" t="s">
        <v>313</v>
      </c>
      <c r="F1" s="20"/>
      <c r="G1" s="20"/>
      <c r="H1" s="20"/>
      <c r="I1" s="20"/>
      <c r="J1" s="20"/>
      <c r="K1" s="20"/>
      <c r="L1" s="20"/>
    </row>
    <row r="2" spans="1:12" s="2" customFormat="1" ht="21.75" customHeight="1">
      <c r="A2" s="54"/>
      <c r="D2" s="19"/>
      <c r="E2" s="128"/>
      <c r="F2" s="20"/>
      <c r="G2" s="20"/>
      <c r="H2" s="20"/>
      <c r="I2" s="20"/>
      <c r="J2" s="20"/>
      <c r="K2" s="20"/>
      <c r="L2" s="20"/>
    </row>
    <row r="3" spans="1:3" s="27" customFormat="1" ht="12" customHeight="1">
      <c r="A3" s="7" t="s">
        <v>54</v>
      </c>
      <c r="B3" s="26"/>
      <c r="C3" s="7"/>
    </row>
    <row r="4" spans="1:3" s="27" customFormat="1" ht="12" customHeight="1">
      <c r="A4" s="7" t="s">
        <v>332</v>
      </c>
      <c r="B4" s="26"/>
      <c r="C4" s="7"/>
    </row>
    <row r="5" spans="1:3" s="27" customFormat="1" ht="12" customHeight="1">
      <c r="A5" s="7" t="s">
        <v>55</v>
      </c>
      <c r="B5" s="26"/>
      <c r="C5" s="7"/>
    </row>
    <row r="6" spans="1:13" s="27" customFormat="1" ht="15" customHeight="1">
      <c r="A6" s="190" t="s">
        <v>56</v>
      </c>
      <c r="B6" s="189"/>
      <c r="C6" s="190"/>
      <c r="D6" s="191"/>
      <c r="E6" s="191"/>
      <c r="F6" s="191"/>
      <c r="G6" s="191"/>
      <c r="H6" s="191"/>
      <c r="I6" s="191"/>
      <c r="J6" s="191"/>
      <c r="K6" s="191"/>
      <c r="L6" s="191"/>
      <c r="M6" s="191"/>
    </row>
    <row r="7" spans="1:15" s="41" customFormat="1" ht="15" customHeight="1" thickBot="1">
      <c r="A7" s="27" t="s">
        <v>311</v>
      </c>
      <c r="B7" s="6"/>
      <c r="C7" s="6"/>
      <c r="D7" s="6"/>
      <c r="E7" s="6"/>
      <c r="F7" s="6"/>
      <c r="G7" s="6"/>
      <c r="H7" s="6"/>
      <c r="I7" s="6"/>
      <c r="J7" s="6"/>
      <c r="K7" s="6"/>
      <c r="L7" s="6"/>
      <c r="M7" s="6"/>
      <c r="N7" s="27"/>
      <c r="O7" s="27"/>
    </row>
    <row r="8" spans="1:15" s="2" customFormat="1" ht="24" customHeight="1">
      <c r="A8" s="269" t="s">
        <v>310</v>
      </c>
      <c r="B8" s="270"/>
      <c r="C8" s="42"/>
      <c r="D8" s="12" t="s">
        <v>261</v>
      </c>
      <c r="E8" s="11"/>
      <c r="F8" s="12" t="s">
        <v>262</v>
      </c>
      <c r="G8" s="11"/>
      <c r="H8" s="43"/>
      <c r="I8" s="269" t="s">
        <v>310</v>
      </c>
      <c r="J8" s="270"/>
      <c r="K8" s="42"/>
      <c r="L8" s="10" t="s">
        <v>261</v>
      </c>
      <c r="M8" s="11"/>
      <c r="N8" s="12" t="s">
        <v>262</v>
      </c>
      <c r="O8" s="12"/>
    </row>
    <row r="9" spans="1:15" s="2" customFormat="1" ht="24" customHeight="1">
      <c r="A9" s="271"/>
      <c r="B9" s="271"/>
      <c r="C9" s="37"/>
      <c r="D9" s="16" t="s">
        <v>0</v>
      </c>
      <c r="E9" s="15" t="s">
        <v>1</v>
      </c>
      <c r="F9" s="16" t="s">
        <v>0</v>
      </c>
      <c r="G9" s="15" t="s">
        <v>1</v>
      </c>
      <c r="H9" s="38"/>
      <c r="I9" s="271"/>
      <c r="J9" s="271"/>
      <c r="K9" s="37"/>
      <c r="L9" s="16" t="s">
        <v>0</v>
      </c>
      <c r="M9" s="15" t="s">
        <v>1</v>
      </c>
      <c r="N9" s="16" t="s">
        <v>0</v>
      </c>
      <c r="O9" s="17" t="s">
        <v>1</v>
      </c>
    </row>
    <row r="10" spans="1:15" ht="13.5">
      <c r="A10" s="54"/>
      <c r="B10" s="51"/>
      <c r="C10" s="89"/>
      <c r="D10" s="53" t="s">
        <v>2</v>
      </c>
      <c r="E10" s="54"/>
      <c r="F10" s="54"/>
      <c r="G10" s="52"/>
      <c r="H10" s="54"/>
      <c r="I10" s="51"/>
      <c r="J10" s="51"/>
      <c r="K10" s="52"/>
      <c r="L10" s="53" t="s">
        <v>2</v>
      </c>
      <c r="M10" s="54"/>
      <c r="N10" s="54"/>
      <c r="O10" s="54"/>
    </row>
    <row r="11" spans="1:15" ht="15.75" customHeight="1">
      <c r="A11" s="68" t="s">
        <v>263</v>
      </c>
      <c r="B11" s="85"/>
      <c r="C11" s="99"/>
      <c r="D11" s="82"/>
      <c r="E11" s="82"/>
      <c r="F11" s="82"/>
      <c r="G11" s="80"/>
      <c r="H11" s="272" t="s">
        <v>355</v>
      </c>
      <c r="I11" s="273"/>
      <c r="J11" s="273"/>
      <c r="K11" s="274"/>
      <c r="L11" s="82"/>
      <c r="M11" s="82"/>
      <c r="N11" s="82"/>
      <c r="O11" s="82"/>
    </row>
    <row r="12" spans="1:15" ht="15.75" customHeight="1">
      <c r="A12" s="56"/>
      <c r="B12" s="61" t="s">
        <v>333</v>
      </c>
      <c r="C12" s="89"/>
      <c r="D12" s="79">
        <v>5997</v>
      </c>
      <c r="E12" s="79">
        <v>3977</v>
      </c>
      <c r="F12" s="79">
        <v>5998</v>
      </c>
      <c r="G12" s="107">
        <v>3977</v>
      </c>
      <c r="H12" s="56"/>
      <c r="I12" s="58"/>
      <c r="J12" s="61" t="s">
        <v>333</v>
      </c>
      <c r="K12" s="60"/>
      <c r="L12" s="79">
        <v>89897</v>
      </c>
      <c r="M12" s="79">
        <v>30476</v>
      </c>
      <c r="N12" s="79">
        <v>89897</v>
      </c>
      <c r="O12" s="79">
        <v>30476</v>
      </c>
    </row>
    <row r="13" spans="1:15" ht="15.75" customHeight="1">
      <c r="A13" s="56"/>
      <c r="B13" s="78" t="s">
        <v>334</v>
      </c>
      <c r="C13" s="89"/>
      <c r="D13" s="79">
        <v>5956</v>
      </c>
      <c r="E13" s="79">
        <v>3953</v>
      </c>
      <c r="F13" s="79">
        <v>5957</v>
      </c>
      <c r="G13" s="107">
        <v>3953</v>
      </c>
      <c r="H13" s="56"/>
      <c r="I13" s="58"/>
      <c r="J13" s="78" t="s">
        <v>334</v>
      </c>
      <c r="K13" s="65"/>
      <c r="L13" s="79">
        <v>96361</v>
      </c>
      <c r="M13" s="79">
        <v>33070</v>
      </c>
      <c r="N13" s="79">
        <v>96361</v>
      </c>
      <c r="O13" s="79">
        <v>33070</v>
      </c>
    </row>
    <row r="14" spans="1:15" ht="15.75" customHeight="1">
      <c r="A14" s="58"/>
      <c r="B14" s="78" t="s">
        <v>335</v>
      </c>
      <c r="C14" s="89"/>
      <c r="D14" s="79">
        <v>5884</v>
      </c>
      <c r="E14" s="79">
        <v>3887</v>
      </c>
      <c r="F14" s="79">
        <v>5885</v>
      </c>
      <c r="G14" s="107">
        <v>3887</v>
      </c>
      <c r="H14" s="56"/>
      <c r="I14" s="58"/>
      <c r="J14" s="78" t="s">
        <v>335</v>
      </c>
      <c r="K14" s="65"/>
      <c r="L14" s="79">
        <v>100053</v>
      </c>
      <c r="M14" s="79">
        <v>35429</v>
      </c>
      <c r="N14" s="79">
        <v>100053</v>
      </c>
      <c r="O14" s="79">
        <v>35429</v>
      </c>
    </row>
    <row r="15" spans="1:15" ht="15.75" customHeight="1">
      <c r="A15" s="63"/>
      <c r="B15" s="78" t="s">
        <v>336</v>
      </c>
      <c r="C15" s="89"/>
      <c r="D15" s="79">
        <v>5270</v>
      </c>
      <c r="E15" s="79">
        <v>3654</v>
      </c>
      <c r="F15" s="79">
        <v>5270</v>
      </c>
      <c r="G15" s="107">
        <v>3654</v>
      </c>
      <c r="H15" s="56"/>
      <c r="I15" s="58"/>
      <c r="J15" s="78" t="s">
        <v>336</v>
      </c>
      <c r="K15" s="60"/>
      <c r="L15" s="79">
        <v>99206</v>
      </c>
      <c r="M15" s="79">
        <v>35750</v>
      </c>
      <c r="N15" s="79">
        <v>99206</v>
      </c>
      <c r="O15" s="79">
        <v>35750</v>
      </c>
    </row>
    <row r="16" spans="1:15" ht="15.75" customHeight="1">
      <c r="A16" s="58"/>
      <c r="B16" s="51"/>
      <c r="C16" s="89"/>
      <c r="D16" s="84"/>
      <c r="E16" s="84"/>
      <c r="F16" s="84"/>
      <c r="G16" s="109"/>
      <c r="H16" s="56"/>
      <c r="I16" s="58"/>
      <c r="J16" s="51"/>
      <c r="K16" s="89"/>
      <c r="L16" s="157"/>
      <c r="M16" s="157"/>
      <c r="N16" s="157"/>
      <c r="O16" s="157"/>
    </row>
    <row r="17" spans="1:15" ht="15.75" customHeight="1">
      <c r="A17" s="117"/>
      <c r="B17" s="72" t="s">
        <v>337</v>
      </c>
      <c r="C17" s="99"/>
      <c r="D17" s="70">
        <v>4818</v>
      </c>
      <c r="E17" s="70">
        <v>3381</v>
      </c>
      <c r="F17" s="70">
        <v>4818</v>
      </c>
      <c r="G17" s="186">
        <v>3381</v>
      </c>
      <c r="H17" s="81"/>
      <c r="I17" s="110"/>
      <c r="J17" s="140" t="s">
        <v>337</v>
      </c>
      <c r="K17" s="120"/>
      <c r="L17" s="70">
        <v>100031</v>
      </c>
      <c r="M17" s="70">
        <v>34909</v>
      </c>
      <c r="N17" s="70">
        <v>100031</v>
      </c>
      <c r="O17" s="70">
        <v>34909</v>
      </c>
    </row>
    <row r="18" spans="1:15" ht="15.75" customHeight="1">
      <c r="A18" s="58"/>
      <c r="B18" s="58"/>
      <c r="C18" s="89"/>
      <c r="D18" s="84"/>
      <c r="E18" s="84"/>
      <c r="F18" s="84"/>
      <c r="G18" s="109"/>
      <c r="H18" s="84"/>
      <c r="I18" s="90"/>
      <c r="J18" s="157"/>
      <c r="K18" s="144"/>
      <c r="L18" s="79"/>
      <c r="M18" s="157"/>
      <c r="N18" s="157"/>
      <c r="O18" s="157"/>
    </row>
    <row r="19" spans="1:15" ht="15.75" customHeight="1">
      <c r="A19" s="58"/>
      <c r="B19" s="67" t="s">
        <v>183</v>
      </c>
      <c r="C19" s="89"/>
      <c r="D19" s="84">
        <v>1006</v>
      </c>
      <c r="E19" s="84">
        <v>963</v>
      </c>
      <c r="F19" s="84">
        <v>1008</v>
      </c>
      <c r="G19" s="109">
        <v>963</v>
      </c>
      <c r="H19" s="81"/>
      <c r="I19" s="110" t="s">
        <v>264</v>
      </c>
      <c r="J19" s="180"/>
      <c r="K19" s="130"/>
      <c r="L19" s="70">
        <v>92854</v>
      </c>
      <c r="M19" s="70">
        <v>32238</v>
      </c>
      <c r="N19" s="70">
        <v>93608</v>
      </c>
      <c r="O19" s="70">
        <v>32238</v>
      </c>
    </row>
    <row r="20" spans="1:17" ht="15.75" customHeight="1">
      <c r="A20" s="58"/>
      <c r="B20" s="67" t="s">
        <v>235</v>
      </c>
      <c r="C20" s="89"/>
      <c r="D20" s="118">
        <v>1143</v>
      </c>
      <c r="E20" s="118">
        <v>587</v>
      </c>
      <c r="F20" s="118">
        <v>1196</v>
      </c>
      <c r="G20" s="119">
        <v>587</v>
      </c>
      <c r="H20" s="84"/>
      <c r="I20" s="90"/>
      <c r="J20" s="181" t="s">
        <v>265</v>
      </c>
      <c r="K20" s="132"/>
      <c r="L20" s="79">
        <v>6618</v>
      </c>
      <c r="M20" s="79">
        <v>404</v>
      </c>
      <c r="N20" s="79">
        <v>6295</v>
      </c>
      <c r="O20" s="79">
        <v>404</v>
      </c>
      <c r="Q20" s="1" t="s">
        <v>304</v>
      </c>
    </row>
    <row r="21" spans="1:15" ht="15.75" customHeight="1">
      <c r="A21" s="58"/>
      <c r="B21" s="67" t="s">
        <v>266</v>
      </c>
      <c r="C21" s="89"/>
      <c r="D21" s="118">
        <v>82</v>
      </c>
      <c r="E21" s="118">
        <v>33</v>
      </c>
      <c r="F21" s="118">
        <v>116</v>
      </c>
      <c r="G21" s="119">
        <v>33</v>
      </c>
      <c r="H21" s="84"/>
      <c r="I21" s="90"/>
      <c r="J21" s="181" t="s">
        <v>53</v>
      </c>
      <c r="K21" s="132"/>
      <c r="L21" s="79">
        <v>10825</v>
      </c>
      <c r="M21" s="79">
        <v>3301</v>
      </c>
      <c r="N21" s="79">
        <v>11099</v>
      </c>
      <c r="O21" s="79">
        <v>3301</v>
      </c>
    </row>
    <row r="22" spans="1:15" ht="15.75" customHeight="1">
      <c r="A22" s="58"/>
      <c r="B22" s="67" t="s">
        <v>267</v>
      </c>
      <c r="C22" s="89"/>
      <c r="D22" s="118">
        <v>108</v>
      </c>
      <c r="E22" s="118">
        <v>56</v>
      </c>
      <c r="F22" s="118">
        <v>100</v>
      </c>
      <c r="G22" s="119">
        <v>56</v>
      </c>
      <c r="H22" s="84"/>
      <c r="I22" s="90"/>
      <c r="J22" s="166" t="s">
        <v>268</v>
      </c>
      <c r="K22" s="132"/>
      <c r="L22" s="79">
        <v>4315</v>
      </c>
      <c r="M22" s="79">
        <v>1488</v>
      </c>
      <c r="N22" s="79">
        <v>4243</v>
      </c>
      <c r="O22" s="79">
        <v>1488</v>
      </c>
    </row>
    <row r="23" spans="1:15" ht="15.75" customHeight="1">
      <c r="A23" s="58"/>
      <c r="B23" s="67" t="s">
        <v>269</v>
      </c>
      <c r="C23" s="89"/>
      <c r="D23" s="118">
        <v>236</v>
      </c>
      <c r="E23" s="118">
        <v>141</v>
      </c>
      <c r="F23" s="118">
        <v>219</v>
      </c>
      <c r="G23" s="119">
        <v>141</v>
      </c>
      <c r="H23" s="84"/>
      <c r="I23" s="90"/>
      <c r="J23" s="166" t="s">
        <v>270</v>
      </c>
      <c r="K23" s="132"/>
      <c r="L23" s="79">
        <v>4520</v>
      </c>
      <c r="M23" s="79">
        <v>1916</v>
      </c>
      <c r="N23" s="79">
        <v>4483</v>
      </c>
      <c r="O23" s="79">
        <v>1916</v>
      </c>
    </row>
    <row r="24" spans="1:15" ht="15.75" customHeight="1">
      <c r="A24" s="64"/>
      <c r="B24" s="67" t="s">
        <v>271</v>
      </c>
      <c r="C24" s="89"/>
      <c r="D24" s="118">
        <v>701</v>
      </c>
      <c r="E24" s="118">
        <v>542</v>
      </c>
      <c r="F24" s="118">
        <v>680</v>
      </c>
      <c r="G24" s="119">
        <v>542</v>
      </c>
      <c r="H24" s="84"/>
      <c r="I24" s="90"/>
      <c r="J24" s="166" t="s">
        <v>272</v>
      </c>
      <c r="K24" s="132"/>
      <c r="L24" s="79">
        <v>16386</v>
      </c>
      <c r="M24" s="79">
        <v>5742</v>
      </c>
      <c r="N24" s="79">
        <v>16329</v>
      </c>
      <c r="O24" s="79">
        <v>5742</v>
      </c>
    </row>
    <row r="25" spans="1:15" ht="15.75" customHeight="1">
      <c r="A25" s="58"/>
      <c r="B25" s="67" t="s">
        <v>273</v>
      </c>
      <c r="C25" s="89"/>
      <c r="D25" s="118">
        <v>198</v>
      </c>
      <c r="E25" s="118">
        <v>121</v>
      </c>
      <c r="F25" s="118">
        <v>189</v>
      </c>
      <c r="G25" s="119">
        <v>121</v>
      </c>
      <c r="H25" s="84"/>
      <c r="I25" s="90"/>
      <c r="J25" s="166" t="s">
        <v>39</v>
      </c>
      <c r="K25" s="132"/>
      <c r="L25" s="79">
        <v>6772</v>
      </c>
      <c r="M25" s="79">
        <v>2532</v>
      </c>
      <c r="N25" s="79">
        <v>6760</v>
      </c>
      <c r="O25" s="79">
        <v>2532</v>
      </c>
    </row>
    <row r="26" spans="1:15" ht="15.75" customHeight="1">
      <c r="A26" s="58"/>
      <c r="B26" s="67" t="s">
        <v>274</v>
      </c>
      <c r="C26" s="89"/>
      <c r="D26" s="118">
        <v>298</v>
      </c>
      <c r="E26" s="118">
        <v>212</v>
      </c>
      <c r="F26" s="118">
        <v>293</v>
      </c>
      <c r="G26" s="119">
        <v>212</v>
      </c>
      <c r="H26" s="84"/>
      <c r="I26" s="146"/>
      <c r="J26" s="166" t="s">
        <v>275</v>
      </c>
      <c r="K26" s="132"/>
      <c r="L26" s="79">
        <v>3276</v>
      </c>
      <c r="M26" s="79">
        <v>607</v>
      </c>
      <c r="N26" s="79">
        <v>3621</v>
      </c>
      <c r="O26" s="79">
        <v>607</v>
      </c>
    </row>
    <row r="27" spans="1:15" ht="15.75" customHeight="1">
      <c r="A27" s="58"/>
      <c r="B27" s="67" t="s">
        <v>276</v>
      </c>
      <c r="C27" s="89"/>
      <c r="D27" s="118">
        <v>201</v>
      </c>
      <c r="E27" s="118">
        <v>144</v>
      </c>
      <c r="F27" s="118">
        <v>193</v>
      </c>
      <c r="G27" s="119">
        <v>144</v>
      </c>
      <c r="H27" s="84"/>
      <c r="I27" s="146"/>
      <c r="J27" s="166" t="s">
        <v>277</v>
      </c>
      <c r="K27" s="132"/>
      <c r="L27" s="79">
        <v>3322</v>
      </c>
      <c r="M27" s="79">
        <v>1400</v>
      </c>
      <c r="N27" s="79">
        <v>3321</v>
      </c>
      <c r="O27" s="79">
        <v>1400</v>
      </c>
    </row>
    <row r="28" spans="1:15" ht="15.75" customHeight="1">
      <c r="A28" s="58"/>
      <c r="B28" s="67" t="s">
        <v>278</v>
      </c>
      <c r="C28" s="89"/>
      <c r="D28" s="118">
        <v>107</v>
      </c>
      <c r="E28" s="118">
        <v>59</v>
      </c>
      <c r="F28" s="118">
        <v>99</v>
      </c>
      <c r="G28" s="119">
        <v>59</v>
      </c>
      <c r="H28" s="84"/>
      <c r="I28" s="146"/>
      <c r="J28" s="166" t="s">
        <v>22</v>
      </c>
      <c r="K28" s="132"/>
      <c r="L28" s="79">
        <v>12197</v>
      </c>
      <c r="M28" s="79">
        <v>5200</v>
      </c>
      <c r="N28" s="79">
        <v>12403</v>
      </c>
      <c r="O28" s="79">
        <v>5200</v>
      </c>
    </row>
    <row r="29" spans="1:15" ht="15.75" customHeight="1">
      <c r="A29" s="58"/>
      <c r="B29" s="67" t="s">
        <v>279</v>
      </c>
      <c r="C29" s="89"/>
      <c r="D29" s="118">
        <v>738</v>
      </c>
      <c r="E29" s="118">
        <v>523</v>
      </c>
      <c r="F29" s="118">
        <v>725</v>
      </c>
      <c r="G29" s="119">
        <v>523</v>
      </c>
      <c r="H29" s="84"/>
      <c r="I29" s="146"/>
      <c r="J29" s="166" t="s">
        <v>280</v>
      </c>
      <c r="K29" s="132"/>
      <c r="L29" s="79">
        <v>1515</v>
      </c>
      <c r="M29" s="79">
        <v>644</v>
      </c>
      <c r="N29" s="79">
        <v>1481</v>
      </c>
      <c r="O29" s="79">
        <v>644</v>
      </c>
    </row>
    <row r="30" spans="1:15" ht="15.75" customHeight="1">
      <c r="A30" s="64"/>
      <c r="B30" s="67"/>
      <c r="C30" s="89"/>
      <c r="D30" s="118"/>
      <c r="E30" s="118"/>
      <c r="F30" s="118"/>
      <c r="G30" s="119"/>
      <c r="H30" s="84"/>
      <c r="I30" s="146"/>
      <c r="J30" s="166" t="s">
        <v>281</v>
      </c>
      <c r="K30" s="132"/>
      <c r="L30" s="79">
        <v>2263</v>
      </c>
      <c r="M30" s="79">
        <v>995</v>
      </c>
      <c r="N30" s="79">
        <v>2325</v>
      </c>
      <c r="O30" s="79">
        <v>995</v>
      </c>
    </row>
    <row r="31" spans="1:15" ht="15.75" customHeight="1">
      <c r="A31" s="68" t="s">
        <v>282</v>
      </c>
      <c r="B31" s="85"/>
      <c r="C31" s="69"/>
      <c r="D31" s="81"/>
      <c r="E31" s="81"/>
      <c r="F31" s="81"/>
      <c r="G31" s="120"/>
      <c r="H31" s="84"/>
      <c r="I31" s="146"/>
      <c r="J31" s="166" t="s">
        <v>283</v>
      </c>
      <c r="K31" s="132"/>
      <c r="L31" s="79">
        <v>3958</v>
      </c>
      <c r="M31" s="79">
        <v>1689</v>
      </c>
      <c r="N31" s="79">
        <v>4147</v>
      </c>
      <c r="O31" s="79">
        <v>1689</v>
      </c>
    </row>
    <row r="32" spans="1:15" ht="15.75" customHeight="1">
      <c r="A32" s="58"/>
      <c r="B32" s="61" t="s">
        <v>333</v>
      </c>
      <c r="C32" s="121"/>
      <c r="D32" s="79">
        <v>5748</v>
      </c>
      <c r="E32" s="79">
        <v>3459</v>
      </c>
      <c r="F32" s="79">
        <v>5353</v>
      </c>
      <c r="G32" s="107">
        <v>3216</v>
      </c>
      <c r="H32" s="84"/>
      <c r="I32" s="146"/>
      <c r="J32" s="166" t="s">
        <v>284</v>
      </c>
      <c r="K32" s="132"/>
      <c r="L32" s="79">
        <v>6231</v>
      </c>
      <c r="M32" s="79">
        <v>1734</v>
      </c>
      <c r="N32" s="79">
        <v>6162</v>
      </c>
      <c r="O32" s="79">
        <v>1734</v>
      </c>
    </row>
    <row r="33" spans="1:15" ht="15.75" customHeight="1">
      <c r="A33" s="58"/>
      <c r="B33" s="78" t="s">
        <v>334</v>
      </c>
      <c r="C33" s="65"/>
      <c r="D33" s="79">
        <v>5585</v>
      </c>
      <c r="E33" s="79">
        <v>3293</v>
      </c>
      <c r="F33" s="79">
        <v>5230</v>
      </c>
      <c r="G33" s="107">
        <v>3105</v>
      </c>
      <c r="H33" s="84"/>
      <c r="I33" s="90"/>
      <c r="J33" s="166" t="s">
        <v>70</v>
      </c>
      <c r="K33" s="132"/>
      <c r="L33" s="79">
        <v>10656</v>
      </c>
      <c r="M33" s="79">
        <v>4586</v>
      </c>
      <c r="N33" s="79">
        <v>10939</v>
      </c>
      <c r="O33" s="79">
        <v>4586</v>
      </c>
    </row>
    <row r="34" spans="1:15" ht="15.75" customHeight="1">
      <c r="A34" s="58"/>
      <c r="B34" s="78" t="s">
        <v>335</v>
      </c>
      <c r="C34" s="65"/>
      <c r="D34" s="79">
        <v>5130</v>
      </c>
      <c r="E34" s="79">
        <v>3183</v>
      </c>
      <c r="F34" s="79">
        <v>5022</v>
      </c>
      <c r="G34" s="107">
        <v>3010</v>
      </c>
      <c r="H34" s="81"/>
      <c r="I34" s="90"/>
      <c r="J34" s="166"/>
      <c r="K34" s="132"/>
      <c r="L34" s="79"/>
      <c r="M34" s="79"/>
      <c r="N34" s="79"/>
      <c r="O34" s="79"/>
    </row>
    <row r="35" spans="1:15" ht="15.75" customHeight="1">
      <c r="A35" s="58"/>
      <c r="B35" s="78" t="s">
        <v>336</v>
      </c>
      <c r="C35" s="65"/>
      <c r="D35" s="79">
        <v>4727</v>
      </c>
      <c r="E35" s="79">
        <v>2790</v>
      </c>
      <c r="F35" s="79">
        <v>4605</v>
      </c>
      <c r="G35" s="107">
        <v>2627</v>
      </c>
      <c r="H35" s="81"/>
      <c r="I35" s="110" t="s">
        <v>285</v>
      </c>
      <c r="J35" s="182"/>
      <c r="K35" s="120"/>
      <c r="L35" s="70">
        <v>7177</v>
      </c>
      <c r="M35" s="70">
        <v>2671</v>
      </c>
      <c r="N35" s="70">
        <v>6423</v>
      </c>
      <c r="O35" s="70">
        <v>2671</v>
      </c>
    </row>
    <row r="36" spans="1:15" ht="15.75" customHeight="1">
      <c r="A36" s="58"/>
      <c r="B36" s="51"/>
      <c r="C36" s="57"/>
      <c r="D36" s="84"/>
      <c r="E36" s="84"/>
      <c r="F36" s="84"/>
      <c r="G36" s="109"/>
      <c r="H36" s="84"/>
      <c r="I36" s="90"/>
      <c r="J36" s="166" t="s">
        <v>286</v>
      </c>
      <c r="K36" s="132"/>
      <c r="L36" s="79">
        <v>750</v>
      </c>
      <c r="M36" s="79">
        <v>89</v>
      </c>
      <c r="N36" s="79">
        <v>465</v>
      </c>
      <c r="O36" s="79">
        <v>89</v>
      </c>
    </row>
    <row r="37" spans="1:15" ht="15.75" customHeight="1">
      <c r="A37" s="68"/>
      <c r="B37" s="72" t="s">
        <v>337</v>
      </c>
      <c r="C37" s="69"/>
      <c r="D37" s="70">
        <v>4593</v>
      </c>
      <c r="E37" s="70">
        <v>2418</v>
      </c>
      <c r="F37" s="70">
        <v>4465</v>
      </c>
      <c r="G37" s="186">
        <v>2310</v>
      </c>
      <c r="H37" s="84"/>
      <c r="I37" s="166"/>
      <c r="J37" s="166" t="s">
        <v>287</v>
      </c>
      <c r="K37" s="132"/>
      <c r="L37" s="79">
        <v>2904</v>
      </c>
      <c r="M37" s="79">
        <v>982</v>
      </c>
      <c r="N37" s="79">
        <v>2751</v>
      </c>
      <c r="O37" s="79">
        <v>982</v>
      </c>
    </row>
    <row r="38" spans="1:15" ht="15.75" customHeight="1">
      <c r="A38" s="58"/>
      <c r="B38" s="58"/>
      <c r="C38" s="57"/>
      <c r="D38" s="84"/>
      <c r="E38" s="84"/>
      <c r="F38" s="84"/>
      <c r="G38" s="109"/>
      <c r="H38" s="84"/>
      <c r="I38" s="90"/>
      <c r="J38" s="183" t="s">
        <v>288</v>
      </c>
      <c r="K38" s="132"/>
      <c r="L38" s="84">
        <v>1082</v>
      </c>
      <c r="M38" s="84">
        <v>386</v>
      </c>
      <c r="N38" s="84">
        <v>888</v>
      </c>
      <c r="O38" s="84">
        <v>386</v>
      </c>
    </row>
    <row r="39" spans="1:15" ht="15.75" customHeight="1">
      <c r="A39" s="58"/>
      <c r="B39" s="67" t="s">
        <v>289</v>
      </c>
      <c r="C39" s="60"/>
      <c r="D39" s="84">
        <v>709</v>
      </c>
      <c r="E39" s="84">
        <v>315</v>
      </c>
      <c r="F39" s="84">
        <v>735</v>
      </c>
      <c r="G39" s="109">
        <v>324</v>
      </c>
      <c r="H39" s="84"/>
      <c r="I39" s="90"/>
      <c r="J39" s="166" t="s">
        <v>290</v>
      </c>
      <c r="K39" s="132"/>
      <c r="L39" s="84">
        <v>2441</v>
      </c>
      <c r="M39" s="84">
        <v>1214</v>
      </c>
      <c r="N39" s="84">
        <v>2319</v>
      </c>
      <c r="O39" s="84">
        <v>1214</v>
      </c>
    </row>
    <row r="40" spans="1:15" ht="15.75" customHeight="1">
      <c r="A40" s="58"/>
      <c r="B40" s="67" t="s">
        <v>291</v>
      </c>
      <c r="C40" s="60"/>
      <c r="D40" s="84">
        <v>1615</v>
      </c>
      <c r="E40" s="84">
        <v>859</v>
      </c>
      <c r="F40" s="84">
        <v>1435</v>
      </c>
      <c r="G40" s="109">
        <v>732</v>
      </c>
      <c r="H40" s="84"/>
      <c r="I40" s="90"/>
      <c r="J40" s="90"/>
      <c r="K40" s="109"/>
      <c r="L40" s="84"/>
      <c r="M40" s="84"/>
      <c r="N40" s="84"/>
      <c r="O40" s="84"/>
    </row>
    <row r="41" spans="1:15" ht="15.75" customHeight="1">
      <c r="A41" s="58"/>
      <c r="B41" s="67" t="s">
        <v>292</v>
      </c>
      <c r="C41" s="60"/>
      <c r="D41" s="84">
        <v>2269</v>
      </c>
      <c r="E41" s="84">
        <v>1244</v>
      </c>
      <c r="F41" s="84">
        <v>2295</v>
      </c>
      <c r="G41" s="109">
        <v>1254</v>
      </c>
      <c r="H41" s="84"/>
      <c r="I41" s="110" t="s">
        <v>330</v>
      </c>
      <c r="J41" s="182"/>
      <c r="K41" s="130"/>
      <c r="L41" s="79"/>
      <c r="M41" s="79"/>
      <c r="N41" s="79"/>
      <c r="O41" s="79"/>
    </row>
    <row r="42" spans="1:15" ht="15.75" customHeight="1">
      <c r="A42" s="58"/>
      <c r="B42" s="67"/>
      <c r="C42" s="60"/>
      <c r="D42" s="84"/>
      <c r="E42" s="84"/>
      <c r="F42" s="84"/>
      <c r="G42" s="109"/>
      <c r="H42" s="84"/>
      <c r="I42" s="90" t="s">
        <v>327</v>
      </c>
      <c r="J42" s="259" t="s">
        <v>357</v>
      </c>
      <c r="K42" s="260"/>
      <c r="L42" s="84">
        <v>20616</v>
      </c>
      <c r="M42" s="84">
        <v>7289</v>
      </c>
      <c r="N42" s="84">
        <v>20616</v>
      </c>
      <c r="O42" s="84">
        <v>7289</v>
      </c>
    </row>
    <row r="43" spans="1:15" ht="15.75" customHeight="1">
      <c r="A43" s="68" t="s">
        <v>293</v>
      </c>
      <c r="B43" s="85"/>
      <c r="C43" s="69"/>
      <c r="D43" s="81"/>
      <c r="E43" s="81"/>
      <c r="F43" s="81"/>
      <c r="G43" s="120"/>
      <c r="H43" s="84"/>
      <c r="I43" s="90"/>
      <c r="J43" s="61" t="s">
        <v>350</v>
      </c>
      <c r="K43" s="109"/>
      <c r="L43" s="84">
        <v>19271</v>
      </c>
      <c r="M43" s="84">
        <v>7504</v>
      </c>
      <c r="N43" s="84">
        <v>19271</v>
      </c>
      <c r="O43" s="84">
        <v>7504</v>
      </c>
    </row>
    <row r="44" spans="1:15" ht="15.75" customHeight="1">
      <c r="A44" s="58"/>
      <c r="B44" s="61" t="s">
        <v>333</v>
      </c>
      <c r="C44" s="60"/>
      <c r="D44" s="79">
        <v>82625</v>
      </c>
      <c r="E44" s="79">
        <v>40110</v>
      </c>
      <c r="F44" s="79">
        <v>78043</v>
      </c>
      <c r="G44" s="107">
        <v>37877</v>
      </c>
      <c r="H44" s="84"/>
      <c r="I44" s="90"/>
      <c r="J44" s="166"/>
      <c r="K44" s="132"/>
      <c r="L44" s="84"/>
      <c r="M44" s="84"/>
      <c r="N44" s="84"/>
      <c r="O44" s="84"/>
    </row>
    <row r="45" spans="1:15" ht="15.75" customHeight="1">
      <c r="A45" s="58"/>
      <c r="B45" s="78" t="s">
        <v>334</v>
      </c>
      <c r="C45" s="65"/>
      <c r="D45" s="79">
        <v>82169</v>
      </c>
      <c r="E45" s="79">
        <v>39667</v>
      </c>
      <c r="F45" s="79">
        <v>77537</v>
      </c>
      <c r="G45" s="107">
        <v>37548</v>
      </c>
      <c r="H45" s="84"/>
      <c r="I45" s="90"/>
      <c r="J45" s="72" t="s">
        <v>337</v>
      </c>
      <c r="K45" s="132"/>
      <c r="L45" s="81">
        <v>19060</v>
      </c>
      <c r="M45" s="81">
        <v>7568</v>
      </c>
      <c r="N45" s="81">
        <v>19060</v>
      </c>
      <c r="O45" s="81">
        <v>7568</v>
      </c>
    </row>
    <row r="46" spans="1:15" ht="15.75" customHeight="1">
      <c r="A46" s="58"/>
      <c r="B46" s="78" t="s">
        <v>335</v>
      </c>
      <c r="C46" s="65"/>
      <c r="D46" s="79">
        <v>83484</v>
      </c>
      <c r="E46" s="79">
        <v>39657</v>
      </c>
      <c r="F46" s="79">
        <v>79389</v>
      </c>
      <c r="G46" s="107">
        <v>36731</v>
      </c>
      <c r="H46" s="84"/>
      <c r="I46" s="90"/>
      <c r="J46" s="166"/>
      <c r="K46" s="132"/>
      <c r="L46" s="84"/>
      <c r="M46" s="84"/>
      <c r="N46" s="84"/>
      <c r="O46" s="84"/>
    </row>
    <row r="47" spans="1:15" ht="15.75" customHeight="1">
      <c r="A47" s="58"/>
      <c r="B47" s="78" t="s">
        <v>336</v>
      </c>
      <c r="C47" s="65"/>
      <c r="D47" s="79">
        <v>80448</v>
      </c>
      <c r="E47" s="79">
        <v>37985</v>
      </c>
      <c r="F47" s="79">
        <v>76788</v>
      </c>
      <c r="G47" s="107">
        <v>33710</v>
      </c>
      <c r="H47" s="84"/>
      <c r="I47" s="90"/>
      <c r="J47" s="166" t="s">
        <v>328</v>
      </c>
      <c r="K47" s="132"/>
      <c r="L47" s="84">
        <v>5336</v>
      </c>
      <c r="M47" s="84">
        <v>2283</v>
      </c>
      <c r="N47" s="84">
        <v>4828</v>
      </c>
      <c r="O47" s="84">
        <v>1989</v>
      </c>
    </row>
    <row r="48" spans="1:15" ht="15.75" customHeight="1">
      <c r="A48" s="58"/>
      <c r="B48" s="51"/>
      <c r="C48" s="57"/>
      <c r="D48" s="84"/>
      <c r="E48" s="84"/>
      <c r="F48" s="84"/>
      <c r="G48" s="109"/>
      <c r="H48" s="84"/>
      <c r="I48" s="90"/>
      <c r="J48" s="166" t="s">
        <v>329</v>
      </c>
      <c r="K48" s="132"/>
      <c r="L48" s="84">
        <v>13724</v>
      </c>
      <c r="M48" s="84">
        <v>5285</v>
      </c>
      <c r="N48" s="84">
        <v>14232</v>
      </c>
      <c r="O48" s="84">
        <v>5579</v>
      </c>
    </row>
    <row r="49" spans="1:15" ht="15.75" customHeight="1">
      <c r="A49" s="68"/>
      <c r="B49" s="72" t="s">
        <v>337</v>
      </c>
      <c r="C49" s="69"/>
      <c r="D49" s="187">
        <v>78935</v>
      </c>
      <c r="E49" s="188">
        <v>37056</v>
      </c>
      <c r="F49" s="188">
        <v>75620</v>
      </c>
      <c r="G49" s="186">
        <v>31794</v>
      </c>
      <c r="H49" s="81"/>
      <c r="I49" s="182"/>
      <c r="J49" s="159"/>
      <c r="K49" s="130"/>
      <c r="L49" s="84"/>
      <c r="M49" s="84"/>
      <c r="N49" s="84"/>
      <c r="O49" s="84"/>
    </row>
    <row r="50" spans="1:15" ht="15.75" customHeight="1">
      <c r="A50" s="58"/>
      <c r="B50" s="58"/>
      <c r="C50" s="57"/>
      <c r="D50" s="122"/>
      <c r="E50" s="122"/>
      <c r="F50" s="122"/>
      <c r="G50" s="123"/>
      <c r="H50" s="84"/>
      <c r="I50" s="90"/>
      <c r="J50" s="166"/>
      <c r="K50" s="132"/>
      <c r="L50" s="84"/>
      <c r="M50" s="84"/>
      <c r="N50" s="84"/>
      <c r="O50" s="84"/>
    </row>
    <row r="51" spans="1:15" ht="15.75" customHeight="1">
      <c r="A51" s="58"/>
      <c r="B51" s="67" t="s">
        <v>272</v>
      </c>
      <c r="C51" s="60"/>
      <c r="D51" s="84">
        <v>43372</v>
      </c>
      <c r="E51" s="84">
        <v>19354</v>
      </c>
      <c r="F51" s="84">
        <v>42031</v>
      </c>
      <c r="G51" s="109">
        <v>16719</v>
      </c>
      <c r="H51" s="84"/>
      <c r="I51" s="90"/>
      <c r="J51" s="135"/>
      <c r="K51" s="134"/>
      <c r="L51" s="84"/>
      <c r="M51" s="84"/>
      <c r="N51" s="84"/>
      <c r="O51" s="84"/>
    </row>
    <row r="52" spans="1:15" ht="15.75" customHeight="1">
      <c r="A52" s="58"/>
      <c r="B52" s="67" t="s">
        <v>294</v>
      </c>
      <c r="C52" s="60"/>
      <c r="D52" s="84">
        <v>19285</v>
      </c>
      <c r="E52" s="84">
        <v>9335</v>
      </c>
      <c r="F52" s="84">
        <v>18020</v>
      </c>
      <c r="G52" s="109">
        <v>7776</v>
      </c>
      <c r="H52" s="84"/>
      <c r="I52" s="90"/>
      <c r="J52" s="135"/>
      <c r="K52" s="134"/>
      <c r="L52" s="86"/>
      <c r="M52" s="86"/>
      <c r="N52" s="86"/>
      <c r="O52" s="86"/>
    </row>
    <row r="53" spans="1:15" ht="15.75" customHeight="1">
      <c r="A53" s="58"/>
      <c r="B53" s="67" t="s">
        <v>295</v>
      </c>
      <c r="C53" s="60"/>
      <c r="D53" s="84">
        <v>16278</v>
      </c>
      <c r="E53" s="84">
        <v>8367</v>
      </c>
      <c r="F53" s="84">
        <v>15569</v>
      </c>
      <c r="G53" s="109">
        <v>7299</v>
      </c>
      <c r="H53" s="84"/>
      <c r="I53" s="90"/>
      <c r="J53" s="135"/>
      <c r="K53" s="132"/>
      <c r="L53" s="111"/>
      <c r="M53" s="111"/>
      <c r="N53" s="111"/>
      <c r="O53" s="111"/>
    </row>
    <row r="54" spans="1:15" ht="15.75" customHeight="1">
      <c r="A54" s="58"/>
      <c r="B54" s="67"/>
      <c r="C54" s="60"/>
      <c r="D54" s="84"/>
      <c r="E54" s="84"/>
      <c r="F54" s="84"/>
      <c r="G54" s="109"/>
      <c r="H54" s="84"/>
      <c r="I54" s="90"/>
      <c r="J54" s="157"/>
      <c r="K54" s="144"/>
      <c r="L54" s="157"/>
      <c r="M54" s="157"/>
      <c r="N54" s="157"/>
      <c r="O54" s="157"/>
    </row>
    <row r="55" spans="1:15" ht="15.75" customHeight="1">
      <c r="A55" s="68" t="s">
        <v>296</v>
      </c>
      <c r="B55" s="85"/>
      <c r="C55" s="69"/>
      <c r="D55" s="81"/>
      <c r="E55" s="81"/>
      <c r="F55" s="81"/>
      <c r="G55" s="120"/>
      <c r="H55" s="84"/>
      <c r="I55" s="90"/>
      <c r="J55" s="142"/>
      <c r="K55" s="120"/>
      <c r="L55" s="70"/>
      <c r="M55" s="70"/>
      <c r="N55" s="70"/>
      <c r="O55" s="70"/>
    </row>
    <row r="56" spans="1:15" ht="15.75" customHeight="1">
      <c r="A56" s="58"/>
      <c r="B56" s="61" t="s">
        <v>333</v>
      </c>
      <c r="C56" s="60"/>
      <c r="D56" s="124">
        <v>141832</v>
      </c>
      <c r="E56" s="124">
        <v>90908</v>
      </c>
      <c r="F56" s="124">
        <v>141832</v>
      </c>
      <c r="G56" s="125">
        <v>90908</v>
      </c>
      <c r="H56" s="84"/>
      <c r="I56" s="90"/>
      <c r="J56" s="157"/>
      <c r="K56" s="144"/>
      <c r="L56" s="157"/>
      <c r="M56" s="157"/>
      <c r="N56" s="157"/>
      <c r="O56" s="157"/>
    </row>
    <row r="57" spans="1:15" ht="15.75" customHeight="1">
      <c r="A57" s="58"/>
      <c r="B57" s="78" t="s">
        <v>334</v>
      </c>
      <c r="C57" s="65"/>
      <c r="D57" s="124">
        <v>141421</v>
      </c>
      <c r="E57" s="124">
        <v>90283</v>
      </c>
      <c r="F57" s="124">
        <v>141421</v>
      </c>
      <c r="G57" s="125">
        <v>90283</v>
      </c>
      <c r="H57" s="84"/>
      <c r="I57" s="90"/>
      <c r="J57" s="166"/>
      <c r="K57" s="132"/>
      <c r="L57" s="84"/>
      <c r="M57" s="84"/>
      <c r="N57" s="84"/>
      <c r="O57" s="84"/>
    </row>
    <row r="58" spans="1:15" ht="15.75" customHeight="1">
      <c r="A58" s="58"/>
      <c r="B58" s="78" t="s">
        <v>335</v>
      </c>
      <c r="C58" s="65"/>
      <c r="D58" s="124">
        <v>141227</v>
      </c>
      <c r="E58" s="124">
        <v>90465</v>
      </c>
      <c r="F58" s="124">
        <v>141229</v>
      </c>
      <c r="G58" s="125">
        <v>90465</v>
      </c>
      <c r="H58" s="84"/>
      <c r="I58" s="90"/>
      <c r="J58" s="166"/>
      <c r="K58" s="132"/>
      <c r="L58" s="84"/>
      <c r="M58" s="84"/>
      <c r="N58" s="84"/>
      <c r="O58" s="84"/>
    </row>
    <row r="59" spans="1:15" ht="15.75" customHeight="1">
      <c r="A59" s="58"/>
      <c r="B59" s="78" t="s">
        <v>336</v>
      </c>
      <c r="C59" s="65"/>
      <c r="D59" s="124">
        <v>137657</v>
      </c>
      <c r="E59" s="124">
        <v>88379</v>
      </c>
      <c r="F59" s="124">
        <v>137658</v>
      </c>
      <c r="G59" s="125">
        <v>88379</v>
      </c>
      <c r="H59" s="84"/>
      <c r="I59" s="90"/>
      <c r="J59" s="166"/>
      <c r="K59" s="132"/>
      <c r="L59" s="84"/>
      <c r="M59" s="84"/>
      <c r="N59" s="84"/>
      <c r="O59" s="84"/>
    </row>
    <row r="60" spans="1:15" ht="15.75" customHeight="1">
      <c r="A60" s="58"/>
      <c r="B60" s="51"/>
      <c r="C60" s="57"/>
      <c r="D60" s="84"/>
      <c r="E60" s="84"/>
      <c r="F60" s="84"/>
      <c r="G60" s="109"/>
      <c r="H60" s="84"/>
      <c r="I60" s="90"/>
      <c r="J60" s="166"/>
      <c r="K60" s="132"/>
      <c r="L60" s="84"/>
      <c r="M60" s="84"/>
      <c r="N60" s="84"/>
      <c r="O60" s="84"/>
    </row>
    <row r="61" spans="1:15" ht="15.75" customHeight="1">
      <c r="A61" s="68"/>
      <c r="B61" s="72" t="s">
        <v>337</v>
      </c>
      <c r="C61" s="69"/>
      <c r="D61" s="187">
        <v>136452</v>
      </c>
      <c r="E61" s="188">
        <v>87419</v>
      </c>
      <c r="F61" s="188">
        <v>136454</v>
      </c>
      <c r="G61" s="186">
        <v>87419</v>
      </c>
      <c r="H61" s="84"/>
      <c r="I61" s="90"/>
      <c r="J61" s="166"/>
      <c r="K61" s="132"/>
      <c r="L61" s="84"/>
      <c r="M61" s="84"/>
      <c r="N61" s="84"/>
      <c r="O61" s="84"/>
    </row>
    <row r="62" spans="1:15" ht="15.75" customHeight="1">
      <c r="A62" s="58"/>
      <c r="B62" s="58"/>
      <c r="C62" s="57"/>
      <c r="D62" s="84"/>
      <c r="E62" s="84"/>
      <c r="F62" s="84"/>
      <c r="G62" s="109"/>
      <c r="H62" s="84"/>
      <c r="I62" s="90"/>
      <c r="J62" s="166"/>
      <c r="K62" s="132"/>
      <c r="L62" s="84"/>
      <c r="M62" s="84"/>
      <c r="N62" s="84"/>
      <c r="O62" s="84"/>
    </row>
    <row r="63" spans="1:15" s="3" customFormat="1" ht="15.75" customHeight="1">
      <c r="A63" s="58" t="s">
        <v>297</v>
      </c>
      <c r="B63" s="67" t="s">
        <v>200</v>
      </c>
      <c r="C63" s="60"/>
      <c r="D63" s="126">
        <v>59897</v>
      </c>
      <c r="E63" s="126">
        <v>39972</v>
      </c>
      <c r="F63" s="126">
        <v>59511</v>
      </c>
      <c r="G63" s="127">
        <v>39972</v>
      </c>
      <c r="H63" s="86"/>
      <c r="I63" s="146"/>
      <c r="J63" s="166"/>
      <c r="K63" s="132"/>
      <c r="L63" s="84"/>
      <c r="M63" s="84"/>
      <c r="N63" s="84"/>
      <c r="O63" s="84"/>
    </row>
    <row r="64" spans="1:15" s="3" customFormat="1" ht="15.75" customHeight="1">
      <c r="A64" s="58"/>
      <c r="B64" s="67" t="s">
        <v>298</v>
      </c>
      <c r="C64" s="60"/>
      <c r="D64" s="126">
        <v>11807</v>
      </c>
      <c r="E64" s="126">
        <v>6929</v>
      </c>
      <c r="F64" s="126">
        <v>11880</v>
      </c>
      <c r="G64" s="127">
        <v>6929</v>
      </c>
      <c r="H64" s="86"/>
      <c r="I64" s="146"/>
      <c r="J64" s="166"/>
      <c r="K64" s="132"/>
      <c r="L64" s="84"/>
      <c r="M64" s="84"/>
      <c r="N64" s="84"/>
      <c r="O64" s="84"/>
    </row>
    <row r="65" spans="1:15" s="3" customFormat="1" ht="15.75" customHeight="1">
      <c r="A65" s="58"/>
      <c r="B65" s="67" t="s">
        <v>299</v>
      </c>
      <c r="C65" s="60"/>
      <c r="D65" s="126">
        <v>21985</v>
      </c>
      <c r="E65" s="126">
        <v>13104</v>
      </c>
      <c r="F65" s="126">
        <v>21986</v>
      </c>
      <c r="G65" s="127">
        <v>13104</v>
      </c>
      <c r="H65" s="86"/>
      <c r="I65" s="146"/>
      <c r="J65" s="166"/>
      <c r="K65" s="132"/>
      <c r="L65" s="84"/>
      <c r="M65" s="84"/>
      <c r="N65" s="84"/>
      <c r="O65" s="84"/>
    </row>
    <row r="66" spans="1:15" s="3" customFormat="1" ht="15.75" customHeight="1">
      <c r="A66" s="58"/>
      <c r="B66" s="67" t="s">
        <v>300</v>
      </c>
      <c r="C66" s="60"/>
      <c r="D66" s="126">
        <v>11340</v>
      </c>
      <c r="E66" s="126">
        <v>6787</v>
      </c>
      <c r="F66" s="126">
        <v>11325</v>
      </c>
      <c r="G66" s="127">
        <v>6787</v>
      </c>
      <c r="H66" s="86"/>
      <c r="I66" s="146"/>
      <c r="J66" s="166"/>
      <c r="K66" s="132"/>
      <c r="L66" s="84"/>
      <c r="M66" s="84"/>
      <c r="N66" s="84"/>
      <c r="O66" s="84"/>
    </row>
    <row r="67" spans="1:15" s="3" customFormat="1" ht="15.75" customHeight="1">
      <c r="A67" s="58"/>
      <c r="B67" s="67" t="s">
        <v>301</v>
      </c>
      <c r="C67" s="60"/>
      <c r="D67" s="126">
        <v>16509</v>
      </c>
      <c r="E67" s="126">
        <v>10068</v>
      </c>
      <c r="F67" s="126">
        <v>16576</v>
      </c>
      <c r="G67" s="127">
        <v>10068</v>
      </c>
      <c r="H67" s="86"/>
      <c r="I67" s="146"/>
      <c r="J67" s="166"/>
      <c r="K67" s="132"/>
      <c r="L67" s="84"/>
      <c r="M67" s="84"/>
      <c r="N67" s="84"/>
      <c r="O67" s="84"/>
    </row>
    <row r="68" spans="1:15" s="3" customFormat="1" ht="15.75" customHeight="1">
      <c r="A68" s="58"/>
      <c r="B68" s="59" t="s">
        <v>302</v>
      </c>
      <c r="C68" s="60"/>
      <c r="D68" s="126">
        <v>14914</v>
      </c>
      <c r="E68" s="126">
        <v>10559</v>
      </c>
      <c r="F68" s="126">
        <v>15176</v>
      </c>
      <c r="G68" s="127">
        <v>10559</v>
      </c>
      <c r="H68" s="86"/>
      <c r="I68" s="146"/>
      <c r="J68" s="166"/>
      <c r="K68" s="132"/>
      <c r="L68" s="84"/>
      <c r="M68" s="84"/>
      <c r="N68" s="84"/>
      <c r="O68" s="84"/>
    </row>
    <row r="69" spans="1:15" s="3" customFormat="1" ht="15.75" customHeight="1">
      <c r="A69" s="9"/>
      <c r="B69" s="9"/>
      <c r="C69" s="77"/>
      <c r="D69" s="86"/>
      <c r="E69" s="86"/>
      <c r="F69" s="86"/>
      <c r="G69" s="87"/>
      <c r="H69" s="86"/>
      <c r="I69" s="146"/>
      <c r="J69" s="166"/>
      <c r="K69" s="132"/>
      <c r="L69" s="84"/>
      <c r="M69" s="84"/>
      <c r="N69" s="84"/>
      <c r="O69" s="84"/>
    </row>
    <row r="70" spans="1:15" s="4" customFormat="1" ht="15.75" customHeight="1">
      <c r="A70" s="39"/>
      <c r="B70" s="39"/>
      <c r="C70" s="44"/>
      <c r="D70" s="39"/>
      <c r="E70" s="39"/>
      <c r="F70" s="39"/>
      <c r="G70" s="44"/>
      <c r="H70" s="45"/>
      <c r="I70" s="39"/>
      <c r="J70" s="39"/>
      <c r="K70" s="44"/>
      <c r="L70" s="39"/>
      <c r="M70" s="39"/>
      <c r="N70" s="39"/>
      <c r="O70" s="39" t="s">
        <v>259</v>
      </c>
    </row>
    <row r="71" spans="2:8" ht="3" customHeight="1">
      <c r="B71" s="46"/>
      <c r="G71" s="46"/>
      <c r="H71" s="46"/>
    </row>
    <row r="72" spans="1:15" s="6" customFormat="1" ht="12.75" customHeight="1">
      <c r="A72" s="18" t="s">
        <v>303</v>
      </c>
      <c r="B72" s="18"/>
      <c r="C72" s="18"/>
      <c r="D72" s="18"/>
      <c r="E72" s="18"/>
      <c r="F72" s="18"/>
      <c r="G72" s="18"/>
      <c r="H72" s="18"/>
      <c r="I72" s="18"/>
      <c r="J72" s="18"/>
      <c r="K72" s="18"/>
      <c r="L72" s="18"/>
      <c r="M72" s="18"/>
      <c r="N72" s="18"/>
      <c r="O72" s="18"/>
    </row>
    <row r="73" ht="13.5">
      <c r="A73" s="1" t="s">
        <v>331</v>
      </c>
    </row>
  </sheetData>
  <sheetProtection/>
  <mergeCells count="3">
    <mergeCell ref="H11:K11"/>
    <mergeCell ref="A8:B9"/>
    <mergeCell ref="I8:J9"/>
  </mergeCells>
  <printOptions/>
  <pageMargins left="0.5905511811023623" right="0.5905511811023623" top="0.5905511811023623" bottom="0.5905511811023623" header="0" footer="0"/>
  <pageSetup horizontalDpi="600" verticalDpi="600" orientation="portrait" pageOrder="overThenDown" paperSize="9" scale="69" r:id="rId1"/>
  <ignoredErrors>
    <ignoredError sqref="B18:B31 B69:B70 B13:B15 J13:J15 B54:B55 B42:B43 B33:B41 B44:B53 B56:B5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2017-03-24T11:21:18Z</cp:lastPrinted>
  <dcterms:created xsi:type="dcterms:W3CDTF">2002-03-27T15:00:00Z</dcterms:created>
  <dcterms:modified xsi:type="dcterms:W3CDTF">2017-03-27T00:10:08Z</dcterms:modified>
  <cp:category/>
  <cp:version/>
  <cp:contentType/>
  <cp:contentStatus/>
</cp:coreProperties>
</file>