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1185" windowWidth="10845" windowHeight="6705" tabRatio="628" activeTab="0"/>
  </bookViews>
  <sheets>
    <sheet name="n-20-28 " sheetId="1" r:id="rId1"/>
  </sheets>
  <definedNames>
    <definedName name="_xlnm.Print_Area" localSheetId="0">'n-20-28 '!$A$1:$T$47</definedName>
  </definedNames>
  <calcPr fullCalcOnLoad="1"/>
</workbook>
</file>

<file path=xl/sharedStrings.xml><?xml version="1.0" encoding="utf-8"?>
<sst xmlns="http://schemas.openxmlformats.org/spreadsheetml/2006/main" count="75" uniqueCount="53">
  <si>
    <t xml:space="preserve">         第２８表</t>
  </si>
  <si>
    <t>（各年５月１日現在）</t>
  </si>
  <si>
    <t xml:space="preserve"> </t>
  </si>
  <si>
    <t>第 一 次 産 業</t>
  </si>
  <si>
    <t>第  二  次  産  業</t>
  </si>
  <si>
    <t>第        三        次        産        業</t>
  </si>
  <si>
    <t>電気・</t>
  </si>
  <si>
    <t>建設業</t>
  </si>
  <si>
    <t>製造業</t>
  </si>
  <si>
    <t>ガス・</t>
  </si>
  <si>
    <t>水道業</t>
  </si>
  <si>
    <t>人</t>
  </si>
  <si>
    <t>男　子</t>
  </si>
  <si>
    <t>女　子</t>
  </si>
  <si>
    <t>普    通    科</t>
  </si>
  <si>
    <t>男  子</t>
  </si>
  <si>
    <t>（ 再 掲 ）</t>
  </si>
  <si>
    <t>府 外 就 職 者</t>
  </si>
  <si>
    <t xml:space="preserve">  資  料    大阪府企画調整部統計課「大阪の学校統計」</t>
  </si>
  <si>
    <t xml:space="preserve">        ２）就職者とは、大学等・専修学校等・公共職業能力開発施設等へ入学しつつ就職している者を含んでいる。</t>
  </si>
  <si>
    <t>総　合　学　科</t>
  </si>
  <si>
    <t xml:space="preserve"> </t>
  </si>
  <si>
    <t>学科、産業別高等学校卒業者の就職者数</t>
  </si>
  <si>
    <t xml:space="preserve">        １）通信制を除く。</t>
  </si>
  <si>
    <t>学　　科</t>
  </si>
  <si>
    <t>　　１３</t>
  </si>
  <si>
    <t>　　１４</t>
  </si>
  <si>
    <t xml:space="preserve"> </t>
  </si>
  <si>
    <t>農  業  科</t>
  </si>
  <si>
    <t>工  業  科</t>
  </si>
  <si>
    <t>商  業  科</t>
  </si>
  <si>
    <t>家  庭  科</t>
  </si>
  <si>
    <t>看  護  科</t>
  </si>
  <si>
    <t>そ  の  他</t>
  </si>
  <si>
    <t>運輸業</t>
  </si>
  <si>
    <t>卸売・
小売業</t>
  </si>
  <si>
    <t>医療、
福祉</t>
  </si>
  <si>
    <t>情報
通信業</t>
  </si>
  <si>
    <t>教育、
学習
支援業</t>
  </si>
  <si>
    <t>複合
サー
ビス業</t>
  </si>
  <si>
    <t>金融・
保険業</t>
  </si>
  <si>
    <t>不動
産業</t>
  </si>
  <si>
    <t>サー
ビス業</t>
  </si>
  <si>
    <t>農業</t>
  </si>
  <si>
    <t>林業</t>
  </si>
  <si>
    <t>漁業</t>
  </si>
  <si>
    <t>鉱業</t>
  </si>
  <si>
    <t>公　務</t>
  </si>
  <si>
    <t>飲食店､
宿泊業</t>
  </si>
  <si>
    <t>左記
以外
のもの</t>
  </si>
  <si>
    <t>平成１２年３月</t>
  </si>
  <si>
    <t>　　１５</t>
  </si>
  <si>
    <t>平成１６年３月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</si>
</sst>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sz val="9"/>
      <name val="ＭＳ 明朝"/>
      <family val="1"/>
    </font>
    <font>
      <u val="single"/>
      <sz val="9.9"/>
      <color indexed="12"/>
      <name val="ＭＳ 明朝"/>
      <family val="1"/>
    </font>
    <font>
      <u val="single"/>
      <sz val="9.9"/>
      <color indexed="36"/>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65">
    <xf numFmtId="0" fontId="0" fillId="0" borderId="0" xfId="0" applyAlignment="1">
      <alignment/>
    </xf>
    <xf numFmtId="0" fontId="4" fillId="0" borderId="0" xfId="0" applyFont="1" applyAlignment="1" applyProtection="1">
      <alignment vertical="center"/>
      <protection/>
    </xf>
    <xf numFmtId="0" fontId="5" fillId="0" borderId="0" xfId="0" applyFont="1" applyAlignment="1" applyProtection="1" quotePrefix="1">
      <alignment horizontal="left" vertical="center"/>
      <protection/>
    </xf>
    <xf numFmtId="0" fontId="6" fillId="0" borderId="0" xfId="0" applyFont="1" applyAlignment="1" applyProtection="1">
      <alignment horizontal="centerContinuous" vertical="center"/>
      <protection/>
    </xf>
    <xf numFmtId="176" fontId="4" fillId="0" borderId="0" xfId="0" applyNumberFormat="1" applyFont="1" applyAlignment="1" applyProtection="1">
      <alignment horizontal="right" vertical="center"/>
      <protection/>
    </xf>
    <xf numFmtId="0" fontId="4" fillId="0" borderId="1" xfId="0" applyFont="1" applyBorder="1" applyAlignment="1" applyProtection="1" quotePrefix="1">
      <alignment horizontal="left" vertical="center"/>
      <protection/>
    </xf>
    <xf numFmtId="176" fontId="0" fillId="0" borderId="0" xfId="0" applyNumberFormat="1" applyFont="1" applyAlignment="1" applyProtection="1">
      <alignment horizontal="right" vertical="center"/>
      <protection/>
    </xf>
    <xf numFmtId="0" fontId="9" fillId="0" borderId="2" xfId="0" applyFont="1" applyBorder="1" applyAlignment="1" applyProtection="1">
      <alignment horizontal="center" vertical="center"/>
      <protection/>
    </xf>
    <xf numFmtId="0" fontId="8" fillId="0" borderId="1" xfId="0" applyFont="1" applyBorder="1" applyAlignment="1" applyProtection="1" quotePrefix="1">
      <alignment horizontal="right" vertical="center"/>
      <protection/>
    </xf>
    <xf numFmtId="0" fontId="8" fillId="0" borderId="1" xfId="0" applyFont="1" applyBorder="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top"/>
      <protection/>
    </xf>
    <xf numFmtId="0" fontId="0" fillId="0" borderId="3" xfId="0" applyFont="1" applyBorder="1" applyAlignment="1" applyProtection="1">
      <alignment vertical="center"/>
      <protection/>
    </xf>
    <xf numFmtId="176" fontId="0" fillId="0" borderId="4" xfId="0" applyNumberFormat="1" applyFont="1" applyBorder="1" applyAlignment="1" applyProtection="1">
      <alignment horizontal="right" vertical="center"/>
      <protection/>
    </xf>
    <xf numFmtId="0" fontId="0" fillId="0" borderId="1" xfId="0" applyFont="1" applyBorder="1" applyAlignment="1" applyProtection="1">
      <alignment vertical="center"/>
      <protection/>
    </xf>
    <xf numFmtId="0" fontId="0" fillId="0" borderId="1" xfId="0" applyFont="1" applyBorder="1" applyAlignment="1" applyProtection="1" quotePrefix="1">
      <alignment horizontal="right" vertical="center"/>
      <protection/>
    </xf>
    <xf numFmtId="0" fontId="0" fillId="0" borderId="1" xfId="0" applyFont="1" applyBorder="1" applyAlignment="1" applyProtection="1">
      <alignment horizontal="right" vertical="center"/>
      <protection/>
    </xf>
    <xf numFmtId="0" fontId="0" fillId="0" borderId="5" xfId="0" applyFont="1" applyBorder="1" applyAlignment="1" applyProtection="1" quotePrefix="1">
      <alignment horizontal="right" vertical="top"/>
      <protection/>
    </xf>
    <xf numFmtId="176" fontId="0" fillId="0" borderId="6" xfId="0" applyNumberFormat="1" applyFont="1" applyBorder="1" applyAlignment="1" applyProtection="1">
      <alignment horizontal="right" vertical="top"/>
      <protection/>
    </xf>
    <xf numFmtId="0" fontId="0" fillId="0" borderId="0" xfId="0" applyFont="1" applyAlignment="1" applyProtection="1" quotePrefix="1">
      <alignment horizontal="left"/>
      <protection/>
    </xf>
    <xf numFmtId="176" fontId="0" fillId="0" borderId="6" xfId="0" applyNumberFormat="1" applyFont="1" applyBorder="1" applyAlignment="1" applyProtection="1">
      <alignment horizontal="right" vertical="center"/>
      <protection/>
    </xf>
    <xf numFmtId="0" fontId="8" fillId="0" borderId="0" xfId="0" applyFont="1" applyAlignment="1" applyProtection="1">
      <alignment/>
      <protection/>
    </xf>
    <xf numFmtId="0" fontId="8" fillId="0" borderId="0" xfId="0" applyFont="1" applyAlignment="1" applyProtection="1" quotePrefix="1">
      <alignment horizontal="left" vertical="top"/>
      <protection/>
    </xf>
    <xf numFmtId="49" fontId="0" fillId="0" borderId="1" xfId="0" applyNumberFormat="1" applyFont="1" applyBorder="1" applyAlignment="1" applyProtection="1">
      <alignment vertical="center"/>
      <protection/>
    </xf>
    <xf numFmtId="0" fontId="0" fillId="0" borderId="1" xfId="0" applyFont="1" applyBorder="1" applyAlignment="1" applyProtection="1">
      <alignment horizontal="distributed" vertical="center"/>
      <protection/>
    </xf>
    <xf numFmtId="0" fontId="4" fillId="0" borderId="1" xfId="0" applyFont="1" applyBorder="1" applyAlignment="1" applyProtection="1">
      <alignment vertical="center"/>
      <protection/>
    </xf>
    <xf numFmtId="0" fontId="9" fillId="0" borderId="7" xfId="0" applyFont="1" applyBorder="1" applyAlignment="1" applyProtection="1" quotePrefix="1">
      <alignment horizontal="centerContinuous" vertical="center"/>
      <protection/>
    </xf>
    <xf numFmtId="0" fontId="9" fillId="0" borderId="7" xfId="0" applyFont="1" applyBorder="1" applyAlignment="1" applyProtection="1">
      <alignment horizontal="centerContinuous" vertical="center"/>
      <protection/>
    </xf>
    <xf numFmtId="0" fontId="9" fillId="0" borderId="8" xfId="0" applyFont="1" applyBorder="1" applyAlignment="1" applyProtection="1" quotePrefix="1">
      <alignment horizontal="centerContinuous" vertical="center"/>
      <protection/>
    </xf>
    <xf numFmtId="0" fontId="9" fillId="0" borderId="9" xfId="0" applyFont="1" applyBorder="1" applyAlignment="1" applyProtection="1">
      <alignment horizontal="distributed"/>
      <protection/>
    </xf>
    <xf numFmtId="0" fontId="9" fillId="0" borderId="9" xfId="0" applyFont="1" applyBorder="1" applyAlignment="1" applyProtection="1">
      <alignment horizontal="center"/>
      <protection/>
    </xf>
    <xf numFmtId="0" fontId="9" fillId="0" borderId="10" xfId="0" applyFont="1" applyBorder="1" applyAlignment="1" applyProtection="1">
      <alignment horizontal="distributed" vertical="center" wrapText="1"/>
      <protection/>
    </xf>
    <xf numFmtId="0" fontId="9" fillId="0" borderId="2" xfId="0" applyFont="1" applyBorder="1" applyAlignment="1" applyProtection="1">
      <alignment horizontal="center"/>
      <protection/>
    </xf>
    <xf numFmtId="0" fontId="9" fillId="0" borderId="2" xfId="0" applyFont="1" applyBorder="1" applyAlignment="1" applyProtection="1" quotePrefix="1">
      <alignment horizontal="center" vertical="center"/>
      <protection/>
    </xf>
    <xf numFmtId="0" fontId="9" fillId="0" borderId="2" xfId="0" applyFont="1" applyBorder="1" applyAlignment="1" applyProtection="1">
      <alignment horizontal="distributed"/>
      <protection/>
    </xf>
    <xf numFmtId="0" fontId="9" fillId="0" borderId="2" xfId="0" applyFont="1" applyBorder="1" applyAlignment="1" applyProtection="1">
      <alignment horizontal="center" vertical="top"/>
      <protection/>
    </xf>
    <xf numFmtId="0" fontId="9" fillId="0" borderId="11" xfId="0" applyFont="1" applyBorder="1" applyAlignment="1" applyProtection="1">
      <alignment horizontal="distributed" vertical="center" wrapText="1"/>
      <protection/>
    </xf>
    <xf numFmtId="0" fontId="0" fillId="0" borderId="12" xfId="0" applyFont="1" applyBorder="1" applyAlignment="1" applyProtection="1">
      <alignment horizontal="distributed" vertical="center"/>
      <protection/>
    </xf>
    <xf numFmtId="0" fontId="0" fillId="0" borderId="1"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9" fillId="0" borderId="10" xfId="0" applyFont="1" applyBorder="1" applyAlignment="1" applyProtection="1" quotePrefix="1">
      <alignment horizontal="distributed" vertical="center" wrapText="1"/>
      <protection/>
    </xf>
    <xf numFmtId="0" fontId="9" fillId="0" borderId="13" xfId="0" applyFont="1" applyBorder="1" applyAlignment="1" applyProtection="1" quotePrefix="1">
      <alignment horizontal="distributed" vertical="center" wrapText="1"/>
      <protection/>
    </xf>
    <xf numFmtId="0" fontId="9" fillId="0" borderId="11" xfId="0" applyFont="1" applyBorder="1" applyAlignment="1" applyProtection="1" quotePrefix="1">
      <alignment horizontal="distributed" vertical="center" wrapText="1"/>
      <protection/>
    </xf>
    <xf numFmtId="0" fontId="9" fillId="0" borderId="8" xfId="0" applyFont="1" applyBorder="1" applyAlignment="1" applyProtection="1">
      <alignment horizontal="distributed" vertical="center" wrapText="1"/>
      <protection/>
    </xf>
    <xf numFmtId="0" fontId="9" fillId="0" borderId="2" xfId="0" applyFont="1" applyBorder="1" applyAlignment="1" applyProtection="1">
      <alignment horizontal="distributed" vertical="center" wrapText="1"/>
      <protection/>
    </xf>
    <xf numFmtId="0" fontId="9" fillId="0" borderId="14" xfId="0" applyFont="1" applyBorder="1" applyAlignment="1" applyProtection="1">
      <alignment horizontal="distributed" vertical="center" wrapText="1"/>
      <protection/>
    </xf>
    <xf numFmtId="0" fontId="9" fillId="0" borderId="10" xfId="0" applyFont="1" applyBorder="1" applyAlignment="1" applyProtection="1">
      <alignment horizontal="distributed" vertical="center" wrapText="1"/>
      <protection/>
    </xf>
    <xf numFmtId="0" fontId="9" fillId="0" borderId="13" xfId="0" applyFont="1" applyBorder="1" applyAlignment="1" applyProtection="1">
      <alignment horizontal="distributed" vertical="center" wrapText="1"/>
      <protection/>
    </xf>
    <xf numFmtId="0" fontId="9" fillId="0" borderId="11" xfId="0" applyFont="1" applyBorder="1" applyAlignment="1" applyProtection="1">
      <alignment horizontal="distributed" vertical="center" wrapText="1"/>
      <protection/>
    </xf>
    <xf numFmtId="0" fontId="9" fillId="0" borderId="10" xfId="0" applyFont="1" applyBorder="1" applyAlignment="1" applyProtection="1" quotePrefix="1">
      <alignment horizontal="center" vertical="center" wrapText="1"/>
      <protection/>
    </xf>
    <xf numFmtId="0" fontId="9" fillId="0" borderId="13" xfId="0" applyFont="1" applyBorder="1" applyAlignment="1">
      <alignment/>
    </xf>
    <xf numFmtId="0" fontId="9" fillId="0" borderId="11" xfId="0" applyFont="1" applyBorder="1" applyAlignment="1">
      <alignment/>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pplyProtection="1" quotePrefix="1">
      <alignment horizontal="center" vertical="center" wrapText="1"/>
      <protection/>
    </xf>
    <xf numFmtId="0" fontId="9" fillId="0" borderId="11" xfId="0" applyFont="1" applyBorder="1" applyAlignment="1" applyProtection="1" quotePrefix="1">
      <alignment horizontal="center" vertical="center" wrapText="1"/>
      <protection/>
    </xf>
    <xf numFmtId="0" fontId="9" fillId="0" borderId="13"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0" xfId="0" applyFont="1" applyBorder="1" applyAlignment="1" applyProtection="1">
      <alignment horizontal="center" vertical="center" wrapText="1"/>
      <protection/>
    </xf>
    <xf numFmtId="0" fontId="9" fillId="0" borderId="13" xfId="0" applyFont="1" applyBorder="1" applyAlignment="1">
      <alignment/>
    </xf>
    <xf numFmtId="0" fontId="9" fillId="0" borderId="11" xfId="0" applyFont="1" applyBorder="1" applyAlignment="1">
      <alignment/>
    </xf>
    <xf numFmtId="0" fontId="0" fillId="0" borderId="15" xfId="0" applyFont="1" applyBorder="1" applyAlignment="1" applyProtection="1">
      <alignment horizontal="right" vertical="top"/>
      <protection/>
    </xf>
    <xf numFmtId="0" fontId="0" fillId="0" borderId="15" xfId="0"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19050</xdr:rowOff>
    </xdr:from>
    <xdr:to>
      <xdr:col>0</xdr:col>
      <xdr:colOff>466725</xdr:colOff>
      <xdr:row>39</xdr:row>
      <xdr:rowOff>19050</xdr:rowOff>
    </xdr:to>
    <xdr:sp>
      <xdr:nvSpPr>
        <xdr:cNvPr id="1" name="AutoShape 1"/>
        <xdr:cNvSpPr>
          <a:spLocks/>
        </xdr:cNvSpPr>
      </xdr:nvSpPr>
      <xdr:spPr>
        <a:xfrm>
          <a:off x="361950" y="3590925"/>
          <a:ext cx="104775" cy="2657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25</xdr:row>
      <xdr:rowOff>47625</xdr:rowOff>
    </xdr:from>
    <xdr:to>
      <xdr:col>0</xdr:col>
      <xdr:colOff>295275</xdr:colOff>
      <xdr:row>34</xdr:row>
      <xdr:rowOff>123825</xdr:rowOff>
    </xdr:to>
    <xdr:sp>
      <xdr:nvSpPr>
        <xdr:cNvPr id="2" name="TextBox 2"/>
        <xdr:cNvSpPr txBox="1">
          <a:spLocks noChangeArrowheads="1"/>
        </xdr:cNvSpPr>
      </xdr:nvSpPr>
      <xdr:spPr>
        <a:xfrm>
          <a:off x="28575" y="4229100"/>
          <a:ext cx="276225" cy="1409700"/>
        </a:xfrm>
        <a:prstGeom prst="rect">
          <a:avLst/>
        </a:prstGeom>
        <a:solidFill>
          <a:srgbClr val="FFFFFF"/>
        </a:solidFill>
        <a:ln w="9525" cmpd="sng">
          <a:noFill/>
        </a:ln>
      </xdr:spPr>
      <xdr:txBody>
        <a:bodyPr vertOverflow="clip" wrap="square" vert="wordArtVertRtl"/>
        <a:p>
          <a:pPr algn="l">
            <a:defRPr/>
          </a:pPr>
          <a:r>
            <a:rPr lang="en-US" cap="none" sz="1100" b="0" i="0" u="none" baseline="0">
              <a:latin typeface="ＭＳ 明朝"/>
              <a:ea typeface="ＭＳ 明朝"/>
              <a:cs typeface="ＭＳ 明朝"/>
            </a:rPr>
            <a:t>専　門　学　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0"/>
  <sheetViews>
    <sheetView showGridLines="0" tabSelected="1" zoomScale="75" zoomScaleNormal="75" workbookViewId="0" topLeftCell="A1">
      <selection activeCell="A1" sqref="A1"/>
    </sheetView>
  </sheetViews>
  <sheetFormatPr defaultColWidth="8.796875" defaultRowHeight="14.25"/>
  <cols>
    <col min="1" max="1" width="14.3984375" style="11" customWidth="1"/>
    <col min="2" max="2" width="5" style="11" bestFit="1" customWidth="1"/>
    <col min="3" max="4" width="4.8984375" style="11" bestFit="1" customWidth="1"/>
    <col min="5" max="5" width="5" style="11" bestFit="1" customWidth="1"/>
    <col min="6" max="6" width="6.59765625" style="11" bestFit="1" customWidth="1"/>
    <col min="7" max="7" width="7" style="11" bestFit="1" customWidth="1"/>
    <col min="8" max="10" width="6.3984375" style="11" bestFit="1" customWidth="1"/>
    <col min="11" max="11" width="7" style="11" bestFit="1" customWidth="1"/>
    <col min="12" max="12" width="6.3984375" style="11" bestFit="1" customWidth="1"/>
    <col min="13" max="13" width="5" style="11" bestFit="1" customWidth="1"/>
    <col min="14" max="17" width="6.3984375" style="11" bestFit="1" customWidth="1"/>
    <col min="18" max="18" width="7" style="11" bestFit="1" customWidth="1"/>
    <col min="19" max="20" width="6.3984375" style="11" bestFit="1" customWidth="1"/>
    <col min="21" max="16384" width="9" style="11" customWidth="1"/>
  </cols>
  <sheetData>
    <row r="1" spans="1:20" s="10" customFormat="1" ht="21.75" customHeight="1">
      <c r="A1" s="2" t="s">
        <v>0</v>
      </c>
      <c r="B1" s="11"/>
      <c r="D1" s="3" t="s">
        <v>22</v>
      </c>
      <c r="E1" s="12"/>
      <c r="F1" s="12"/>
      <c r="G1" s="12"/>
      <c r="H1" s="12"/>
      <c r="I1" s="12"/>
      <c r="J1" s="12"/>
      <c r="K1" s="12"/>
      <c r="L1" s="12"/>
      <c r="M1" s="12"/>
      <c r="N1" s="12"/>
      <c r="O1" s="12"/>
      <c r="P1" s="12"/>
      <c r="Q1" s="12"/>
      <c r="R1" s="12"/>
      <c r="S1" s="12"/>
      <c r="T1" s="12"/>
    </row>
    <row r="2" ht="24" customHeight="1"/>
    <row r="3" ht="12" customHeight="1">
      <c r="A3" s="23" t="s">
        <v>23</v>
      </c>
    </row>
    <row r="4" spans="1:20" s="13" customFormat="1" ht="15" customHeight="1" thickBot="1">
      <c r="A4" s="24" t="s">
        <v>19</v>
      </c>
      <c r="P4" s="63" t="s">
        <v>1</v>
      </c>
      <c r="Q4" s="64"/>
      <c r="R4" s="64"/>
      <c r="S4" s="64"/>
      <c r="T4" s="64"/>
    </row>
    <row r="5" spans="1:20" ht="19.5" customHeight="1">
      <c r="A5" s="39" t="s">
        <v>24</v>
      </c>
      <c r="B5" s="28" t="s">
        <v>3</v>
      </c>
      <c r="C5" s="29"/>
      <c r="D5" s="29"/>
      <c r="E5" s="30" t="s">
        <v>4</v>
      </c>
      <c r="F5" s="29"/>
      <c r="G5" s="29"/>
      <c r="H5" s="30" t="s">
        <v>5</v>
      </c>
      <c r="I5" s="29"/>
      <c r="J5" s="29"/>
      <c r="K5" s="29"/>
      <c r="L5" s="29"/>
      <c r="M5" s="29"/>
      <c r="N5" s="29"/>
      <c r="O5" s="29"/>
      <c r="P5" s="29"/>
      <c r="Q5" s="29"/>
      <c r="R5" s="29"/>
      <c r="S5" s="29"/>
      <c r="T5" s="45" t="s">
        <v>49</v>
      </c>
    </row>
    <row r="6" spans="1:20" ht="13.5" customHeight="1">
      <c r="A6" s="40"/>
      <c r="B6" s="31"/>
      <c r="C6" s="31"/>
      <c r="D6" s="31"/>
      <c r="E6" s="31"/>
      <c r="F6" s="31"/>
      <c r="G6" s="31" t="s">
        <v>2</v>
      </c>
      <c r="H6" s="32" t="s">
        <v>6</v>
      </c>
      <c r="I6" s="48" t="s">
        <v>37</v>
      </c>
      <c r="J6" s="33"/>
      <c r="K6" s="48" t="s">
        <v>35</v>
      </c>
      <c r="L6" s="42" t="s">
        <v>40</v>
      </c>
      <c r="M6" s="51" t="s">
        <v>41</v>
      </c>
      <c r="N6" s="51" t="s">
        <v>48</v>
      </c>
      <c r="O6" s="51" t="s">
        <v>36</v>
      </c>
      <c r="P6" s="48" t="s">
        <v>38</v>
      </c>
      <c r="Q6" s="51" t="s">
        <v>39</v>
      </c>
      <c r="R6" s="60" t="s">
        <v>42</v>
      </c>
      <c r="S6" s="31"/>
      <c r="T6" s="46"/>
    </row>
    <row r="7" spans="1:20" ht="13.5" customHeight="1">
      <c r="A7" s="40"/>
      <c r="B7" s="7" t="s">
        <v>43</v>
      </c>
      <c r="C7" s="7" t="s">
        <v>44</v>
      </c>
      <c r="D7" s="7" t="s">
        <v>45</v>
      </c>
      <c r="E7" s="7" t="s">
        <v>46</v>
      </c>
      <c r="F7" s="7" t="s">
        <v>7</v>
      </c>
      <c r="G7" s="7" t="s">
        <v>8</v>
      </c>
      <c r="H7" s="34" t="s">
        <v>9</v>
      </c>
      <c r="I7" s="58"/>
      <c r="J7" s="35" t="s">
        <v>34</v>
      </c>
      <c r="K7" s="49"/>
      <c r="L7" s="43"/>
      <c r="M7" s="61"/>
      <c r="N7" s="52"/>
      <c r="O7" s="54"/>
      <c r="P7" s="49"/>
      <c r="Q7" s="56"/>
      <c r="R7" s="61"/>
      <c r="S7" s="7" t="s">
        <v>47</v>
      </c>
      <c r="T7" s="46"/>
    </row>
    <row r="8" spans="1:20" ht="13.5" customHeight="1">
      <c r="A8" s="41"/>
      <c r="B8" s="36"/>
      <c r="C8" s="36"/>
      <c r="D8" s="36"/>
      <c r="E8" s="36"/>
      <c r="F8" s="36"/>
      <c r="G8" s="36" t="s">
        <v>2</v>
      </c>
      <c r="H8" s="37" t="s">
        <v>10</v>
      </c>
      <c r="I8" s="59"/>
      <c r="J8" s="38"/>
      <c r="K8" s="50"/>
      <c r="L8" s="44"/>
      <c r="M8" s="62"/>
      <c r="N8" s="53"/>
      <c r="O8" s="55"/>
      <c r="P8" s="50"/>
      <c r="Q8" s="57"/>
      <c r="R8" s="62"/>
      <c r="S8" s="36"/>
      <c r="T8" s="47"/>
    </row>
    <row r="9" spans="1:20" s="10" customFormat="1" ht="13.5" customHeight="1">
      <c r="A9" s="14"/>
      <c r="B9" s="15" t="s">
        <v>11</v>
      </c>
      <c r="C9" s="15"/>
      <c r="D9" s="15"/>
      <c r="E9" s="15"/>
      <c r="F9" s="15"/>
      <c r="G9" s="15"/>
      <c r="H9" s="15"/>
      <c r="I9" s="15"/>
      <c r="J9" s="15"/>
      <c r="K9" s="15"/>
      <c r="L9" s="15"/>
      <c r="M9" s="15"/>
      <c r="N9" s="15"/>
      <c r="O9" s="15"/>
      <c r="P9" s="15"/>
      <c r="Q9" s="15"/>
      <c r="R9" s="15"/>
      <c r="S9" s="15"/>
      <c r="T9" s="15"/>
    </row>
    <row r="10" spans="1:20" s="10" customFormat="1" ht="12.75" customHeight="1">
      <c r="A10" s="16" t="s">
        <v>50</v>
      </c>
      <c r="B10" s="6">
        <v>28</v>
      </c>
      <c r="C10" s="6">
        <v>1</v>
      </c>
      <c r="D10" s="6">
        <v>6</v>
      </c>
      <c r="E10" s="6">
        <v>7</v>
      </c>
      <c r="F10" s="6">
        <v>826</v>
      </c>
      <c r="G10" s="6">
        <v>4205</v>
      </c>
      <c r="H10" s="6">
        <v>140</v>
      </c>
      <c r="I10" s="6">
        <v>0</v>
      </c>
      <c r="J10" s="6">
        <v>527</v>
      </c>
      <c r="K10" s="6">
        <v>2541</v>
      </c>
      <c r="L10" s="6">
        <v>118</v>
      </c>
      <c r="M10" s="6">
        <v>37</v>
      </c>
      <c r="N10" s="6">
        <v>0</v>
      </c>
      <c r="O10" s="6">
        <v>0</v>
      </c>
      <c r="P10" s="6">
        <v>0</v>
      </c>
      <c r="Q10" s="6">
        <v>0</v>
      </c>
      <c r="R10" s="6">
        <v>2289</v>
      </c>
      <c r="S10" s="6">
        <v>315</v>
      </c>
      <c r="T10" s="6">
        <v>220</v>
      </c>
    </row>
    <row r="11" spans="1:20" s="10" customFormat="1" ht="12.75" customHeight="1">
      <c r="A11" s="25" t="s">
        <v>25</v>
      </c>
      <c r="B11" s="6">
        <v>28</v>
      </c>
      <c r="C11" s="6">
        <v>0</v>
      </c>
      <c r="D11" s="6">
        <v>3</v>
      </c>
      <c r="E11" s="6">
        <v>2</v>
      </c>
      <c r="F11" s="6">
        <v>606</v>
      </c>
      <c r="G11" s="6">
        <v>4247</v>
      </c>
      <c r="H11" s="6">
        <v>87</v>
      </c>
      <c r="I11" s="6">
        <v>0</v>
      </c>
      <c r="J11" s="6">
        <v>635</v>
      </c>
      <c r="K11" s="6">
        <v>2283</v>
      </c>
      <c r="L11" s="6">
        <v>100</v>
      </c>
      <c r="M11" s="6">
        <v>35</v>
      </c>
      <c r="N11" s="6">
        <v>0</v>
      </c>
      <c r="O11" s="6">
        <v>0</v>
      </c>
      <c r="P11" s="6">
        <v>0</v>
      </c>
      <c r="Q11" s="6">
        <v>0</v>
      </c>
      <c r="R11" s="6">
        <v>2128</v>
      </c>
      <c r="S11" s="6">
        <v>353</v>
      </c>
      <c r="T11" s="6">
        <v>217</v>
      </c>
    </row>
    <row r="12" spans="1:20" s="10" customFormat="1" ht="12.75" customHeight="1">
      <c r="A12" s="25" t="s">
        <v>26</v>
      </c>
      <c r="B12" s="6">
        <v>19</v>
      </c>
      <c r="C12" s="6">
        <v>3</v>
      </c>
      <c r="D12" s="6">
        <v>3</v>
      </c>
      <c r="E12" s="6">
        <v>4</v>
      </c>
      <c r="F12" s="6">
        <v>612</v>
      </c>
      <c r="G12" s="6">
        <v>3463</v>
      </c>
      <c r="H12" s="6">
        <v>85</v>
      </c>
      <c r="I12" s="6">
        <v>0</v>
      </c>
      <c r="J12" s="6">
        <v>582</v>
      </c>
      <c r="K12" s="6">
        <v>2221</v>
      </c>
      <c r="L12" s="6">
        <v>67</v>
      </c>
      <c r="M12" s="6">
        <v>31</v>
      </c>
      <c r="N12" s="6">
        <v>0</v>
      </c>
      <c r="O12" s="6">
        <v>0</v>
      </c>
      <c r="P12" s="6">
        <v>0</v>
      </c>
      <c r="Q12" s="6">
        <v>0</v>
      </c>
      <c r="R12" s="6">
        <v>2027</v>
      </c>
      <c r="S12" s="6">
        <v>323</v>
      </c>
      <c r="T12" s="6">
        <v>276</v>
      </c>
    </row>
    <row r="13" spans="1:20" s="10" customFormat="1" ht="12.75" customHeight="1">
      <c r="A13" s="25" t="s">
        <v>51</v>
      </c>
      <c r="B13" s="6">
        <v>22</v>
      </c>
      <c r="C13" s="6">
        <v>0</v>
      </c>
      <c r="D13" s="6">
        <v>0</v>
      </c>
      <c r="E13" s="6">
        <v>5</v>
      </c>
      <c r="F13" s="6">
        <v>644</v>
      </c>
      <c r="G13" s="6">
        <v>3238</v>
      </c>
      <c r="H13" s="6">
        <v>66</v>
      </c>
      <c r="I13" s="6">
        <v>102</v>
      </c>
      <c r="J13" s="6">
        <v>465</v>
      </c>
      <c r="K13" s="6">
        <v>1638</v>
      </c>
      <c r="L13" s="6">
        <v>40</v>
      </c>
      <c r="M13" s="6">
        <v>14</v>
      </c>
      <c r="N13" s="6">
        <v>467</v>
      </c>
      <c r="O13" s="6">
        <v>329</v>
      </c>
      <c r="P13" s="6">
        <v>15</v>
      </c>
      <c r="Q13" s="6">
        <v>40</v>
      </c>
      <c r="R13" s="6">
        <v>1395</v>
      </c>
      <c r="S13" s="6">
        <v>338</v>
      </c>
      <c r="T13" s="6">
        <v>161</v>
      </c>
    </row>
    <row r="14" spans="1:20" s="10" customFormat="1" ht="6.75" customHeight="1">
      <c r="A14" s="26"/>
      <c r="B14" s="6"/>
      <c r="C14" s="6"/>
      <c r="D14" s="6"/>
      <c r="E14" s="6"/>
      <c r="F14" s="6"/>
      <c r="G14" s="6"/>
      <c r="H14" s="6"/>
      <c r="I14" s="6"/>
      <c r="J14" s="6"/>
      <c r="K14" s="6"/>
      <c r="L14" s="6"/>
      <c r="M14" s="6"/>
      <c r="N14" s="6"/>
      <c r="O14" s="6"/>
      <c r="P14" s="6"/>
      <c r="Q14" s="6"/>
      <c r="R14" s="6"/>
      <c r="S14" s="6"/>
      <c r="T14" s="6"/>
    </row>
    <row r="15" spans="1:20" s="1" customFormat="1" ht="12.75" customHeight="1">
      <c r="A15" s="27" t="s">
        <v>52</v>
      </c>
      <c r="B15" s="4">
        <f aca="true" t="shared" si="0" ref="B15:T15">B16+B17</f>
        <v>26</v>
      </c>
      <c r="C15" s="4">
        <f t="shared" si="0"/>
        <v>2</v>
      </c>
      <c r="D15" s="4">
        <f t="shared" si="0"/>
        <v>2</v>
      </c>
      <c r="E15" s="4">
        <f t="shared" si="0"/>
        <v>3</v>
      </c>
      <c r="F15" s="4">
        <f t="shared" si="0"/>
        <v>564</v>
      </c>
      <c r="G15" s="4">
        <f t="shared" si="0"/>
        <v>3245</v>
      </c>
      <c r="H15" s="4">
        <f t="shared" si="0"/>
        <v>70</v>
      </c>
      <c r="I15" s="4">
        <f t="shared" si="0"/>
        <v>82</v>
      </c>
      <c r="J15" s="4">
        <f t="shared" si="0"/>
        <v>493</v>
      </c>
      <c r="K15" s="4">
        <f t="shared" si="0"/>
        <v>1569</v>
      </c>
      <c r="L15" s="4">
        <f t="shared" si="0"/>
        <v>53</v>
      </c>
      <c r="M15" s="4">
        <f t="shared" si="0"/>
        <v>33</v>
      </c>
      <c r="N15" s="4">
        <f t="shared" si="0"/>
        <v>368</v>
      </c>
      <c r="O15" s="4">
        <f>O16+O17</f>
        <v>417</v>
      </c>
      <c r="P15" s="4">
        <f>P16+P17</f>
        <v>18</v>
      </c>
      <c r="Q15" s="4">
        <f>Q16+Q17</f>
        <v>224</v>
      </c>
      <c r="R15" s="4">
        <f t="shared" si="0"/>
        <v>974</v>
      </c>
      <c r="S15" s="4">
        <f t="shared" si="0"/>
        <v>316</v>
      </c>
      <c r="T15" s="4">
        <f t="shared" si="0"/>
        <v>149</v>
      </c>
    </row>
    <row r="16" spans="1:20" s="10" customFormat="1" ht="11.25" customHeight="1">
      <c r="A16" s="17" t="s">
        <v>12</v>
      </c>
      <c r="B16" s="6">
        <f>B20+B23+B26+B29+B32+B35+B38+B41</f>
        <v>17</v>
      </c>
      <c r="C16" s="6">
        <f aca="true" t="shared" si="1" ref="C16:T16">C20+C23+C26+C29+C32+C35+C38+C41</f>
        <v>2</v>
      </c>
      <c r="D16" s="6">
        <f t="shared" si="1"/>
        <v>2</v>
      </c>
      <c r="E16" s="6">
        <f t="shared" si="1"/>
        <v>3</v>
      </c>
      <c r="F16" s="6">
        <f t="shared" si="1"/>
        <v>515</v>
      </c>
      <c r="G16" s="6">
        <f t="shared" si="1"/>
        <v>2350</v>
      </c>
      <c r="H16" s="6">
        <f t="shared" si="1"/>
        <v>64</v>
      </c>
      <c r="I16" s="6">
        <f t="shared" si="1"/>
        <v>35</v>
      </c>
      <c r="J16" s="6">
        <f t="shared" si="1"/>
        <v>347</v>
      </c>
      <c r="K16" s="6">
        <f t="shared" si="1"/>
        <v>596</v>
      </c>
      <c r="L16" s="6">
        <f t="shared" si="1"/>
        <v>4</v>
      </c>
      <c r="M16" s="6">
        <f t="shared" si="1"/>
        <v>22</v>
      </c>
      <c r="N16" s="6">
        <f t="shared" si="1"/>
        <v>192</v>
      </c>
      <c r="O16" s="6">
        <f t="shared" si="1"/>
        <v>58</v>
      </c>
      <c r="P16" s="6">
        <f t="shared" si="1"/>
        <v>7</v>
      </c>
      <c r="Q16" s="6">
        <f t="shared" si="1"/>
        <v>128</v>
      </c>
      <c r="R16" s="6">
        <f t="shared" si="1"/>
        <v>524</v>
      </c>
      <c r="S16" s="6">
        <f t="shared" si="1"/>
        <v>229</v>
      </c>
      <c r="T16" s="6">
        <f t="shared" si="1"/>
        <v>91</v>
      </c>
    </row>
    <row r="17" spans="1:20" s="10" customFormat="1" ht="11.25" customHeight="1">
      <c r="A17" s="17" t="s">
        <v>13</v>
      </c>
      <c r="B17" s="6">
        <f>B21+B24+B27+B30+B33+B36+B39+B42</f>
        <v>9</v>
      </c>
      <c r="C17" s="6">
        <f aca="true" t="shared" si="2" ref="C17:T17">C21+C24+C27+C30+C33+C36+C39+C42</f>
        <v>0</v>
      </c>
      <c r="D17" s="6">
        <f t="shared" si="2"/>
        <v>0</v>
      </c>
      <c r="E17" s="6">
        <f t="shared" si="2"/>
        <v>0</v>
      </c>
      <c r="F17" s="6">
        <f t="shared" si="2"/>
        <v>49</v>
      </c>
      <c r="G17" s="6">
        <f t="shared" si="2"/>
        <v>895</v>
      </c>
      <c r="H17" s="6">
        <f t="shared" si="2"/>
        <v>6</v>
      </c>
      <c r="I17" s="6">
        <f t="shared" si="2"/>
        <v>47</v>
      </c>
      <c r="J17" s="6">
        <f t="shared" si="2"/>
        <v>146</v>
      </c>
      <c r="K17" s="6">
        <f t="shared" si="2"/>
        <v>973</v>
      </c>
      <c r="L17" s="6">
        <f t="shared" si="2"/>
        <v>49</v>
      </c>
      <c r="M17" s="6">
        <f t="shared" si="2"/>
        <v>11</v>
      </c>
      <c r="N17" s="6">
        <f t="shared" si="2"/>
        <v>176</v>
      </c>
      <c r="O17" s="6">
        <f t="shared" si="2"/>
        <v>359</v>
      </c>
      <c r="P17" s="6">
        <f t="shared" si="2"/>
        <v>11</v>
      </c>
      <c r="Q17" s="6">
        <f t="shared" si="2"/>
        <v>96</v>
      </c>
      <c r="R17" s="6">
        <f t="shared" si="2"/>
        <v>450</v>
      </c>
      <c r="S17" s="6">
        <f t="shared" si="2"/>
        <v>87</v>
      </c>
      <c r="T17" s="6">
        <f t="shared" si="2"/>
        <v>58</v>
      </c>
    </row>
    <row r="18" spans="1:20" s="10" customFormat="1" ht="6.75" customHeight="1">
      <c r="A18" s="16"/>
      <c r="B18" s="6"/>
      <c r="C18" s="6"/>
      <c r="D18" s="6"/>
      <c r="E18" s="6"/>
      <c r="F18" s="6"/>
      <c r="G18" s="6" t="s">
        <v>27</v>
      </c>
      <c r="H18" s="6"/>
      <c r="I18" s="6"/>
      <c r="J18" s="6"/>
      <c r="K18" s="6"/>
      <c r="L18" s="6"/>
      <c r="M18" s="6"/>
      <c r="N18" s="6"/>
      <c r="O18" s="6"/>
      <c r="P18" s="6"/>
      <c r="Q18" s="6"/>
      <c r="R18" s="6" t="s">
        <v>27</v>
      </c>
      <c r="S18" s="6"/>
      <c r="T18" s="6" t="s">
        <v>27</v>
      </c>
    </row>
    <row r="19" spans="1:20" s="10" customFormat="1" ht="12.75" customHeight="1">
      <c r="A19" s="17" t="s">
        <v>14</v>
      </c>
      <c r="B19" s="6">
        <f aca="true" t="shared" si="3" ref="B19:T19">B20+B21</f>
        <v>6</v>
      </c>
      <c r="C19" s="6">
        <f t="shared" si="3"/>
        <v>2</v>
      </c>
      <c r="D19" s="6">
        <f t="shared" si="3"/>
        <v>1</v>
      </c>
      <c r="E19" s="6">
        <f t="shared" si="3"/>
        <v>2</v>
      </c>
      <c r="F19" s="6">
        <f t="shared" si="3"/>
        <v>184</v>
      </c>
      <c r="G19" s="6">
        <f t="shared" si="3"/>
        <v>1347</v>
      </c>
      <c r="H19" s="6">
        <f t="shared" si="3"/>
        <v>30</v>
      </c>
      <c r="I19" s="6">
        <f t="shared" si="3"/>
        <v>30</v>
      </c>
      <c r="J19" s="6">
        <f t="shared" si="3"/>
        <v>280</v>
      </c>
      <c r="K19" s="6">
        <f t="shared" si="3"/>
        <v>871</v>
      </c>
      <c r="L19" s="6">
        <f t="shared" si="3"/>
        <v>19</v>
      </c>
      <c r="M19" s="6">
        <f t="shared" si="3"/>
        <v>17</v>
      </c>
      <c r="N19" s="6">
        <f t="shared" si="3"/>
        <v>265</v>
      </c>
      <c r="O19" s="6">
        <f>O20+O21</f>
        <v>309</v>
      </c>
      <c r="P19" s="6">
        <f>P20+P21</f>
        <v>11</v>
      </c>
      <c r="Q19" s="6">
        <f>Q20+Q21</f>
        <v>114</v>
      </c>
      <c r="R19" s="6">
        <f t="shared" si="3"/>
        <v>546</v>
      </c>
      <c r="S19" s="6">
        <f t="shared" si="3"/>
        <v>223</v>
      </c>
      <c r="T19" s="6">
        <f t="shared" si="3"/>
        <v>55</v>
      </c>
    </row>
    <row r="20" spans="1:20" s="10" customFormat="1" ht="11.25" customHeight="1">
      <c r="A20" s="18" t="s">
        <v>12</v>
      </c>
      <c r="B20" s="6">
        <v>6</v>
      </c>
      <c r="C20" s="6">
        <v>2</v>
      </c>
      <c r="D20" s="6">
        <v>1</v>
      </c>
      <c r="E20" s="6">
        <v>2</v>
      </c>
      <c r="F20" s="6">
        <v>166</v>
      </c>
      <c r="G20" s="6">
        <v>860</v>
      </c>
      <c r="H20" s="6">
        <v>26</v>
      </c>
      <c r="I20" s="6">
        <v>13</v>
      </c>
      <c r="J20" s="6">
        <v>204</v>
      </c>
      <c r="K20" s="6">
        <v>330</v>
      </c>
      <c r="L20" s="6">
        <v>2</v>
      </c>
      <c r="M20" s="6">
        <v>11</v>
      </c>
      <c r="N20" s="6">
        <v>145</v>
      </c>
      <c r="O20" s="6">
        <v>47</v>
      </c>
      <c r="P20" s="6">
        <v>4</v>
      </c>
      <c r="Q20" s="6">
        <v>54</v>
      </c>
      <c r="R20" s="6">
        <v>224</v>
      </c>
      <c r="S20" s="6">
        <v>163</v>
      </c>
      <c r="T20" s="6">
        <v>24</v>
      </c>
    </row>
    <row r="21" spans="1:20" s="10" customFormat="1" ht="11.25" customHeight="1">
      <c r="A21" s="17" t="s">
        <v>13</v>
      </c>
      <c r="B21" s="6">
        <v>0</v>
      </c>
      <c r="C21" s="6">
        <v>0</v>
      </c>
      <c r="D21" s="6">
        <v>0</v>
      </c>
      <c r="E21" s="6">
        <v>0</v>
      </c>
      <c r="F21" s="6">
        <v>18</v>
      </c>
      <c r="G21" s="6">
        <v>487</v>
      </c>
      <c r="H21" s="6">
        <v>4</v>
      </c>
      <c r="I21" s="6">
        <v>17</v>
      </c>
      <c r="J21" s="6">
        <v>76</v>
      </c>
      <c r="K21" s="6">
        <v>541</v>
      </c>
      <c r="L21" s="6">
        <v>17</v>
      </c>
      <c r="M21" s="6">
        <v>6</v>
      </c>
      <c r="N21" s="6">
        <v>120</v>
      </c>
      <c r="O21" s="6">
        <v>262</v>
      </c>
      <c r="P21" s="6">
        <v>7</v>
      </c>
      <c r="Q21" s="6">
        <v>60</v>
      </c>
      <c r="R21" s="6">
        <v>322</v>
      </c>
      <c r="S21" s="6">
        <v>60</v>
      </c>
      <c r="T21" s="6">
        <v>31</v>
      </c>
    </row>
    <row r="22" spans="1:20" s="10" customFormat="1" ht="12.75" customHeight="1">
      <c r="A22" s="17" t="s">
        <v>28</v>
      </c>
      <c r="B22" s="6">
        <f aca="true" t="shared" si="4" ref="B22:T22">B23+B24</f>
        <v>18</v>
      </c>
      <c r="C22" s="6">
        <f t="shared" si="4"/>
        <v>0</v>
      </c>
      <c r="D22" s="6">
        <f t="shared" si="4"/>
        <v>0</v>
      </c>
      <c r="E22" s="6">
        <f t="shared" si="4"/>
        <v>0</v>
      </c>
      <c r="F22" s="6">
        <f t="shared" si="4"/>
        <v>6</v>
      </c>
      <c r="G22" s="6">
        <f t="shared" si="4"/>
        <v>47</v>
      </c>
      <c r="H22" s="6">
        <f t="shared" si="4"/>
        <v>1</v>
      </c>
      <c r="I22" s="6">
        <f t="shared" si="4"/>
        <v>0</v>
      </c>
      <c r="J22" s="6">
        <f t="shared" si="4"/>
        <v>2</v>
      </c>
      <c r="K22" s="6">
        <f t="shared" si="4"/>
        <v>44</v>
      </c>
      <c r="L22" s="6">
        <f t="shared" si="4"/>
        <v>0</v>
      </c>
      <c r="M22" s="6">
        <f t="shared" si="4"/>
        <v>1</v>
      </c>
      <c r="N22" s="6">
        <f t="shared" si="4"/>
        <v>6</v>
      </c>
      <c r="O22" s="6">
        <f>O23+O24</f>
        <v>6</v>
      </c>
      <c r="P22" s="6">
        <f>P23+P24</f>
        <v>0</v>
      </c>
      <c r="Q22" s="6">
        <f>Q23+Q24</f>
        <v>0</v>
      </c>
      <c r="R22" s="6">
        <f t="shared" si="4"/>
        <v>23</v>
      </c>
      <c r="S22" s="6">
        <f t="shared" si="4"/>
        <v>2</v>
      </c>
      <c r="T22" s="6">
        <f t="shared" si="4"/>
        <v>1</v>
      </c>
    </row>
    <row r="23" spans="1:20" s="10" customFormat="1" ht="11.25" customHeight="1">
      <c r="A23" s="8" t="s">
        <v>15</v>
      </c>
      <c r="B23" s="6">
        <v>9</v>
      </c>
      <c r="C23" s="6">
        <v>0</v>
      </c>
      <c r="D23" s="6">
        <v>0</v>
      </c>
      <c r="E23" s="6">
        <v>0</v>
      </c>
      <c r="F23" s="6">
        <v>6</v>
      </c>
      <c r="G23" s="6">
        <v>32</v>
      </c>
      <c r="H23" s="6">
        <v>1</v>
      </c>
      <c r="I23" s="6">
        <v>0</v>
      </c>
      <c r="J23" s="6">
        <v>1</v>
      </c>
      <c r="K23" s="6">
        <v>17</v>
      </c>
      <c r="L23" s="6">
        <v>0</v>
      </c>
      <c r="M23" s="6">
        <v>0</v>
      </c>
      <c r="N23" s="6">
        <v>1</v>
      </c>
      <c r="O23" s="6">
        <v>0</v>
      </c>
      <c r="P23" s="6">
        <v>0</v>
      </c>
      <c r="Q23" s="6">
        <v>0</v>
      </c>
      <c r="R23" s="6">
        <v>12</v>
      </c>
      <c r="S23" s="6">
        <v>2</v>
      </c>
      <c r="T23" s="6">
        <v>1</v>
      </c>
    </row>
    <row r="24" spans="1:20" s="10" customFormat="1" ht="11.25" customHeight="1">
      <c r="A24" s="8" t="s">
        <v>13</v>
      </c>
      <c r="B24" s="6">
        <v>9</v>
      </c>
      <c r="C24" s="6">
        <v>0</v>
      </c>
      <c r="D24" s="6">
        <v>0</v>
      </c>
      <c r="E24" s="6">
        <v>0</v>
      </c>
      <c r="F24" s="6">
        <v>0</v>
      </c>
      <c r="G24" s="6">
        <v>15</v>
      </c>
      <c r="H24" s="6">
        <v>0</v>
      </c>
      <c r="I24" s="6">
        <v>0</v>
      </c>
      <c r="J24" s="6">
        <v>1</v>
      </c>
      <c r="K24" s="6">
        <v>27</v>
      </c>
      <c r="L24" s="6">
        <v>0</v>
      </c>
      <c r="M24" s="6">
        <v>1</v>
      </c>
      <c r="N24" s="6">
        <v>5</v>
      </c>
      <c r="O24" s="6">
        <v>6</v>
      </c>
      <c r="P24" s="6">
        <v>0</v>
      </c>
      <c r="Q24" s="6">
        <v>0</v>
      </c>
      <c r="R24" s="6">
        <v>11</v>
      </c>
      <c r="S24" s="6">
        <v>0</v>
      </c>
      <c r="T24" s="6">
        <v>0</v>
      </c>
    </row>
    <row r="25" spans="1:20" s="10" customFormat="1" ht="12.75" customHeight="1">
      <c r="A25" s="17" t="s">
        <v>29</v>
      </c>
      <c r="B25" s="6">
        <f aca="true" t="shared" si="5" ref="B25:T25">B26+B27</f>
        <v>2</v>
      </c>
      <c r="C25" s="6">
        <f t="shared" si="5"/>
        <v>0</v>
      </c>
      <c r="D25" s="6">
        <f t="shared" si="5"/>
        <v>0</v>
      </c>
      <c r="E25" s="6">
        <f t="shared" si="5"/>
        <v>1</v>
      </c>
      <c r="F25" s="6">
        <f t="shared" si="5"/>
        <v>336</v>
      </c>
      <c r="G25" s="6">
        <f t="shared" si="5"/>
        <v>1434</v>
      </c>
      <c r="H25" s="6">
        <f t="shared" si="5"/>
        <v>33</v>
      </c>
      <c r="I25" s="6">
        <f t="shared" si="5"/>
        <v>13</v>
      </c>
      <c r="J25" s="6">
        <f t="shared" si="5"/>
        <v>119</v>
      </c>
      <c r="K25" s="6">
        <f t="shared" si="5"/>
        <v>230</v>
      </c>
      <c r="L25" s="6">
        <f t="shared" si="5"/>
        <v>0</v>
      </c>
      <c r="M25" s="6">
        <f t="shared" si="5"/>
        <v>8</v>
      </c>
      <c r="N25" s="6">
        <f t="shared" si="5"/>
        <v>37</v>
      </c>
      <c r="O25" s="6">
        <f>O26+O27</f>
        <v>15</v>
      </c>
      <c r="P25" s="6">
        <f>P26+P27</f>
        <v>4</v>
      </c>
      <c r="Q25" s="6">
        <f>Q26+Q27</f>
        <v>75</v>
      </c>
      <c r="R25" s="6">
        <f t="shared" si="5"/>
        <v>285</v>
      </c>
      <c r="S25" s="6">
        <f t="shared" si="5"/>
        <v>49</v>
      </c>
      <c r="T25" s="6">
        <f t="shared" si="5"/>
        <v>68</v>
      </c>
    </row>
    <row r="26" spans="1:20" s="10" customFormat="1" ht="11.25" customHeight="1">
      <c r="A26" s="9" t="s">
        <v>12</v>
      </c>
      <c r="B26" s="6">
        <v>2</v>
      </c>
      <c r="C26" s="6">
        <v>0</v>
      </c>
      <c r="D26" s="6">
        <v>0</v>
      </c>
      <c r="E26" s="6">
        <v>1</v>
      </c>
      <c r="F26" s="6">
        <v>330</v>
      </c>
      <c r="G26" s="6">
        <v>1366</v>
      </c>
      <c r="H26" s="6">
        <v>33</v>
      </c>
      <c r="I26" s="6">
        <v>10</v>
      </c>
      <c r="J26" s="6">
        <v>114</v>
      </c>
      <c r="K26" s="6">
        <v>204</v>
      </c>
      <c r="L26" s="6">
        <v>0</v>
      </c>
      <c r="M26" s="6">
        <v>8</v>
      </c>
      <c r="N26" s="6">
        <v>27</v>
      </c>
      <c r="O26" s="6">
        <v>5</v>
      </c>
      <c r="P26" s="6">
        <v>3</v>
      </c>
      <c r="Q26" s="6">
        <v>71</v>
      </c>
      <c r="R26" s="6">
        <v>259</v>
      </c>
      <c r="S26" s="6">
        <v>47</v>
      </c>
      <c r="T26" s="6">
        <v>62</v>
      </c>
    </row>
    <row r="27" spans="1:20" s="10" customFormat="1" ht="11.25" customHeight="1">
      <c r="A27" s="8" t="s">
        <v>13</v>
      </c>
      <c r="B27" s="6">
        <v>0</v>
      </c>
      <c r="C27" s="6">
        <v>0</v>
      </c>
      <c r="D27" s="6">
        <v>0</v>
      </c>
      <c r="E27" s="6">
        <v>0</v>
      </c>
      <c r="F27" s="6">
        <v>6</v>
      </c>
      <c r="G27" s="6">
        <v>68</v>
      </c>
      <c r="H27" s="6">
        <v>0</v>
      </c>
      <c r="I27" s="6">
        <v>3</v>
      </c>
      <c r="J27" s="6">
        <v>5</v>
      </c>
      <c r="K27" s="6">
        <v>26</v>
      </c>
      <c r="L27" s="6">
        <v>0</v>
      </c>
      <c r="M27" s="6">
        <v>0</v>
      </c>
      <c r="N27" s="6">
        <v>10</v>
      </c>
      <c r="O27" s="6">
        <v>10</v>
      </c>
      <c r="P27" s="6">
        <v>1</v>
      </c>
      <c r="Q27" s="6">
        <v>4</v>
      </c>
      <c r="R27" s="6">
        <v>26</v>
      </c>
      <c r="S27" s="6">
        <v>2</v>
      </c>
      <c r="T27" s="6">
        <v>6</v>
      </c>
    </row>
    <row r="28" spans="1:20" s="10" customFormat="1" ht="12.75" customHeight="1">
      <c r="A28" s="17" t="s">
        <v>30</v>
      </c>
      <c r="B28" s="6">
        <f aca="true" t="shared" si="6" ref="B28:T28">B29+B30</f>
        <v>0</v>
      </c>
      <c r="C28" s="6">
        <f t="shared" si="6"/>
        <v>0</v>
      </c>
      <c r="D28" s="6">
        <f t="shared" si="6"/>
        <v>0</v>
      </c>
      <c r="E28" s="6">
        <f t="shared" si="6"/>
        <v>0</v>
      </c>
      <c r="F28" s="6">
        <f t="shared" si="6"/>
        <v>25</v>
      </c>
      <c r="G28" s="6">
        <f t="shared" si="6"/>
        <v>303</v>
      </c>
      <c r="H28" s="6">
        <f t="shared" si="6"/>
        <v>3</v>
      </c>
      <c r="I28" s="6">
        <f t="shared" si="6"/>
        <v>34</v>
      </c>
      <c r="J28" s="6">
        <f t="shared" si="6"/>
        <v>66</v>
      </c>
      <c r="K28" s="6">
        <f t="shared" si="6"/>
        <v>336</v>
      </c>
      <c r="L28" s="6">
        <f t="shared" si="6"/>
        <v>33</v>
      </c>
      <c r="M28" s="6">
        <f t="shared" si="6"/>
        <v>5</v>
      </c>
      <c r="N28" s="6">
        <f t="shared" si="6"/>
        <v>40</v>
      </c>
      <c r="O28" s="6">
        <f>O29+O30</f>
        <v>55</v>
      </c>
      <c r="P28" s="6">
        <f>P29+P30</f>
        <v>2</v>
      </c>
      <c r="Q28" s="6">
        <f>Q29+Q30</f>
        <v>34</v>
      </c>
      <c r="R28" s="6">
        <f t="shared" si="6"/>
        <v>67</v>
      </c>
      <c r="S28" s="6">
        <f t="shared" si="6"/>
        <v>16</v>
      </c>
      <c r="T28" s="6">
        <f t="shared" si="6"/>
        <v>21</v>
      </c>
    </row>
    <row r="29" spans="1:20" s="10" customFormat="1" ht="11.25" customHeight="1">
      <c r="A29" s="9" t="s">
        <v>12</v>
      </c>
      <c r="B29" s="6">
        <v>0</v>
      </c>
      <c r="C29" s="6">
        <v>0</v>
      </c>
      <c r="D29" s="6">
        <v>0</v>
      </c>
      <c r="E29" s="6">
        <v>0</v>
      </c>
      <c r="F29" s="6">
        <v>4</v>
      </c>
      <c r="G29" s="6">
        <v>48</v>
      </c>
      <c r="H29" s="6">
        <v>2</v>
      </c>
      <c r="I29" s="6">
        <v>12</v>
      </c>
      <c r="J29" s="6">
        <v>14</v>
      </c>
      <c r="K29" s="6">
        <v>28</v>
      </c>
      <c r="L29" s="6">
        <v>2</v>
      </c>
      <c r="M29" s="6">
        <v>1</v>
      </c>
      <c r="N29" s="6">
        <v>12</v>
      </c>
      <c r="O29" s="6">
        <v>6</v>
      </c>
      <c r="P29" s="6">
        <v>0</v>
      </c>
      <c r="Q29" s="6">
        <v>3</v>
      </c>
      <c r="R29" s="6">
        <v>10</v>
      </c>
      <c r="S29" s="6">
        <v>3</v>
      </c>
      <c r="T29" s="6">
        <v>0</v>
      </c>
    </row>
    <row r="30" spans="1:20" s="10" customFormat="1" ht="11.25" customHeight="1">
      <c r="A30" s="8" t="s">
        <v>13</v>
      </c>
      <c r="B30" s="6">
        <v>0</v>
      </c>
      <c r="C30" s="6">
        <v>0</v>
      </c>
      <c r="D30" s="6">
        <v>0</v>
      </c>
      <c r="E30" s="6">
        <v>0</v>
      </c>
      <c r="F30" s="6">
        <v>21</v>
      </c>
      <c r="G30" s="6">
        <v>255</v>
      </c>
      <c r="H30" s="6">
        <v>1</v>
      </c>
      <c r="I30" s="6">
        <v>22</v>
      </c>
      <c r="J30" s="6">
        <v>52</v>
      </c>
      <c r="K30" s="6">
        <v>308</v>
      </c>
      <c r="L30" s="6">
        <v>31</v>
      </c>
      <c r="M30" s="6">
        <v>4</v>
      </c>
      <c r="N30" s="6">
        <v>28</v>
      </c>
      <c r="O30" s="6">
        <v>49</v>
      </c>
      <c r="P30" s="6">
        <v>2</v>
      </c>
      <c r="Q30" s="6">
        <v>31</v>
      </c>
      <c r="R30" s="6">
        <v>57</v>
      </c>
      <c r="S30" s="6">
        <v>13</v>
      </c>
      <c r="T30" s="6">
        <v>21</v>
      </c>
    </row>
    <row r="31" spans="1:20" s="10" customFormat="1" ht="12.75" customHeight="1">
      <c r="A31" s="17" t="s">
        <v>31</v>
      </c>
      <c r="B31" s="6">
        <f aca="true" t="shared" si="7" ref="B31:T31">B32+B33</f>
        <v>0</v>
      </c>
      <c r="C31" s="6">
        <f t="shared" si="7"/>
        <v>0</v>
      </c>
      <c r="D31" s="6">
        <f t="shared" si="7"/>
        <v>0</v>
      </c>
      <c r="E31" s="6">
        <f t="shared" si="7"/>
        <v>0</v>
      </c>
      <c r="F31" s="6">
        <f t="shared" si="7"/>
        <v>0</v>
      </c>
      <c r="G31" s="6">
        <f t="shared" si="7"/>
        <v>8</v>
      </c>
      <c r="H31" s="6">
        <f t="shared" si="7"/>
        <v>1</v>
      </c>
      <c r="I31" s="6">
        <f t="shared" si="7"/>
        <v>0</v>
      </c>
      <c r="J31" s="6">
        <f t="shared" si="7"/>
        <v>0</v>
      </c>
      <c r="K31" s="6">
        <f t="shared" si="7"/>
        <v>2</v>
      </c>
      <c r="L31" s="6">
        <f t="shared" si="7"/>
        <v>0</v>
      </c>
      <c r="M31" s="6">
        <f t="shared" si="7"/>
        <v>0</v>
      </c>
      <c r="N31" s="6">
        <f t="shared" si="7"/>
        <v>2</v>
      </c>
      <c r="O31" s="6">
        <f>O32+O33</f>
        <v>0</v>
      </c>
      <c r="P31" s="6">
        <f>P32+P33</f>
        <v>0</v>
      </c>
      <c r="Q31" s="6">
        <f>Q32+Q33</f>
        <v>0</v>
      </c>
      <c r="R31" s="6">
        <f t="shared" si="7"/>
        <v>2</v>
      </c>
      <c r="S31" s="6">
        <f t="shared" si="7"/>
        <v>0</v>
      </c>
      <c r="T31" s="6">
        <f t="shared" si="7"/>
        <v>0</v>
      </c>
    </row>
    <row r="32" spans="1:20" s="10" customFormat="1" ht="11.25" customHeight="1">
      <c r="A32" s="9" t="s">
        <v>12</v>
      </c>
      <c r="B32" s="6">
        <v>0</v>
      </c>
      <c r="C32" s="6">
        <v>0</v>
      </c>
      <c r="D32" s="6">
        <v>0</v>
      </c>
      <c r="E32" s="6">
        <v>0</v>
      </c>
      <c r="F32" s="6">
        <v>0</v>
      </c>
      <c r="G32" s="6">
        <v>0</v>
      </c>
      <c r="H32" s="6">
        <v>0</v>
      </c>
      <c r="I32" s="6">
        <v>0</v>
      </c>
      <c r="J32" s="6">
        <v>0</v>
      </c>
      <c r="K32" s="6">
        <v>0</v>
      </c>
      <c r="L32" s="6">
        <v>0</v>
      </c>
      <c r="M32" s="6">
        <v>0</v>
      </c>
      <c r="N32" s="6">
        <v>0</v>
      </c>
      <c r="O32" s="6">
        <v>0</v>
      </c>
      <c r="P32" s="6">
        <v>0</v>
      </c>
      <c r="Q32" s="6">
        <v>0</v>
      </c>
      <c r="R32" s="6">
        <v>2</v>
      </c>
      <c r="S32" s="6">
        <v>0</v>
      </c>
      <c r="T32" s="6">
        <v>0</v>
      </c>
    </row>
    <row r="33" spans="1:20" s="10" customFormat="1" ht="10.5" customHeight="1">
      <c r="A33" s="8" t="s">
        <v>13</v>
      </c>
      <c r="B33" s="6">
        <v>0</v>
      </c>
      <c r="C33" s="6">
        <v>0</v>
      </c>
      <c r="D33" s="6">
        <v>0</v>
      </c>
      <c r="E33" s="6">
        <v>0</v>
      </c>
      <c r="F33" s="6">
        <v>0</v>
      </c>
      <c r="G33" s="6">
        <v>8</v>
      </c>
      <c r="H33" s="6">
        <v>1</v>
      </c>
      <c r="I33" s="6">
        <v>0</v>
      </c>
      <c r="J33" s="6">
        <v>0</v>
      </c>
      <c r="K33" s="6">
        <v>2</v>
      </c>
      <c r="L33" s="6">
        <v>0</v>
      </c>
      <c r="M33" s="6">
        <v>0</v>
      </c>
      <c r="N33" s="6">
        <v>2</v>
      </c>
      <c r="O33" s="6">
        <v>0</v>
      </c>
      <c r="P33" s="6">
        <v>0</v>
      </c>
      <c r="Q33" s="6">
        <v>0</v>
      </c>
      <c r="R33" s="6">
        <v>0</v>
      </c>
      <c r="S33" s="6">
        <v>0</v>
      </c>
      <c r="T33" s="6"/>
    </row>
    <row r="34" spans="1:20" s="10" customFormat="1" ht="12.75" customHeight="1">
      <c r="A34" s="17" t="s">
        <v>32</v>
      </c>
      <c r="B34" s="6">
        <f aca="true" t="shared" si="8" ref="B34:T34">B35+B36</f>
        <v>0</v>
      </c>
      <c r="C34" s="6">
        <f t="shared" si="8"/>
        <v>0</v>
      </c>
      <c r="D34" s="6">
        <f t="shared" si="8"/>
        <v>0</v>
      </c>
      <c r="E34" s="6">
        <f t="shared" si="8"/>
        <v>0</v>
      </c>
      <c r="F34" s="6">
        <f t="shared" si="8"/>
        <v>0</v>
      </c>
      <c r="G34" s="6">
        <f t="shared" si="8"/>
        <v>0</v>
      </c>
      <c r="H34" s="6">
        <f t="shared" si="8"/>
        <v>0</v>
      </c>
      <c r="I34" s="6">
        <f t="shared" si="8"/>
        <v>0</v>
      </c>
      <c r="J34" s="6">
        <f t="shared" si="8"/>
        <v>0</v>
      </c>
      <c r="K34" s="6">
        <f t="shared" si="8"/>
        <v>0</v>
      </c>
      <c r="L34" s="6">
        <f t="shared" si="8"/>
        <v>0</v>
      </c>
      <c r="M34" s="6">
        <f t="shared" si="8"/>
        <v>0</v>
      </c>
      <c r="N34" s="6">
        <f t="shared" si="8"/>
        <v>0</v>
      </c>
      <c r="O34" s="6">
        <f>O35+O36</f>
        <v>4</v>
      </c>
      <c r="P34" s="6">
        <f>P35+P36</f>
        <v>0</v>
      </c>
      <c r="Q34" s="6">
        <f>Q35+Q36</f>
        <v>0</v>
      </c>
      <c r="R34" s="6">
        <f t="shared" si="8"/>
        <v>0</v>
      </c>
      <c r="S34" s="6">
        <f t="shared" si="8"/>
        <v>0</v>
      </c>
      <c r="T34" s="6">
        <f t="shared" si="8"/>
        <v>0</v>
      </c>
    </row>
    <row r="35" spans="1:20" s="10" customFormat="1" ht="11.25" customHeight="1">
      <c r="A35" s="9" t="s">
        <v>12</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row>
    <row r="36" spans="1:20" s="10" customFormat="1" ht="10.5" customHeight="1">
      <c r="A36" s="8" t="s">
        <v>13</v>
      </c>
      <c r="B36" s="6">
        <v>0</v>
      </c>
      <c r="C36" s="6">
        <v>0</v>
      </c>
      <c r="D36" s="6">
        <v>0</v>
      </c>
      <c r="E36" s="6">
        <v>0</v>
      </c>
      <c r="F36" s="6">
        <v>0</v>
      </c>
      <c r="G36" s="6">
        <v>0</v>
      </c>
      <c r="H36" s="6">
        <v>0</v>
      </c>
      <c r="I36" s="6">
        <v>0</v>
      </c>
      <c r="J36" s="6">
        <v>0</v>
      </c>
      <c r="K36" s="6">
        <v>0</v>
      </c>
      <c r="L36" s="6">
        <v>0</v>
      </c>
      <c r="M36" s="6">
        <v>0</v>
      </c>
      <c r="N36" s="6">
        <v>0</v>
      </c>
      <c r="O36" s="6">
        <v>4</v>
      </c>
      <c r="P36" s="6">
        <v>0</v>
      </c>
      <c r="Q36" s="6">
        <v>0</v>
      </c>
      <c r="R36" s="6">
        <v>0</v>
      </c>
      <c r="S36" s="6">
        <v>0</v>
      </c>
      <c r="T36" s="6">
        <v>0</v>
      </c>
    </row>
    <row r="37" spans="1:20" s="10" customFormat="1" ht="12.75" customHeight="1">
      <c r="A37" s="17" t="s">
        <v>33</v>
      </c>
      <c r="B37" s="6">
        <f aca="true" t="shared" si="9" ref="B37:T37">B38+B39</f>
        <v>0</v>
      </c>
      <c r="C37" s="6">
        <f t="shared" si="9"/>
        <v>0</v>
      </c>
      <c r="D37" s="6">
        <f t="shared" si="9"/>
        <v>1</v>
      </c>
      <c r="E37" s="6">
        <f t="shared" si="9"/>
        <v>0</v>
      </c>
      <c r="F37" s="6">
        <f t="shared" si="9"/>
        <v>4</v>
      </c>
      <c r="G37" s="6">
        <f t="shared" si="9"/>
        <v>28</v>
      </c>
      <c r="H37" s="6">
        <f t="shared" si="9"/>
        <v>0</v>
      </c>
      <c r="I37" s="6">
        <f t="shared" si="9"/>
        <v>1</v>
      </c>
      <c r="J37" s="6">
        <f t="shared" si="9"/>
        <v>10</v>
      </c>
      <c r="K37" s="6">
        <f t="shared" si="9"/>
        <v>24</v>
      </c>
      <c r="L37" s="6">
        <f t="shared" si="9"/>
        <v>0</v>
      </c>
      <c r="M37" s="6">
        <f t="shared" si="9"/>
        <v>0</v>
      </c>
      <c r="N37" s="6">
        <f t="shared" si="9"/>
        <v>6</v>
      </c>
      <c r="O37" s="6">
        <f>O38+O39</f>
        <v>16</v>
      </c>
      <c r="P37" s="6">
        <f>P38+P39</f>
        <v>0</v>
      </c>
      <c r="Q37" s="6">
        <f>Q38+Q39</f>
        <v>1</v>
      </c>
      <c r="R37" s="6">
        <f t="shared" si="9"/>
        <v>13</v>
      </c>
      <c r="S37" s="6">
        <f t="shared" si="9"/>
        <v>17</v>
      </c>
      <c r="T37" s="6">
        <f t="shared" si="9"/>
        <v>2</v>
      </c>
    </row>
    <row r="38" spans="1:20" s="10" customFormat="1" ht="11.25" customHeight="1">
      <c r="A38" s="9" t="s">
        <v>12</v>
      </c>
      <c r="B38" s="6">
        <v>0</v>
      </c>
      <c r="C38" s="6">
        <v>0</v>
      </c>
      <c r="D38" s="6">
        <v>1</v>
      </c>
      <c r="E38" s="6">
        <v>0</v>
      </c>
      <c r="F38" s="6">
        <v>3</v>
      </c>
      <c r="G38" s="6">
        <v>13</v>
      </c>
      <c r="H38" s="6">
        <v>0</v>
      </c>
      <c r="I38" s="6">
        <v>0</v>
      </c>
      <c r="J38" s="6">
        <v>7</v>
      </c>
      <c r="K38" s="6">
        <v>5</v>
      </c>
      <c r="L38" s="6">
        <v>0</v>
      </c>
      <c r="M38" s="6">
        <v>0</v>
      </c>
      <c r="N38" s="6">
        <v>2</v>
      </c>
      <c r="O38" s="6">
        <v>0</v>
      </c>
      <c r="P38" s="6">
        <v>0</v>
      </c>
      <c r="Q38" s="6">
        <v>0</v>
      </c>
      <c r="R38" s="6">
        <v>4</v>
      </c>
      <c r="S38" s="6">
        <v>10</v>
      </c>
      <c r="T38" s="6">
        <v>2</v>
      </c>
    </row>
    <row r="39" spans="1:20" s="10" customFormat="1" ht="10.5" customHeight="1">
      <c r="A39" s="8" t="s">
        <v>13</v>
      </c>
      <c r="B39" s="6">
        <v>0</v>
      </c>
      <c r="C39" s="6">
        <v>0</v>
      </c>
      <c r="D39" s="6">
        <v>0</v>
      </c>
      <c r="E39" s="6">
        <v>0</v>
      </c>
      <c r="F39" s="6">
        <v>1</v>
      </c>
      <c r="G39" s="6">
        <v>15</v>
      </c>
      <c r="H39" s="6">
        <v>0</v>
      </c>
      <c r="I39" s="6">
        <v>1</v>
      </c>
      <c r="J39" s="6">
        <v>3</v>
      </c>
      <c r="K39" s="6">
        <v>19</v>
      </c>
      <c r="L39" s="6">
        <v>0</v>
      </c>
      <c r="M39" s="6">
        <v>0</v>
      </c>
      <c r="N39" s="6">
        <v>4</v>
      </c>
      <c r="O39" s="6">
        <v>16</v>
      </c>
      <c r="P39" s="6">
        <v>0</v>
      </c>
      <c r="Q39" s="6">
        <v>1</v>
      </c>
      <c r="R39" s="6">
        <v>9</v>
      </c>
      <c r="S39" s="6">
        <v>7</v>
      </c>
      <c r="T39" s="6">
        <v>0</v>
      </c>
    </row>
    <row r="40" spans="1:20" s="10" customFormat="1" ht="12.75" customHeight="1">
      <c r="A40" s="17" t="s">
        <v>20</v>
      </c>
      <c r="B40" s="6">
        <f aca="true" t="shared" si="10" ref="B40:T40">B41+B42</f>
        <v>0</v>
      </c>
      <c r="C40" s="6">
        <f t="shared" si="10"/>
        <v>0</v>
      </c>
      <c r="D40" s="6">
        <f t="shared" si="10"/>
        <v>0</v>
      </c>
      <c r="E40" s="6">
        <f t="shared" si="10"/>
        <v>0</v>
      </c>
      <c r="F40" s="6">
        <f t="shared" si="10"/>
        <v>9</v>
      </c>
      <c r="G40" s="6">
        <f t="shared" si="10"/>
        <v>78</v>
      </c>
      <c r="H40" s="6">
        <f t="shared" si="10"/>
        <v>2</v>
      </c>
      <c r="I40" s="6">
        <f t="shared" si="10"/>
        <v>4</v>
      </c>
      <c r="J40" s="6">
        <f t="shared" si="10"/>
        <v>16</v>
      </c>
      <c r="K40" s="6">
        <f t="shared" si="10"/>
        <v>62</v>
      </c>
      <c r="L40" s="6">
        <f t="shared" si="10"/>
        <v>1</v>
      </c>
      <c r="M40" s="6">
        <f t="shared" si="10"/>
        <v>2</v>
      </c>
      <c r="N40" s="6">
        <f t="shared" si="10"/>
        <v>12</v>
      </c>
      <c r="O40" s="6">
        <f>O41+O42</f>
        <v>12</v>
      </c>
      <c r="P40" s="6">
        <f>P41+P42</f>
        <v>1</v>
      </c>
      <c r="Q40" s="6">
        <f>Q41+Q42</f>
        <v>0</v>
      </c>
      <c r="R40" s="6">
        <f t="shared" si="10"/>
        <v>38</v>
      </c>
      <c r="S40" s="6">
        <f t="shared" si="10"/>
        <v>9</v>
      </c>
      <c r="T40" s="6">
        <f t="shared" si="10"/>
        <v>2</v>
      </c>
    </row>
    <row r="41" spans="1:20" s="10" customFormat="1" ht="11.25" customHeight="1">
      <c r="A41" s="18" t="s">
        <v>12</v>
      </c>
      <c r="B41" s="6">
        <v>0</v>
      </c>
      <c r="C41" s="6">
        <v>0</v>
      </c>
      <c r="D41" s="6">
        <v>0</v>
      </c>
      <c r="E41" s="6">
        <v>0</v>
      </c>
      <c r="F41" s="6">
        <v>6</v>
      </c>
      <c r="G41" s="6">
        <v>31</v>
      </c>
      <c r="H41" s="6">
        <v>2</v>
      </c>
      <c r="I41" s="6">
        <v>0</v>
      </c>
      <c r="J41" s="6">
        <v>7</v>
      </c>
      <c r="K41" s="6">
        <v>12</v>
      </c>
      <c r="L41" s="6">
        <v>0</v>
      </c>
      <c r="M41" s="6">
        <v>2</v>
      </c>
      <c r="N41" s="6">
        <v>5</v>
      </c>
      <c r="O41" s="6">
        <v>0</v>
      </c>
      <c r="P41" s="6">
        <v>0</v>
      </c>
      <c r="Q41" s="6">
        <v>0</v>
      </c>
      <c r="R41" s="6">
        <v>13</v>
      </c>
      <c r="S41" s="6">
        <v>4</v>
      </c>
      <c r="T41" s="6">
        <v>2</v>
      </c>
    </row>
    <row r="42" spans="1:20" s="10" customFormat="1" ht="11.25" customHeight="1">
      <c r="A42" s="17" t="s">
        <v>13</v>
      </c>
      <c r="B42" s="6">
        <v>0</v>
      </c>
      <c r="C42" s="6">
        <v>0</v>
      </c>
      <c r="D42" s="6">
        <v>0</v>
      </c>
      <c r="E42" s="6">
        <v>0</v>
      </c>
      <c r="F42" s="6">
        <v>3</v>
      </c>
      <c r="G42" s="6">
        <v>47</v>
      </c>
      <c r="H42" s="6">
        <v>0</v>
      </c>
      <c r="I42" s="6">
        <v>4</v>
      </c>
      <c r="J42" s="6">
        <v>9</v>
      </c>
      <c r="K42" s="6">
        <v>50</v>
      </c>
      <c r="L42" s="6">
        <v>1</v>
      </c>
      <c r="M42" s="6">
        <v>0</v>
      </c>
      <c r="N42" s="6">
        <v>7</v>
      </c>
      <c r="O42" s="6">
        <v>12</v>
      </c>
      <c r="P42" s="6">
        <v>1</v>
      </c>
      <c r="Q42" s="6">
        <v>0</v>
      </c>
      <c r="R42" s="6">
        <v>25</v>
      </c>
      <c r="S42" s="6">
        <v>5</v>
      </c>
      <c r="T42" s="6">
        <v>0</v>
      </c>
    </row>
    <row r="43" spans="1:20" s="1" customFormat="1" ht="12.75" customHeight="1">
      <c r="A43" s="5" t="s">
        <v>16</v>
      </c>
      <c r="B43" s="4"/>
      <c r="C43" s="4"/>
      <c r="D43" s="4"/>
      <c r="E43" s="4"/>
      <c r="F43" s="4"/>
      <c r="G43" s="4"/>
      <c r="H43" s="4"/>
      <c r="I43" s="4"/>
      <c r="J43" s="4"/>
      <c r="K43" s="4"/>
      <c r="L43" s="4"/>
      <c r="M43" s="4"/>
      <c r="N43" s="4"/>
      <c r="O43" s="4"/>
      <c r="P43" s="4"/>
      <c r="Q43" s="4"/>
      <c r="R43" s="4"/>
      <c r="S43" s="4"/>
      <c r="T43" s="4"/>
    </row>
    <row r="44" spans="1:20" s="10" customFormat="1" ht="12.75" customHeight="1">
      <c r="A44" s="17" t="s">
        <v>17</v>
      </c>
      <c r="B44" s="6">
        <f aca="true" t="shared" si="11" ref="B44:T44">B45+B46</f>
        <v>16</v>
      </c>
      <c r="C44" s="6">
        <f t="shared" si="11"/>
        <v>1</v>
      </c>
      <c r="D44" s="6">
        <f t="shared" si="11"/>
        <v>1</v>
      </c>
      <c r="E44" s="6">
        <f t="shared" si="11"/>
        <v>0</v>
      </c>
      <c r="F44" s="6">
        <f t="shared" si="11"/>
        <v>25</v>
      </c>
      <c r="G44" s="6">
        <f t="shared" si="11"/>
        <v>139</v>
      </c>
      <c r="H44" s="6">
        <f t="shared" si="11"/>
        <v>1</v>
      </c>
      <c r="I44" s="6">
        <f t="shared" si="11"/>
        <v>7</v>
      </c>
      <c r="J44" s="6">
        <f t="shared" si="11"/>
        <v>25</v>
      </c>
      <c r="K44" s="6">
        <f t="shared" si="11"/>
        <v>57</v>
      </c>
      <c r="L44" s="6">
        <f t="shared" si="11"/>
        <v>2</v>
      </c>
      <c r="M44" s="6">
        <f t="shared" si="11"/>
        <v>2</v>
      </c>
      <c r="N44" s="6">
        <f t="shared" si="11"/>
        <v>17</v>
      </c>
      <c r="O44" s="6">
        <f>O45+O46</f>
        <v>17</v>
      </c>
      <c r="P44" s="6">
        <f>P45+P46</f>
        <v>1</v>
      </c>
      <c r="Q44" s="6">
        <f>Q45+Q46</f>
        <v>16</v>
      </c>
      <c r="R44" s="6">
        <f t="shared" si="11"/>
        <v>87</v>
      </c>
      <c r="S44" s="6">
        <f t="shared" si="11"/>
        <v>57</v>
      </c>
      <c r="T44" s="6">
        <f t="shared" si="11"/>
        <v>18</v>
      </c>
    </row>
    <row r="45" spans="1:20" s="10" customFormat="1" ht="12.75" customHeight="1">
      <c r="A45" s="18" t="s">
        <v>12</v>
      </c>
      <c r="B45" s="6">
        <v>9</v>
      </c>
      <c r="C45" s="6">
        <v>1</v>
      </c>
      <c r="D45" s="6">
        <v>1</v>
      </c>
      <c r="E45" s="6">
        <v>0</v>
      </c>
      <c r="F45" s="6">
        <v>22</v>
      </c>
      <c r="G45" s="6">
        <v>114</v>
      </c>
      <c r="H45" s="6">
        <v>1</v>
      </c>
      <c r="I45" s="6">
        <v>3</v>
      </c>
      <c r="J45" s="6">
        <v>15</v>
      </c>
      <c r="K45" s="6">
        <v>34</v>
      </c>
      <c r="L45" s="6">
        <v>1</v>
      </c>
      <c r="M45" s="6">
        <v>2</v>
      </c>
      <c r="N45" s="6">
        <v>12</v>
      </c>
      <c r="O45" s="6">
        <v>8</v>
      </c>
      <c r="P45" s="6">
        <v>0</v>
      </c>
      <c r="Q45" s="6">
        <v>13</v>
      </c>
      <c r="R45" s="6">
        <v>57</v>
      </c>
      <c r="S45" s="6">
        <v>45</v>
      </c>
      <c r="T45" s="6">
        <v>10</v>
      </c>
    </row>
    <row r="46" spans="1:20" s="13" customFormat="1" ht="13.5" customHeight="1">
      <c r="A46" s="19" t="s">
        <v>13</v>
      </c>
      <c r="B46" s="20">
        <v>7</v>
      </c>
      <c r="C46" s="22">
        <v>0</v>
      </c>
      <c r="D46" s="20">
        <v>0</v>
      </c>
      <c r="E46" s="20">
        <v>0</v>
      </c>
      <c r="F46" s="20">
        <v>3</v>
      </c>
      <c r="G46" s="20">
        <v>25</v>
      </c>
      <c r="H46" s="20">
        <v>0</v>
      </c>
      <c r="I46" s="20">
        <v>4</v>
      </c>
      <c r="J46" s="20">
        <v>10</v>
      </c>
      <c r="K46" s="20">
        <v>23</v>
      </c>
      <c r="L46" s="20">
        <v>1</v>
      </c>
      <c r="M46" s="20">
        <v>0</v>
      </c>
      <c r="N46" s="20">
        <v>5</v>
      </c>
      <c r="O46" s="20">
        <v>9</v>
      </c>
      <c r="P46" s="20">
        <v>1</v>
      </c>
      <c r="Q46" s="20">
        <v>3</v>
      </c>
      <c r="R46" s="20">
        <v>30</v>
      </c>
      <c r="S46" s="20">
        <v>12</v>
      </c>
      <c r="T46" s="20">
        <v>8</v>
      </c>
    </row>
    <row r="47" spans="1:19" ht="16.5" customHeight="1">
      <c r="A47" s="21" t="s">
        <v>18</v>
      </c>
      <c r="S47" s="11" t="s">
        <v>21</v>
      </c>
    </row>
    <row r="48" ht="13.5">
      <c r="A48" s="11" t="s">
        <v>2</v>
      </c>
    </row>
    <row r="50" ht="13.5">
      <c r="A50" s="11" t="s">
        <v>2</v>
      </c>
    </row>
  </sheetData>
  <mergeCells count="12">
    <mergeCell ref="P4:T4"/>
    <mergeCell ref="M6:M8"/>
    <mergeCell ref="A5:A8"/>
    <mergeCell ref="L6:L8"/>
    <mergeCell ref="T5:T8"/>
    <mergeCell ref="K6:K8"/>
    <mergeCell ref="N6:N8"/>
    <mergeCell ref="O6:O8"/>
    <mergeCell ref="P6:P8"/>
    <mergeCell ref="Q6:Q8"/>
    <mergeCell ref="I6:I8"/>
    <mergeCell ref="R6:R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2005-03-29T02:15:01Z</cp:lastPrinted>
  <dcterms:created xsi:type="dcterms:W3CDTF">2002-03-27T15:00:00Z</dcterms:created>
  <dcterms:modified xsi:type="dcterms:W3CDTF">2005-03-29T02:15:23Z</dcterms:modified>
  <cp:category/>
  <cp:version/>
  <cp:contentType/>
  <cp:contentStatus/>
</cp:coreProperties>
</file>