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885" windowWidth="7845" windowHeight="3345" tabRatio="553" activeTab="0"/>
  </bookViews>
  <sheets>
    <sheet name="n-20-27" sheetId="1" r:id="rId1"/>
  </sheets>
  <definedNames/>
  <calcPr fullCalcOnLoad="1"/>
</workbook>
</file>

<file path=xl/sharedStrings.xml><?xml version="1.0" encoding="utf-8"?>
<sst xmlns="http://schemas.openxmlformats.org/spreadsheetml/2006/main" count="52" uniqueCount="35">
  <si>
    <t xml:space="preserve">         第２７表</t>
  </si>
  <si>
    <t xml:space="preserve">        ア）大学・短期大学通信教育部・別科、高等学校専攻科、盲・聾・養護学校高等部専攻科に進学した者である。</t>
  </si>
  <si>
    <t>（各年５月１日現在）</t>
  </si>
  <si>
    <t>進              学              者</t>
  </si>
  <si>
    <t>（学 部）</t>
  </si>
  <si>
    <t>（本 科）</t>
  </si>
  <si>
    <t>人</t>
  </si>
  <si>
    <t>男　子</t>
  </si>
  <si>
    <t>女　子</t>
  </si>
  <si>
    <t>全    日    制</t>
  </si>
  <si>
    <t>国     立</t>
  </si>
  <si>
    <t>公     立</t>
  </si>
  <si>
    <t>私     立</t>
  </si>
  <si>
    <t>定    時    制</t>
  </si>
  <si>
    <t xml:space="preserve">  資  料    大阪府企画調整部統計課「大阪の学校統計」</t>
  </si>
  <si>
    <t>公共職業能力</t>
  </si>
  <si>
    <t>開発施設等</t>
  </si>
  <si>
    <r>
      <t xml:space="preserve">入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学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者</t>
    </r>
  </si>
  <si>
    <t xml:space="preserve">     課程、設置者、進路別高等学校卒業者の</t>
  </si>
  <si>
    <t xml:space="preserve">     進学者数及び専修学校等入学者数</t>
  </si>
  <si>
    <t>　</t>
  </si>
  <si>
    <t xml:space="preserve">        １）通信制を除く。</t>
  </si>
  <si>
    <t>　　専   修   学   校   等   入   学   者</t>
  </si>
  <si>
    <t>課　　程</t>
  </si>
  <si>
    <r>
      <t>総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>数</t>
    </r>
  </si>
  <si>
    <r>
      <t>大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>学</t>
    </r>
  </si>
  <si>
    <r>
      <t>短 期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大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学</t>
    </r>
  </si>
  <si>
    <r>
      <t xml:space="preserve"> </t>
    </r>
    <r>
      <rPr>
        <sz val="11"/>
        <rFont val="ＭＳ 明朝"/>
        <family val="1"/>
      </rPr>
      <t>ア）そ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の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他</t>
    </r>
  </si>
  <si>
    <r>
      <t>専 修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学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校</t>
    </r>
  </si>
  <si>
    <r>
      <t>各 種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学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校</t>
    </r>
  </si>
  <si>
    <t>　　１３</t>
  </si>
  <si>
    <t>　　１４</t>
  </si>
  <si>
    <t>平成１２年３月</t>
  </si>
  <si>
    <t>　　１５</t>
  </si>
  <si>
    <t>平成１６年３月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</si>
</sst>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,###;[Red]&quot;△&quot;#,###;\-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6" fillId="0" borderId="0" xfId="0" applyFont="1" applyAlignment="1" applyProtection="1" quotePrefix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4" fillId="0" borderId="1" xfId="0" applyFont="1" applyBorder="1" applyAlignment="1" applyProtection="1" quotePrefix="1">
      <alignment horizontal="right" vertical="center"/>
      <protection/>
    </xf>
    <xf numFmtId="176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top"/>
      <protection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 horizontal="centerContinuous" vertical="center"/>
      <protection/>
    </xf>
    <xf numFmtId="0" fontId="0" fillId="0" borderId="4" xfId="0" applyFont="1" applyBorder="1" applyAlignment="1" applyProtection="1">
      <alignment horizontal="left" vertical="center"/>
      <protection/>
    </xf>
    <xf numFmtId="0" fontId="0" fillId="0" borderId="3" xfId="0" applyFont="1" applyBorder="1" applyAlignment="1" applyProtection="1">
      <alignment horizontal="centerContinuous"/>
      <protection/>
    </xf>
    <xf numFmtId="0" fontId="0" fillId="0" borderId="5" xfId="0" applyFont="1" applyBorder="1" applyAlignment="1" applyProtection="1" quotePrefix="1">
      <alignment horizontal="center"/>
      <protection/>
    </xf>
    <xf numFmtId="0" fontId="0" fillId="0" borderId="5" xfId="0" applyFon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horizontal="distributed"/>
      <protection/>
    </xf>
    <xf numFmtId="0" fontId="0" fillId="0" borderId="6" xfId="0" applyFont="1" applyBorder="1" applyAlignment="1" applyProtection="1" quotePrefix="1">
      <alignment horizontal="center" vertical="center"/>
      <protection/>
    </xf>
    <xf numFmtId="0" fontId="0" fillId="0" borderId="7" xfId="0" applyFont="1" applyBorder="1" applyAlignment="1" applyProtection="1">
      <alignment vertical="center"/>
      <protection/>
    </xf>
    <xf numFmtId="176" fontId="0" fillId="0" borderId="8" xfId="0" applyNumberFormat="1" applyFont="1" applyBorder="1" applyAlignment="1" applyProtection="1">
      <alignment horizontal="right" vertical="center"/>
      <protection/>
    </xf>
    <xf numFmtId="0" fontId="0" fillId="0" borderId="1" xfId="0" applyFont="1" applyBorder="1" applyAlignment="1" applyProtection="1">
      <alignment horizontal="distributed" vertical="center"/>
      <protection/>
    </xf>
    <xf numFmtId="0" fontId="0" fillId="0" borderId="1" xfId="0" applyFont="1" applyBorder="1" applyAlignment="1" applyProtection="1">
      <alignment horizontal="right" vertical="center"/>
      <protection/>
    </xf>
    <xf numFmtId="0" fontId="0" fillId="0" borderId="1" xfId="0" applyFont="1" applyBorder="1" applyAlignment="1" applyProtection="1" quotePrefix="1">
      <alignment horizontal="right" vertical="center"/>
      <protection/>
    </xf>
    <xf numFmtId="0" fontId="0" fillId="0" borderId="9" xfId="0" applyFont="1" applyBorder="1" applyAlignment="1" applyProtection="1" quotePrefix="1">
      <alignment horizontal="right" vertical="top"/>
      <protection/>
    </xf>
    <xf numFmtId="176" fontId="0" fillId="0" borderId="10" xfId="0" applyNumberFormat="1" applyFont="1" applyBorder="1" applyAlignment="1" applyProtection="1">
      <alignment horizontal="right" vertical="top"/>
      <protection/>
    </xf>
    <xf numFmtId="0" fontId="0" fillId="0" borderId="0" xfId="0" applyFont="1" applyAlignment="1" applyProtection="1" quotePrefix="1">
      <alignment horizontal="left"/>
      <protection/>
    </xf>
    <xf numFmtId="0" fontId="0" fillId="0" borderId="1" xfId="0" applyFont="1" applyBorder="1" applyAlignment="1" applyProtection="1" quotePrefix="1">
      <alignment horizontal="distributed" vertical="center"/>
      <protection/>
    </xf>
    <xf numFmtId="0" fontId="0" fillId="0" borderId="4" xfId="0" applyFont="1" applyBorder="1" applyAlignment="1" applyProtection="1">
      <alignment horizontal="distributed"/>
      <protection/>
    </xf>
    <xf numFmtId="0" fontId="0" fillId="0" borderId="6" xfId="0" applyFont="1" applyBorder="1" applyAlignment="1" applyProtection="1">
      <alignment horizontal="distributed" vertical="center"/>
      <protection/>
    </xf>
    <xf numFmtId="0" fontId="0" fillId="0" borderId="6" xfId="0" applyFont="1" applyBorder="1" applyAlignment="1" applyProtection="1">
      <alignment horizontal="distributed" vertical="top"/>
      <protection/>
    </xf>
    <xf numFmtId="0" fontId="8" fillId="0" borderId="0" xfId="0" applyFont="1" applyAlignment="1" applyProtection="1">
      <alignment vertical="top"/>
      <protection/>
    </xf>
    <xf numFmtId="0" fontId="8" fillId="0" borderId="0" xfId="0" applyFont="1" applyAlignment="1" applyProtection="1" quotePrefix="1">
      <alignment horizontal="left" vertical="top"/>
      <protection/>
    </xf>
    <xf numFmtId="0" fontId="8" fillId="0" borderId="0" xfId="0" applyFont="1" applyAlignment="1" applyProtection="1">
      <alignment horizontal="right" vertical="top"/>
      <protection/>
    </xf>
    <xf numFmtId="0" fontId="0" fillId="0" borderId="1" xfId="0" applyFont="1" applyBorder="1" applyAlignment="1" applyProtection="1">
      <alignment vertical="center"/>
      <protection/>
    </xf>
    <xf numFmtId="49" fontId="0" fillId="0" borderId="1" xfId="0" applyNumberFormat="1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176" fontId="4" fillId="0" borderId="0" xfId="0" applyNumberFormat="1" applyFont="1" applyFill="1" applyAlignment="1" applyProtection="1">
      <alignment horizontal="right" vertical="center"/>
      <protection/>
    </xf>
    <xf numFmtId="0" fontId="0" fillId="0" borderId="11" xfId="0" applyFont="1" applyBorder="1" applyAlignment="1" applyProtection="1" quotePrefix="1">
      <alignment horizontal="center" vertical="center"/>
      <protection/>
    </xf>
    <xf numFmtId="0" fontId="0" fillId="0" borderId="12" xfId="0" applyFont="1" applyBorder="1" applyAlignment="1" applyProtection="1" quotePrefix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19921875" style="8" customWidth="1"/>
    <col min="2" max="8" width="14.59765625" style="8" customWidth="1"/>
    <col min="9" max="9" width="14.19921875" style="8" customWidth="1"/>
    <col min="10" max="16384" width="9" style="8" customWidth="1"/>
  </cols>
  <sheetData>
    <row r="1" spans="1:8" s="7" customFormat="1" ht="21.75" customHeight="1">
      <c r="A1" s="2" t="s">
        <v>0</v>
      </c>
      <c r="B1" s="8"/>
      <c r="C1" s="3" t="s">
        <v>18</v>
      </c>
      <c r="D1" s="9"/>
      <c r="E1" s="9"/>
      <c r="F1" s="9"/>
      <c r="G1" s="9"/>
      <c r="H1" s="9"/>
    </row>
    <row r="2" spans="2:3" s="7" customFormat="1" ht="21.75" customHeight="1">
      <c r="B2" s="8"/>
      <c r="C2" s="4" t="s">
        <v>19</v>
      </c>
    </row>
    <row r="3" ht="24" customHeight="1"/>
    <row r="4" s="31" customFormat="1" ht="12" customHeight="1">
      <c r="A4" s="31" t="s">
        <v>21</v>
      </c>
    </row>
    <row r="5" spans="1:9" s="31" customFormat="1" ht="15" customHeight="1" thickBot="1">
      <c r="A5" s="32" t="s">
        <v>1</v>
      </c>
      <c r="I5" s="33" t="s">
        <v>2</v>
      </c>
    </row>
    <row r="6" spans="1:9" ht="18.75" customHeight="1">
      <c r="A6" s="11"/>
      <c r="B6" s="12" t="s">
        <v>3</v>
      </c>
      <c r="C6" s="12"/>
      <c r="D6" s="12"/>
      <c r="E6" s="12"/>
      <c r="F6" s="13" t="s">
        <v>22</v>
      </c>
      <c r="G6" s="12"/>
      <c r="H6" s="14"/>
      <c r="I6" s="28" t="s">
        <v>15</v>
      </c>
    </row>
    <row r="7" spans="1:9" ht="18.75" customHeight="1">
      <c r="A7" s="27" t="s">
        <v>23</v>
      </c>
      <c r="B7" s="39" t="s">
        <v>24</v>
      </c>
      <c r="C7" s="15" t="s">
        <v>25</v>
      </c>
      <c r="D7" s="16" t="s">
        <v>26</v>
      </c>
      <c r="E7" s="43" t="s">
        <v>27</v>
      </c>
      <c r="F7" s="39" t="s">
        <v>24</v>
      </c>
      <c r="G7" s="42" t="s">
        <v>28</v>
      </c>
      <c r="H7" s="42" t="s">
        <v>29</v>
      </c>
      <c r="I7" s="29" t="s">
        <v>16</v>
      </c>
    </row>
    <row r="8" spans="1:9" ht="18.75" customHeight="1">
      <c r="A8" s="17"/>
      <c r="B8" s="40"/>
      <c r="C8" s="18" t="s">
        <v>4</v>
      </c>
      <c r="D8" s="18" t="s">
        <v>5</v>
      </c>
      <c r="E8" s="44"/>
      <c r="F8" s="41"/>
      <c r="G8" s="41"/>
      <c r="H8" s="41"/>
      <c r="I8" s="30" t="s">
        <v>17</v>
      </c>
    </row>
    <row r="9" spans="1:9" s="7" customFormat="1" ht="13.5" customHeight="1">
      <c r="A9" s="19"/>
      <c r="B9" s="20" t="s">
        <v>6</v>
      </c>
      <c r="C9" s="20"/>
      <c r="D9" s="20"/>
      <c r="E9" s="20"/>
      <c r="F9" s="20"/>
      <c r="G9" s="20"/>
      <c r="H9" s="20"/>
      <c r="I9" s="20"/>
    </row>
    <row r="10" spans="1:9" s="7" customFormat="1" ht="12.75" customHeight="1">
      <c r="A10" s="34" t="s">
        <v>32</v>
      </c>
      <c r="B10" s="37">
        <v>41802</v>
      </c>
      <c r="C10" s="37">
        <v>31120</v>
      </c>
      <c r="D10" s="37">
        <v>10617</v>
      </c>
      <c r="E10" s="37">
        <v>65</v>
      </c>
      <c r="F10" s="37">
        <v>19841</v>
      </c>
      <c r="G10" s="37">
        <v>11946</v>
      </c>
      <c r="H10" s="37">
        <v>7895</v>
      </c>
      <c r="I10" s="37">
        <v>249</v>
      </c>
    </row>
    <row r="11" spans="1:9" s="7" customFormat="1" ht="12.75" customHeight="1">
      <c r="A11" s="35" t="s">
        <v>30</v>
      </c>
      <c r="B11" s="37">
        <v>41758</v>
      </c>
      <c r="C11" s="37">
        <v>31829</v>
      </c>
      <c r="D11" s="37">
        <v>9878</v>
      </c>
      <c r="E11" s="37">
        <v>51</v>
      </c>
      <c r="F11" s="37">
        <v>21507</v>
      </c>
      <c r="G11" s="37">
        <v>12769</v>
      </c>
      <c r="H11" s="37">
        <v>8738</v>
      </c>
      <c r="I11" s="37">
        <v>196</v>
      </c>
    </row>
    <row r="12" spans="1:9" s="7" customFormat="1" ht="12.75" customHeight="1">
      <c r="A12" s="35" t="s">
        <v>31</v>
      </c>
      <c r="B12" s="37">
        <v>39713</v>
      </c>
      <c r="C12" s="37">
        <v>30787</v>
      </c>
      <c r="D12" s="37">
        <v>8889</v>
      </c>
      <c r="E12" s="37">
        <v>37</v>
      </c>
      <c r="F12" s="37">
        <v>21458</v>
      </c>
      <c r="G12" s="37">
        <v>12821</v>
      </c>
      <c r="H12" s="37">
        <v>8637</v>
      </c>
      <c r="I12" s="37">
        <v>173</v>
      </c>
    </row>
    <row r="13" spans="1:9" s="7" customFormat="1" ht="12.75" customHeight="1">
      <c r="A13" s="35" t="s">
        <v>33</v>
      </c>
      <c r="B13" s="37">
        <v>37971</v>
      </c>
      <c r="C13" s="37">
        <v>29695</v>
      </c>
      <c r="D13" s="37">
        <v>8230</v>
      </c>
      <c r="E13" s="37">
        <v>46</v>
      </c>
      <c r="F13" s="37">
        <v>21579</v>
      </c>
      <c r="G13" s="37">
        <v>12966</v>
      </c>
      <c r="H13" s="37">
        <v>8613</v>
      </c>
      <c r="I13" s="37">
        <v>186</v>
      </c>
    </row>
    <row r="14" spans="1:9" s="7" customFormat="1" ht="6.75" customHeight="1">
      <c r="A14" s="21"/>
      <c r="B14" s="37"/>
      <c r="C14" s="37"/>
      <c r="D14" s="37"/>
      <c r="E14" s="37"/>
      <c r="F14" s="37"/>
      <c r="G14" s="37"/>
      <c r="H14" s="37"/>
      <c r="I14" s="37"/>
    </row>
    <row r="15" spans="1:9" s="1" customFormat="1" ht="12.75" customHeight="1">
      <c r="A15" s="36" t="s">
        <v>34</v>
      </c>
      <c r="B15" s="38">
        <f>SUM(C15:E15)</f>
        <v>37336</v>
      </c>
      <c r="C15" s="38">
        <f>C16+C17</f>
        <v>29757</v>
      </c>
      <c r="D15" s="38">
        <f>D16+D17</f>
        <v>7518</v>
      </c>
      <c r="E15" s="38">
        <f>E16+E17</f>
        <v>61</v>
      </c>
      <c r="F15" s="38">
        <f>SUM(G15:H15)</f>
        <v>20019</v>
      </c>
      <c r="G15" s="38">
        <f>G16+G17</f>
        <v>12595</v>
      </c>
      <c r="H15" s="38">
        <f>H16+H17</f>
        <v>7424</v>
      </c>
      <c r="I15" s="38">
        <f>I16+I17</f>
        <v>174</v>
      </c>
    </row>
    <row r="16" spans="1:9" s="7" customFormat="1" ht="12.75" customHeight="1">
      <c r="A16" s="22" t="s">
        <v>7</v>
      </c>
      <c r="B16" s="37">
        <v>18027</v>
      </c>
      <c r="C16" s="37">
        <v>17165</v>
      </c>
      <c r="D16" s="37">
        <v>825</v>
      </c>
      <c r="E16" s="37">
        <v>37</v>
      </c>
      <c r="F16" s="37">
        <f>SUM(G16:H16)</f>
        <v>10835</v>
      </c>
      <c r="G16" s="37">
        <v>5466</v>
      </c>
      <c r="H16" s="37">
        <v>5369</v>
      </c>
      <c r="I16" s="37">
        <v>155</v>
      </c>
    </row>
    <row r="17" spans="1:9" s="7" customFormat="1" ht="12.75" customHeight="1">
      <c r="A17" s="23" t="s">
        <v>8</v>
      </c>
      <c r="B17" s="37">
        <v>19309</v>
      </c>
      <c r="C17" s="37">
        <v>12592</v>
      </c>
      <c r="D17" s="37">
        <v>6693</v>
      </c>
      <c r="E17" s="37">
        <v>24</v>
      </c>
      <c r="F17" s="37">
        <f>SUM(G17:H17)</f>
        <v>9184</v>
      </c>
      <c r="G17" s="37">
        <v>7129</v>
      </c>
      <c r="H17" s="37">
        <v>2055</v>
      </c>
      <c r="I17" s="37">
        <v>19</v>
      </c>
    </row>
    <row r="18" spans="1:9" s="7" customFormat="1" ht="12.75" customHeight="1">
      <c r="A18" s="23"/>
      <c r="B18" s="37"/>
      <c r="C18" s="37"/>
      <c r="D18" s="37"/>
      <c r="E18" s="37"/>
      <c r="F18" s="37"/>
      <c r="G18" s="37"/>
      <c r="H18" s="37"/>
      <c r="I18" s="37"/>
    </row>
    <row r="19" spans="1:9" s="1" customFormat="1" ht="12.75" customHeight="1">
      <c r="A19" s="5" t="s">
        <v>9</v>
      </c>
      <c r="B19" s="38">
        <f>SUM(C19:E19)</f>
        <v>37167</v>
      </c>
      <c r="C19" s="38">
        <f>C20+C21</f>
        <v>29653</v>
      </c>
      <c r="D19" s="38">
        <f>D20+D21</f>
        <v>7469</v>
      </c>
      <c r="E19" s="38">
        <f>E20+E21</f>
        <v>45</v>
      </c>
      <c r="F19" s="38">
        <f>SUM(G19:H19)</f>
        <v>19881</v>
      </c>
      <c r="G19" s="38">
        <f>G20+G21</f>
        <v>12469</v>
      </c>
      <c r="H19" s="38">
        <f>H20+H21</f>
        <v>7412</v>
      </c>
      <c r="I19" s="38">
        <f>I20+I21</f>
        <v>167</v>
      </c>
    </row>
    <row r="20" spans="1:9" s="7" customFormat="1" ht="12.75" customHeight="1">
      <c r="A20" s="22" t="s">
        <v>7</v>
      </c>
      <c r="B20" s="37">
        <f>B23+B26+B29</f>
        <v>17947</v>
      </c>
      <c r="C20" s="37">
        <f aca="true" t="shared" si="0" ref="C20:I20">C23+C26+C29</f>
        <v>17109</v>
      </c>
      <c r="D20" s="37">
        <f t="shared" si="0"/>
        <v>807</v>
      </c>
      <c r="E20" s="37">
        <f t="shared" si="0"/>
        <v>31</v>
      </c>
      <c r="F20" s="37">
        <f aca="true" t="shared" si="1" ref="F20:F27">SUM(G20:H20)</f>
        <v>10750</v>
      </c>
      <c r="G20" s="37">
        <v>5391</v>
      </c>
      <c r="H20" s="37">
        <f t="shared" si="0"/>
        <v>5359</v>
      </c>
      <c r="I20" s="37">
        <f t="shared" si="0"/>
        <v>150</v>
      </c>
    </row>
    <row r="21" spans="1:9" s="7" customFormat="1" ht="12.75" customHeight="1">
      <c r="A21" s="23" t="s">
        <v>8</v>
      </c>
      <c r="B21" s="37">
        <f>B24+B27+B30</f>
        <v>19220</v>
      </c>
      <c r="C21" s="37">
        <f aca="true" t="shared" si="2" ref="C21:I21">C24+C27+C30</f>
        <v>12544</v>
      </c>
      <c r="D21" s="37">
        <f t="shared" si="2"/>
        <v>6662</v>
      </c>
      <c r="E21" s="37">
        <f t="shared" si="2"/>
        <v>14</v>
      </c>
      <c r="F21" s="37">
        <f t="shared" si="1"/>
        <v>9131</v>
      </c>
      <c r="G21" s="37">
        <f t="shared" si="2"/>
        <v>7078</v>
      </c>
      <c r="H21" s="37">
        <f t="shared" si="2"/>
        <v>2053</v>
      </c>
      <c r="I21" s="37">
        <f t="shared" si="2"/>
        <v>17</v>
      </c>
    </row>
    <row r="22" spans="1:9" s="7" customFormat="1" ht="12.75" customHeight="1">
      <c r="A22" s="23" t="s">
        <v>10</v>
      </c>
      <c r="B22" s="37">
        <f>SUM(C22:E22)</f>
        <v>229</v>
      </c>
      <c r="C22" s="37">
        <f>C23+C24</f>
        <v>227</v>
      </c>
      <c r="D22" s="37">
        <f>D23+D24</f>
        <v>2</v>
      </c>
      <c r="E22" s="37">
        <f>E23+E24</f>
        <v>0</v>
      </c>
      <c r="F22" s="37">
        <f t="shared" si="1"/>
        <v>218</v>
      </c>
      <c r="G22" s="37">
        <f>G23+G24</f>
        <v>4</v>
      </c>
      <c r="H22" s="37">
        <f>H23+H24</f>
        <v>214</v>
      </c>
      <c r="I22" s="37">
        <f>I23+I24</f>
        <v>0</v>
      </c>
    </row>
    <row r="23" spans="1:9" s="7" customFormat="1" ht="12.75" customHeight="1">
      <c r="A23" s="22" t="s">
        <v>7</v>
      </c>
      <c r="B23" s="37">
        <v>92</v>
      </c>
      <c r="C23" s="37">
        <v>92</v>
      </c>
      <c r="D23" s="37">
        <v>0</v>
      </c>
      <c r="E23" s="37">
        <v>0</v>
      </c>
      <c r="F23" s="37">
        <f t="shared" si="1"/>
        <v>114</v>
      </c>
      <c r="G23" s="37">
        <v>1</v>
      </c>
      <c r="H23" s="37">
        <v>113</v>
      </c>
      <c r="I23" s="37">
        <v>0</v>
      </c>
    </row>
    <row r="24" spans="1:9" s="7" customFormat="1" ht="12.75" customHeight="1">
      <c r="A24" s="23" t="s">
        <v>8</v>
      </c>
      <c r="B24" s="37">
        <v>137</v>
      </c>
      <c r="C24" s="37">
        <v>135</v>
      </c>
      <c r="D24" s="37">
        <v>2</v>
      </c>
      <c r="E24" s="37">
        <v>0</v>
      </c>
      <c r="F24" s="37">
        <f t="shared" si="1"/>
        <v>104</v>
      </c>
      <c r="G24" s="37">
        <v>3</v>
      </c>
      <c r="H24" s="37">
        <v>101</v>
      </c>
      <c r="I24" s="37">
        <v>0</v>
      </c>
    </row>
    <row r="25" spans="1:9" s="7" customFormat="1" ht="12.75" customHeight="1">
      <c r="A25" s="23" t="s">
        <v>11</v>
      </c>
      <c r="B25" s="37">
        <f>SUM(C25:E25)</f>
        <v>18101</v>
      </c>
      <c r="C25" s="37">
        <f>C26+C27</f>
        <v>13524</v>
      </c>
      <c r="D25" s="37">
        <f>D26+D27</f>
        <v>4539</v>
      </c>
      <c r="E25" s="37">
        <f>E26+E27</f>
        <v>38</v>
      </c>
      <c r="F25" s="37">
        <f t="shared" si="1"/>
        <v>13052</v>
      </c>
      <c r="G25" s="37">
        <f>G26+G27</f>
        <v>9045</v>
      </c>
      <c r="H25" s="37">
        <f>H26+H27</f>
        <v>4007</v>
      </c>
      <c r="I25" s="37">
        <f>I26+I27</f>
        <v>144</v>
      </c>
    </row>
    <row r="26" spans="1:9" s="7" customFormat="1" ht="12.75" customHeight="1">
      <c r="A26" s="22" t="s">
        <v>7</v>
      </c>
      <c r="B26" s="37">
        <v>7823</v>
      </c>
      <c r="C26" s="37">
        <v>7287</v>
      </c>
      <c r="D26" s="37">
        <v>508</v>
      </c>
      <c r="E26" s="37">
        <v>28</v>
      </c>
      <c r="F26" s="37">
        <f t="shared" si="1"/>
        <v>6379</v>
      </c>
      <c r="G26" s="37">
        <v>3717</v>
      </c>
      <c r="H26" s="37">
        <v>2662</v>
      </c>
      <c r="I26" s="37">
        <v>130</v>
      </c>
    </row>
    <row r="27" spans="1:9" s="7" customFormat="1" ht="12.75" customHeight="1">
      <c r="A27" s="23" t="s">
        <v>8</v>
      </c>
      <c r="B27" s="37">
        <v>10278</v>
      </c>
      <c r="C27" s="37">
        <v>6237</v>
      </c>
      <c r="D27" s="37">
        <v>4031</v>
      </c>
      <c r="E27" s="37">
        <v>10</v>
      </c>
      <c r="F27" s="37">
        <f t="shared" si="1"/>
        <v>6673</v>
      </c>
      <c r="G27" s="37">
        <v>5328</v>
      </c>
      <c r="H27" s="37">
        <v>1345</v>
      </c>
      <c r="I27" s="37">
        <v>14</v>
      </c>
    </row>
    <row r="28" spans="1:9" s="7" customFormat="1" ht="12.75" customHeight="1">
      <c r="A28" s="23" t="s">
        <v>12</v>
      </c>
      <c r="B28" s="37">
        <f>SUM(C28:E28)</f>
        <v>18837</v>
      </c>
      <c r="C28" s="37">
        <f>C29+C30</f>
        <v>15902</v>
      </c>
      <c r="D28" s="37">
        <f>D29+D30</f>
        <v>2928</v>
      </c>
      <c r="E28" s="37">
        <f>E29+E30</f>
        <v>7</v>
      </c>
      <c r="F28" s="37">
        <f>SUM(G28:H28)</f>
        <v>6611</v>
      </c>
      <c r="G28" s="37">
        <f>G29+G30</f>
        <v>3420</v>
      </c>
      <c r="H28" s="37">
        <f>H29+H30</f>
        <v>3191</v>
      </c>
      <c r="I28" s="37">
        <f>I29+I30</f>
        <v>23</v>
      </c>
    </row>
    <row r="29" spans="1:9" s="7" customFormat="1" ht="12.75" customHeight="1">
      <c r="A29" s="22" t="s">
        <v>7</v>
      </c>
      <c r="B29" s="37">
        <v>10032</v>
      </c>
      <c r="C29" s="37">
        <v>9730</v>
      </c>
      <c r="D29" s="37">
        <v>299</v>
      </c>
      <c r="E29" s="37">
        <v>3</v>
      </c>
      <c r="F29" s="37">
        <f>SUM(G29:H29)</f>
        <v>4257</v>
      </c>
      <c r="G29" s="37">
        <v>1673</v>
      </c>
      <c r="H29" s="37">
        <v>2584</v>
      </c>
      <c r="I29" s="37">
        <v>20</v>
      </c>
    </row>
    <row r="30" spans="1:9" s="7" customFormat="1" ht="12.75" customHeight="1">
      <c r="A30" s="23" t="s">
        <v>8</v>
      </c>
      <c r="B30" s="37">
        <v>8805</v>
      </c>
      <c r="C30" s="37">
        <v>6172</v>
      </c>
      <c r="D30" s="37">
        <v>2629</v>
      </c>
      <c r="E30" s="37">
        <v>4</v>
      </c>
      <c r="F30" s="37">
        <f>SUM(G30:H30)</f>
        <v>2354</v>
      </c>
      <c r="G30" s="37">
        <v>1747</v>
      </c>
      <c r="H30" s="37">
        <v>607</v>
      </c>
      <c r="I30" s="37">
        <v>3</v>
      </c>
    </row>
    <row r="31" spans="1:9" s="7" customFormat="1" ht="6.75" customHeight="1">
      <c r="A31" s="22"/>
      <c r="B31" s="38"/>
      <c r="C31" s="37"/>
      <c r="D31" s="37"/>
      <c r="E31" s="37"/>
      <c r="F31" s="37" t="s">
        <v>20</v>
      </c>
      <c r="G31" s="37"/>
      <c r="H31" s="37"/>
      <c r="I31" s="37"/>
    </row>
    <row r="32" spans="1:9" s="1" customFormat="1" ht="12.75" customHeight="1">
      <c r="A32" s="5" t="s">
        <v>13</v>
      </c>
      <c r="B32" s="38">
        <f aca="true" t="shared" si="3" ref="B32:B38">SUM(C32:E32)</f>
        <v>169</v>
      </c>
      <c r="C32" s="38">
        <f>C33+C34</f>
        <v>104</v>
      </c>
      <c r="D32" s="38">
        <f>D33+D34</f>
        <v>49</v>
      </c>
      <c r="E32" s="38">
        <f>E33+E34</f>
        <v>16</v>
      </c>
      <c r="F32" s="38">
        <f>SUM(G32:H32)</f>
        <v>138</v>
      </c>
      <c r="G32" s="38">
        <f>G33+G34</f>
        <v>126</v>
      </c>
      <c r="H32" s="38">
        <f>H33+H34</f>
        <v>12</v>
      </c>
      <c r="I32" s="38">
        <f>I33+I34</f>
        <v>7</v>
      </c>
    </row>
    <row r="33" spans="1:9" s="7" customFormat="1" ht="12.75" customHeight="1">
      <c r="A33" s="22" t="s">
        <v>7</v>
      </c>
      <c r="B33" s="37">
        <f>B36+B39</f>
        <v>80</v>
      </c>
      <c r="C33" s="37">
        <f aca="true" t="shared" si="4" ref="C33:I33">C36+C39</f>
        <v>56</v>
      </c>
      <c r="D33" s="37">
        <f t="shared" si="4"/>
        <v>18</v>
      </c>
      <c r="E33" s="37">
        <f t="shared" si="4"/>
        <v>6</v>
      </c>
      <c r="F33" s="37">
        <f t="shared" si="4"/>
        <v>85</v>
      </c>
      <c r="G33" s="37">
        <f t="shared" si="4"/>
        <v>75</v>
      </c>
      <c r="H33" s="37">
        <f t="shared" si="4"/>
        <v>10</v>
      </c>
      <c r="I33" s="37">
        <f t="shared" si="4"/>
        <v>5</v>
      </c>
    </row>
    <row r="34" spans="1:9" s="7" customFormat="1" ht="12.75" customHeight="1">
      <c r="A34" s="23" t="s">
        <v>8</v>
      </c>
      <c r="B34" s="37">
        <f>B37+B40</f>
        <v>89</v>
      </c>
      <c r="C34" s="37">
        <f aca="true" t="shared" si="5" ref="C34:I34">C37+C40</f>
        <v>48</v>
      </c>
      <c r="D34" s="37">
        <f t="shared" si="5"/>
        <v>31</v>
      </c>
      <c r="E34" s="37">
        <f t="shared" si="5"/>
        <v>10</v>
      </c>
      <c r="F34" s="37">
        <f t="shared" si="5"/>
        <v>53</v>
      </c>
      <c r="G34" s="37">
        <f t="shared" si="5"/>
        <v>51</v>
      </c>
      <c r="H34" s="37">
        <f t="shared" si="5"/>
        <v>2</v>
      </c>
      <c r="I34" s="37">
        <f t="shared" si="5"/>
        <v>2</v>
      </c>
    </row>
    <row r="35" spans="1:9" s="7" customFormat="1" ht="12.75" customHeight="1">
      <c r="A35" s="23" t="s">
        <v>11</v>
      </c>
      <c r="B35" s="37">
        <f t="shared" si="3"/>
        <v>169</v>
      </c>
      <c r="C35" s="37">
        <f>C36+C37</f>
        <v>104</v>
      </c>
      <c r="D35" s="37">
        <f>D36+D37</f>
        <v>49</v>
      </c>
      <c r="E35" s="37">
        <f>E36+E37</f>
        <v>16</v>
      </c>
      <c r="F35" s="37">
        <f aca="true" t="shared" si="6" ref="F35:F40">SUM(G35:H35)</f>
        <v>138</v>
      </c>
      <c r="G35" s="37">
        <f>G36+G37</f>
        <v>126</v>
      </c>
      <c r="H35" s="37">
        <f>H36+H37</f>
        <v>12</v>
      </c>
      <c r="I35" s="37">
        <f>I36+I37</f>
        <v>7</v>
      </c>
    </row>
    <row r="36" spans="1:9" s="7" customFormat="1" ht="12.75" customHeight="1">
      <c r="A36" s="22" t="s">
        <v>7</v>
      </c>
      <c r="B36" s="37">
        <v>80</v>
      </c>
      <c r="C36" s="37">
        <v>56</v>
      </c>
      <c r="D36" s="37">
        <v>18</v>
      </c>
      <c r="E36" s="37">
        <v>6</v>
      </c>
      <c r="F36" s="37">
        <f t="shared" si="6"/>
        <v>85</v>
      </c>
      <c r="G36" s="37">
        <v>75</v>
      </c>
      <c r="H36" s="37">
        <v>10</v>
      </c>
      <c r="I36" s="37">
        <v>5</v>
      </c>
    </row>
    <row r="37" spans="1:9" s="7" customFormat="1" ht="12.75" customHeight="1">
      <c r="A37" s="23" t="s">
        <v>8</v>
      </c>
      <c r="B37" s="37">
        <v>89</v>
      </c>
      <c r="C37" s="37">
        <v>48</v>
      </c>
      <c r="D37" s="37">
        <v>31</v>
      </c>
      <c r="E37" s="37">
        <v>10</v>
      </c>
      <c r="F37" s="37">
        <f t="shared" si="6"/>
        <v>53</v>
      </c>
      <c r="G37" s="37">
        <v>51</v>
      </c>
      <c r="H37" s="37">
        <v>2</v>
      </c>
      <c r="I37" s="37">
        <v>2</v>
      </c>
    </row>
    <row r="38" spans="1:9" s="7" customFormat="1" ht="12.75" customHeight="1">
      <c r="A38" s="23" t="s">
        <v>12</v>
      </c>
      <c r="B38" s="6">
        <f t="shared" si="3"/>
        <v>0</v>
      </c>
      <c r="C38" s="6">
        <f>C39+C40</f>
        <v>0</v>
      </c>
      <c r="D38" s="6">
        <f>D39+D40</f>
        <v>0</v>
      </c>
      <c r="E38" s="6">
        <f>E39+E40</f>
        <v>0</v>
      </c>
      <c r="F38" s="6">
        <f t="shared" si="6"/>
        <v>0</v>
      </c>
      <c r="G38" s="6">
        <f>G39+G40</f>
        <v>0</v>
      </c>
      <c r="H38" s="6">
        <f>H39+H40</f>
        <v>0</v>
      </c>
      <c r="I38" s="6">
        <f>I39+I40</f>
        <v>0</v>
      </c>
    </row>
    <row r="39" spans="1:9" s="7" customFormat="1" ht="12.75" customHeight="1">
      <c r="A39" s="22" t="s">
        <v>7</v>
      </c>
      <c r="B39" s="6">
        <v>0</v>
      </c>
      <c r="C39" s="6">
        <v>0</v>
      </c>
      <c r="D39" s="6">
        <v>0</v>
      </c>
      <c r="E39" s="6">
        <v>0</v>
      </c>
      <c r="F39" s="6">
        <f t="shared" si="6"/>
        <v>0</v>
      </c>
      <c r="G39" s="6">
        <v>0</v>
      </c>
      <c r="H39" s="6">
        <v>0</v>
      </c>
      <c r="I39" s="6">
        <v>0</v>
      </c>
    </row>
    <row r="40" spans="1:9" s="10" customFormat="1" ht="15" customHeight="1">
      <c r="A40" s="24" t="s">
        <v>8</v>
      </c>
      <c r="B40" s="25">
        <v>0</v>
      </c>
      <c r="C40" s="25">
        <v>0</v>
      </c>
      <c r="D40" s="25">
        <v>0</v>
      </c>
      <c r="E40" s="25">
        <v>0</v>
      </c>
      <c r="F40" s="25">
        <f t="shared" si="6"/>
        <v>0</v>
      </c>
      <c r="G40" s="25">
        <v>0</v>
      </c>
      <c r="H40" s="25">
        <v>0</v>
      </c>
      <c r="I40" s="25">
        <v>0</v>
      </c>
    </row>
    <row r="41" ht="16.5" customHeight="1">
      <c r="A41" s="26" t="s">
        <v>14</v>
      </c>
    </row>
  </sheetData>
  <mergeCells count="5">
    <mergeCell ref="B7:B8"/>
    <mergeCell ref="F7:F8"/>
    <mergeCell ref="G7:G8"/>
    <mergeCell ref="H7:H8"/>
    <mergeCell ref="E7:E8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2005-03-29T02:18:41Z</cp:lastPrinted>
  <dcterms:created xsi:type="dcterms:W3CDTF">2002-03-27T15:00:00Z</dcterms:created>
  <dcterms:modified xsi:type="dcterms:W3CDTF">2005-03-29T02:18:44Z</dcterms:modified>
  <cp:category/>
  <cp:version/>
  <cp:contentType/>
  <cp:contentStatus/>
</cp:coreProperties>
</file>