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N-17-03" sheetId="1" r:id="rId1"/>
  </sheets>
  <definedNames>
    <definedName name="_Regression_Int" localSheetId="0" hidden="1">1</definedName>
    <definedName name="Print_Titles_MI" localSheetId="0">'N-17-03'!#REF!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<sst xmlns="http://schemas.openxmlformats.org/spreadsheetml/2006/main" count="106" uniqueCount="70">
  <si>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</t>
  </si>
  <si>
    <t>項                目</t>
  </si>
  <si>
    <t>構 成 比</t>
  </si>
  <si>
    <t>百万円</t>
  </si>
  <si>
    <t>　</t>
  </si>
  <si>
    <t>％</t>
  </si>
  <si>
    <t>地代・家賃</t>
  </si>
  <si>
    <t>設備修繕</t>
  </si>
  <si>
    <t>対家計民間非営利団体最終消費支出</t>
  </si>
  <si>
    <t>住宅</t>
  </si>
  <si>
    <t>企業設備</t>
  </si>
  <si>
    <t>一般政府</t>
  </si>
  <si>
    <t>農林水産業</t>
  </si>
  <si>
    <t>製造業</t>
  </si>
  <si>
    <t>卸・小売業</t>
  </si>
  <si>
    <t>その他</t>
  </si>
  <si>
    <t>光熱・水道</t>
  </si>
  <si>
    <t>保健医療</t>
  </si>
  <si>
    <t>交通・通信</t>
  </si>
  <si>
    <t>教養娯楽</t>
  </si>
  <si>
    <t>国出先機関</t>
  </si>
  <si>
    <t>農林水産業</t>
  </si>
  <si>
    <t>サービス業</t>
  </si>
  <si>
    <t>在庫品増加</t>
  </si>
  <si>
    <t>民間企業</t>
  </si>
  <si>
    <t>公的企業</t>
  </si>
  <si>
    <t xml:space="preserve">          第 ３ 表</t>
  </si>
  <si>
    <t xml:space="preserve">      府  内  総  支  出 （名 目）</t>
  </si>
  <si>
    <t>対前年度  増 加 率</t>
  </si>
  <si>
    <t>民間最終消費支出</t>
  </si>
  <si>
    <t>家計最終消費支出</t>
  </si>
  <si>
    <t>食料</t>
  </si>
  <si>
    <t>被服及び履物</t>
  </si>
  <si>
    <t>住居</t>
  </si>
  <si>
    <t>家具家事用品</t>
  </si>
  <si>
    <t>教育</t>
  </si>
  <si>
    <t>その他の消費支出</t>
  </si>
  <si>
    <t>大阪府</t>
  </si>
  <si>
    <t>市町村</t>
  </si>
  <si>
    <t>府内総資本形成</t>
  </si>
  <si>
    <t>総固定資本形成</t>
  </si>
  <si>
    <t>民間</t>
  </si>
  <si>
    <t>鉱業</t>
  </si>
  <si>
    <t>建設業</t>
  </si>
  <si>
    <t>製造業</t>
  </si>
  <si>
    <t>金融保険・不動産業</t>
  </si>
  <si>
    <t>運輸通信電気ガス業</t>
  </si>
  <si>
    <t>公的</t>
  </si>
  <si>
    <t>輸出</t>
  </si>
  <si>
    <t>移出</t>
  </si>
  <si>
    <t>統計上の不突合</t>
  </si>
  <si>
    <t>府内総支出</t>
  </si>
  <si>
    <t>府外からの要素所得（純）</t>
  </si>
  <si>
    <t>政府最終消費支出</t>
  </si>
  <si>
    <t>企業設備</t>
  </si>
  <si>
    <t>輸入（控除）</t>
  </si>
  <si>
    <t>移入（控除）</t>
  </si>
  <si>
    <t>卸売・小売業</t>
  </si>
  <si>
    <t>財貨・サービスの移出入（純）</t>
  </si>
  <si>
    <t>府民総所得</t>
  </si>
  <si>
    <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</si>
  <si>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社 　会 　保 　障 　基 　金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</si>
  <si>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</si>
  <si>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１１ 年度</t>
  </si>
  <si>
    <t>平成 １２ 年度</t>
  </si>
  <si>
    <t>平成 １３ 年度</t>
  </si>
  <si>
    <t>平成 １４ 年度</t>
  </si>
  <si>
    <t>平成 １５ 年度</t>
  </si>
  <si>
    <r>
      <t xml:space="preserve">  資  料    大阪府企画調整部統計課「平成１</t>
    </r>
    <r>
      <rPr>
        <sz val="11"/>
        <rFont val="ＭＳ 明朝"/>
        <family val="1"/>
      </rPr>
      <t xml:space="preserve">5年度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</si>
  <si>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△0.0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</si>
</sst>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[Red]\-#,##0.0"/>
    <numFmt numFmtId="180" formatCode="#,##0;&quot;△&quot;#,##0;&quot;－&quot;"/>
    <numFmt numFmtId="181" formatCode="#,##0.0;&quot;△&quot;#,##0.0;&quot;－&quot;"/>
    <numFmt numFmtId="182" formatCode="#,##0;&quot;△&quot;#,##0;&quot;…&quot;"/>
    <numFmt numFmtId="183" formatCode="#,##0.0;&quot;△&quot;#,##0.0;&quot;…&quot;"/>
    <numFmt numFmtId="184" formatCode="###.0\ ###\ ###\ ##0;&quot;△&quot;###.0\ ###\ ###\ ##0"/>
    <numFmt numFmtId="185" formatCode="###.\ ###\ ###\ ##0;&quot;△&quot;###.\ ###\ ###\ ##0"/>
    <numFmt numFmtId="186" formatCode="##.\ ###\ ###\ ##0;&quot;△&quot;##.\ ###\ ###\ ##0"/>
    <numFmt numFmtId="187" formatCode="#.\ ###\ ###\ ##0;&quot;△&quot;#.\ ###\ ###\ ##0"/>
    <numFmt numFmtId="188" formatCode=".\ ###\ ###\ ##0;&quot;△&quot;.\ ###\ ###\ ##00;"/>
    <numFmt numFmtId="189" formatCode=".\ ###\ ###\ ##0;&quot;△&quot;.\ ##\ ###\ ##00;"/>
    <numFmt numFmtId="190" formatCode=".\ ###\ ###\ ##0;&quot;△&quot;.\ #\ ###\ ##00;"/>
    <numFmt numFmtId="191" formatCode=".\ ###\ ###\ ##0;&quot;△&quot;.\ \ ###\ ##00;"/>
    <numFmt numFmtId="192" formatCode=".\ ###\ ###\ ##0;&quot;△&quot;.\ \ ##\ ##00;"/>
    <numFmt numFmtId="193" formatCode=".\ ###\ ###\ ##0;&quot;△&quot;.\ \ #\ ##00;"/>
    <numFmt numFmtId="194" formatCode=".\ ###\ ###\ ##0;&quot;△&quot;.\ \ \ ##00;"/>
    <numFmt numFmtId="195" formatCode=".\ ###\ ###\ ##0;&quot;△&quot;.\ \ \ ##0;"/>
    <numFmt numFmtId="196" formatCode=".\ ###\ ###\ ##0;&quot;△&quot;.\ \ \ ##000;"/>
    <numFmt numFmtId="197" formatCode=".\ ###\ ###\ ##0;&quot;△&quot;.\ \ \ ##0000;"/>
    <numFmt numFmtId="198" formatCode=".\ ###\ ###\ ##0;&quot;△&quot;.\ \ \ ##00000;"/>
    <numFmt numFmtId="199" formatCode=".\ ###\ ###\ ##0;&quot;△&quot;.\ \ \ ##000000;"/>
    <numFmt numFmtId="200" formatCode=".\ ###\ ###\ ##0;&quot;△&quot;.\ \ \ ##;"/>
    <numFmt numFmtId="201" formatCode=".\ ###\ ###\ ##0;&quot;△&quot;.\ \ \ #;"/>
    <numFmt numFmtId="202" formatCode=".\ ###\ ###\ ##0;&quot;△&quot;\ \ \ ;"/>
    <numFmt numFmtId="203" formatCode="0.0_);[Red]\(0.0\)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9" fontId="0" fillId="0" borderId="0" xfId="16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Alignment="1" quotePrefix="1">
      <alignment horizontal="left"/>
    </xf>
    <xf numFmtId="179" fontId="7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centerContinuous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 horizontal="centerContinuous"/>
      <protection/>
    </xf>
    <xf numFmtId="179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Alignment="1" quotePrefix="1">
      <alignment horizontal="left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 applyProtection="1">
      <alignment horizontal="centerContinuous"/>
      <protection/>
    </xf>
    <xf numFmtId="179" fontId="0" fillId="0" borderId="2" xfId="0" applyNumberFormat="1" applyFont="1" applyBorder="1" applyAlignment="1" applyProtection="1">
      <alignment horizontal="centerContinuous"/>
      <protection/>
    </xf>
    <xf numFmtId="179" fontId="0" fillId="0" borderId="0" xfId="0" applyNumberFormat="1" applyFont="1" applyAlignment="1">
      <alignment vertical="top"/>
    </xf>
    <xf numFmtId="177" fontId="0" fillId="0" borderId="0" xfId="16" applyNumberFormat="1" applyFont="1" applyAlignment="1">
      <alignment horizontal="right" vertical="top"/>
    </xf>
    <xf numFmtId="177" fontId="0" fillId="0" borderId="0" xfId="0" applyNumberFormat="1" applyFont="1" applyAlignment="1">
      <alignment vertical="top"/>
    </xf>
    <xf numFmtId="183" fontId="0" fillId="0" borderId="0" xfId="0" applyNumberFormat="1" applyFont="1" applyAlignment="1">
      <alignment vertical="top"/>
    </xf>
    <xf numFmtId="179" fontId="6" fillId="0" borderId="0" xfId="0" applyNumberFormat="1" applyFont="1" applyAlignment="1">
      <alignment vertical="top"/>
    </xf>
    <xf numFmtId="179" fontId="0" fillId="0" borderId="0" xfId="0" applyNumberFormat="1" applyFont="1" applyBorder="1" applyAlignment="1">
      <alignment horizontal="distributed" vertical="top"/>
    </xf>
    <xf numFmtId="177" fontId="0" fillId="0" borderId="0" xfId="16" applyNumberFormat="1" applyFont="1" applyBorder="1" applyAlignment="1">
      <alignment horizontal="right" vertical="top"/>
    </xf>
    <xf numFmtId="179" fontId="0" fillId="0" borderId="1" xfId="0" applyNumberFormat="1" applyFont="1" applyBorder="1" applyAlignment="1" quotePrefix="1">
      <alignment horizontal="left" vertical="top"/>
    </xf>
    <xf numFmtId="177" fontId="0" fillId="2" borderId="0" xfId="16" applyNumberFormat="1" applyFont="1" applyFill="1" applyBorder="1" applyAlignment="1">
      <alignment horizontal="right" vertical="top"/>
    </xf>
    <xf numFmtId="179" fontId="0" fillId="0" borderId="0" xfId="0" applyNumberFormat="1" applyFont="1" applyAlignment="1">
      <alignment horizontal="left" vertical="top"/>
    </xf>
    <xf numFmtId="179" fontId="0" fillId="0" borderId="0" xfId="0" applyNumberFormat="1" applyFont="1" applyBorder="1" applyAlignment="1">
      <alignment horizontal="left" vertical="top"/>
    </xf>
    <xf numFmtId="179" fontId="0" fillId="0" borderId="1" xfId="0" applyNumberFormat="1" applyFont="1" applyBorder="1" applyAlignment="1">
      <alignment horizontal="left" vertical="top"/>
    </xf>
    <xf numFmtId="179" fontId="8" fillId="0" borderId="1" xfId="0" applyNumberFormat="1" applyFont="1" applyBorder="1" applyAlignment="1">
      <alignment horizontal="left" vertical="top"/>
    </xf>
    <xf numFmtId="179" fontId="0" fillId="2" borderId="0" xfId="0" applyNumberFormat="1" applyFont="1" applyFill="1" applyBorder="1" applyAlignment="1">
      <alignment horizontal="left" vertical="top"/>
    </xf>
    <xf numFmtId="179" fontId="0" fillId="2" borderId="1" xfId="0" applyNumberFormat="1" applyFont="1" applyFill="1" applyBorder="1" applyAlignment="1">
      <alignment horizontal="left" vertical="top"/>
    </xf>
    <xf numFmtId="179" fontId="0" fillId="0" borderId="3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left"/>
    </xf>
    <xf numFmtId="177" fontId="6" fillId="0" borderId="0" xfId="16" applyNumberFormat="1" applyFont="1" applyAlignment="1">
      <alignment horizontal="right"/>
    </xf>
    <xf numFmtId="177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77" fontId="6" fillId="0" borderId="0" xfId="16" applyNumberFormat="1" applyFont="1" applyBorder="1" applyAlignment="1">
      <alignment horizontal="right"/>
    </xf>
    <xf numFmtId="179" fontId="6" fillId="0" borderId="1" xfId="0" applyNumberFormat="1" applyFont="1" applyBorder="1" applyAlignment="1">
      <alignment horizontal="left" vertical="center"/>
    </xf>
    <xf numFmtId="177" fontId="6" fillId="0" borderId="0" xfId="16" applyNumberFormat="1" applyFont="1" applyAlignment="1">
      <alignment horizontal="right" vertical="center"/>
    </xf>
    <xf numFmtId="183" fontId="6" fillId="0" borderId="0" xfId="0" applyNumberFormat="1" applyFont="1" applyAlignment="1">
      <alignment vertical="center"/>
    </xf>
    <xf numFmtId="177" fontId="6" fillId="0" borderId="0" xfId="16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left" vertical="center"/>
    </xf>
    <xf numFmtId="177" fontId="6" fillId="0" borderId="4" xfId="16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 quotePrefix="1">
      <alignment horizontal="left" vertical="top"/>
    </xf>
    <xf numFmtId="179" fontId="8" fillId="0" borderId="0" xfId="0" applyNumberFormat="1" applyFont="1" applyAlignment="1">
      <alignment vertical="top"/>
    </xf>
    <xf numFmtId="179" fontId="8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0" fillId="0" borderId="6" xfId="0" applyNumberFormat="1" applyFont="1" applyBorder="1" applyAlignment="1" applyProtection="1" quotePrefix="1">
      <alignment horizontal="center" vertical="center"/>
      <protection/>
    </xf>
    <xf numFmtId="180" fontId="0" fillId="0" borderId="7" xfId="0" applyNumberFormat="1" applyFont="1" applyBorder="1" applyAlignment="1" applyProtection="1" quotePrefix="1">
      <alignment horizontal="center" vertical="center"/>
      <protection/>
    </xf>
    <xf numFmtId="180" fontId="0" fillId="0" borderId="7" xfId="0" applyNumberFormat="1" applyFont="1" applyBorder="1" applyAlignment="1" applyProtection="1">
      <alignment horizontal="left" vertical="center"/>
      <protection/>
    </xf>
    <xf numFmtId="180" fontId="0" fillId="0" borderId="0" xfId="0" applyNumberFormat="1" applyFont="1" applyAlignment="1">
      <alignment/>
    </xf>
    <xf numFmtId="180" fontId="0" fillId="0" borderId="1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left"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 horizontal="left"/>
    </xf>
    <xf numFmtId="182" fontId="0" fillId="0" borderId="0" xfId="16" applyNumberFormat="1" applyFont="1" applyAlignment="1">
      <alignment horizontal="right" vertical="top"/>
    </xf>
    <xf numFmtId="182" fontId="0" fillId="0" borderId="0" xfId="16" applyNumberFormat="1" applyFont="1" applyBorder="1" applyAlignment="1">
      <alignment horizontal="right" vertical="top"/>
    </xf>
    <xf numFmtId="182" fontId="0" fillId="2" borderId="0" xfId="16" applyNumberFormat="1" applyFont="1" applyFill="1" applyBorder="1" applyAlignment="1">
      <alignment horizontal="right" vertical="top"/>
    </xf>
    <xf numFmtId="182" fontId="6" fillId="0" borderId="0" xfId="16" applyNumberFormat="1" applyFont="1" applyBorder="1" applyAlignment="1">
      <alignment horizontal="right" vertical="center"/>
    </xf>
    <xf numFmtId="182" fontId="6" fillId="0" borderId="4" xfId="16" applyNumberFormat="1" applyFont="1" applyBorder="1" applyAlignment="1">
      <alignment horizontal="right" vertical="center"/>
    </xf>
    <xf numFmtId="177" fontId="6" fillId="0" borderId="0" xfId="16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vertical="top"/>
    </xf>
    <xf numFmtId="182" fontId="0" fillId="0" borderId="0" xfId="16" applyNumberFormat="1" applyFont="1" applyFill="1" applyAlignment="1">
      <alignment horizontal="right" vertical="top"/>
    </xf>
    <xf numFmtId="180" fontId="6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top"/>
    </xf>
    <xf numFmtId="183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79" fontId="0" fillId="0" borderId="1" xfId="0" applyNumberFormat="1" applyFont="1" applyBorder="1" applyAlignment="1">
      <alignment horizontal="left" vertical="center"/>
    </xf>
    <xf numFmtId="177" fontId="0" fillId="0" borderId="0" xfId="16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Font="1" applyAlignment="1">
      <alignment horizontal="distributed" vertical="top"/>
    </xf>
    <xf numFmtId="0" fontId="0" fillId="0" borderId="0" xfId="0" applyAlignment="1">
      <alignment horizontal="distributed" vertical="top"/>
    </xf>
    <xf numFmtId="179" fontId="0" fillId="0" borderId="0" xfId="0" applyNumberFormat="1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179" fontId="8" fillId="0" borderId="0" xfId="0" applyNumberFormat="1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179" fontId="6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179" fontId="6" fillId="0" borderId="0" xfId="0" applyNumberFormat="1" applyFont="1" applyBorder="1" applyAlignment="1">
      <alignment horizontal="distributed"/>
    </xf>
    <xf numFmtId="38" fontId="0" fillId="0" borderId="0" xfId="0" applyNumberFormat="1" applyFont="1" applyBorder="1" applyAlignment="1" quotePrefix="1">
      <alignment horizontal="distributed" vertical="center"/>
    </xf>
    <xf numFmtId="38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2" borderId="0" xfId="0" applyNumberFormat="1" applyFont="1" applyFill="1" applyBorder="1" applyAlignment="1">
      <alignment horizontal="distributed" vertical="top"/>
    </xf>
    <xf numFmtId="179" fontId="6" fillId="0" borderId="4" xfId="0" applyNumberFormat="1" applyFont="1" applyBorder="1" applyAlignment="1">
      <alignment horizontal="distributed" vertical="center"/>
    </xf>
    <xf numFmtId="179" fontId="0" fillId="0" borderId="8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center" vertical="center"/>
      <protection/>
    </xf>
    <xf numFmtId="179" fontId="0" fillId="0" borderId="4" xfId="0" applyNumberFormat="1" applyFont="1" applyBorder="1" applyAlignment="1" applyProtection="1">
      <alignment horizontal="center" vertical="center"/>
      <protection/>
    </xf>
    <xf numFmtId="179" fontId="0" fillId="0" borderId="9" xfId="0" applyNumberFormat="1" applyFont="1" applyBorder="1" applyAlignment="1" quotePrefix="1">
      <alignment horizontal="center" vertical="center"/>
    </xf>
    <xf numFmtId="179" fontId="0" fillId="0" borderId="10" xfId="0" applyNumberFormat="1" applyFont="1" applyBorder="1" applyAlignment="1" quotePrefix="1">
      <alignment horizontal="center" vertical="center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2" width="2" style="3" customWidth="1"/>
    <col min="3" max="3" width="2.09765625" style="3" customWidth="1"/>
    <col min="4" max="4" width="2" style="3" customWidth="1"/>
    <col min="5" max="5" width="24.3984375" style="3" customWidth="1"/>
    <col min="6" max="6" width="0.4921875" style="3" customWidth="1"/>
    <col min="7" max="11" width="15.19921875" style="3" customWidth="1"/>
    <col min="12" max="12" width="10.8984375" style="3" customWidth="1"/>
    <col min="13" max="13" width="10.69921875" style="3" customWidth="1"/>
    <col min="14" max="16384" width="10.59765625" style="3" customWidth="1"/>
  </cols>
  <sheetData>
    <row r="1" spans="2:13" ht="21.75" customHeight="1">
      <c r="B1" s="6"/>
      <c r="C1" s="7"/>
      <c r="D1" s="8"/>
      <c r="E1" s="5" t="s">
        <v>26</v>
      </c>
      <c r="F1" s="8"/>
      <c r="G1" s="16" t="s">
        <v>27</v>
      </c>
      <c r="H1" s="2"/>
      <c r="I1" s="2"/>
      <c r="J1" s="15"/>
      <c r="K1" s="2"/>
      <c r="L1" s="2"/>
      <c r="M1" s="2"/>
    </row>
    <row r="2" ht="24" customHeight="1">
      <c r="J2" s="4"/>
    </row>
    <row r="3" spans="1:13" s="54" customFormat="1" ht="15" customHeight="1" thickBot="1">
      <c r="A3" s="53"/>
      <c r="B3" s="55"/>
      <c r="C3" s="55"/>
      <c r="D3" s="55"/>
      <c r="E3" s="55"/>
      <c r="F3" s="55"/>
      <c r="G3" s="55"/>
      <c r="H3" s="55"/>
      <c r="I3" s="55"/>
      <c r="J3" s="56"/>
      <c r="K3" s="55"/>
      <c r="L3" s="55"/>
      <c r="M3" s="55"/>
    </row>
    <row r="4" spans="1:13" ht="16.5" customHeight="1">
      <c r="A4" s="103" t="s">
        <v>1</v>
      </c>
      <c r="B4" s="103"/>
      <c r="C4" s="103"/>
      <c r="D4" s="103"/>
      <c r="E4" s="103"/>
      <c r="F4" s="17"/>
      <c r="G4" s="57"/>
      <c r="H4" s="58"/>
      <c r="I4" s="58"/>
      <c r="J4" s="59"/>
      <c r="K4" s="60"/>
      <c r="L4" s="35"/>
      <c r="M4" s="35"/>
    </row>
    <row r="5" spans="1:13" ht="16.5" customHeight="1">
      <c r="A5" s="104"/>
      <c r="B5" s="104"/>
      <c r="C5" s="104"/>
      <c r="D5" s="104"/>
      <c r="E5" s="104"/>
      <c r="F5" s="18"/>
      <c r="G5" s="61" t="s">
        <v>63</v>
      </c>
      <c r="H5" s="61" t="s">
        <v>64</v>
      </c>
      <c r="I5" s="61" t="s">
        <v>65</v>
      </c>
      <c r="J5" s="61" t="s">
        <v>66</v>
      </c>
      <c r="K5" s="61" t="s">
        <v>67</v>
      </c>
      <c r="L5" s="108" t="s">
        <v>28</v>
      </c>
      <c r="M5" s="106" t="s">
        <v>2</v>
      </c>
    </row>
    <row r="6" spans="1:13" ht="16.5" customHeight="1">
      <c r="A6" s="105"/>
      <c r="B6" s="105"/>
      <c r="C6" s="105"/>
      <c r="D6" s="105"/>
      <c r="E6" s="105"/>
      <c r="F6" s="19"/>
      <c r="G6" s="62"/>
      <c r="H6" s="62"/>
      <c r="I6" s="62"/>
      <c r="J6" s="62"/>
      <c r="K6" s="63"/>
      <c r="L6" s="109"/>
      <c r="M6" s="107"/>
    </row>
    <row r="7" spans="1:13" ht="19.5" customHeight="1">
      <c r="A7" s="10"/>
      <c r="B7" s="10"/>
      <c r="C7" s="10"/>
      <c r="D7" s="10"/>
      <c r="E7" s="10"/>
      <c r="F7" s="18"/>
      <c r="G7" s="11" t="s">
        <v>3</v>
      </c>
      <c r="H7" s="12"/>
      <c r="I7" s="12"/>
      <c r="J7" s="12"/>
      <c r="K7" s="13" t="s">
        <v>4</v>
      </c>
      <c r="L7" s="13" t="s">
        <v>5</v>
      </c>
      <c r="M7" s="9"/>
    </row>
    <row r="8" spans="1:13" s="20" customFormat="1" ht="18.75" customHeight="1">
      <c r="A8" s="86" t="s">
        <v>29</v>
      </c>
      <c r="B8" s="87"/>
      <c r="C8" s="87"/>
      <c r="D8" s="87"/>
      <c r="E8" s="87"/>
      <c r="F8" s="36"/>
      <c r="G8" s="42">
        <v>20346197</v>
      </c>
      <c r="H8" s="45">
        <v>20308102</v>
      </c>
      <c r="I8" s="45">
        <v>20001195</v>
      </c>
      <c r="J8" s="42">
        <v>19739959</v>
      </c>
      <c r="K8" s="42">
        <v>19586219</v>
      </c>
      <c r="L8" s="43">
        <v>-0.8</v>
      </c>
      <c r="M8" s="43">
        <v>51.1</v>
      </c>
    </row>
    <row r="9" spans="1:13" s="20" customFormat="1" ht="18" customHeight="1">
      <c r="A9" s="29" t="s">
        <v>0</v>
      </c>
      <c r="B9" s="88" t="s">
        <v>30</v>
      </c>
      <c r="C9" s="89"/>
      <c r="D9" s="89"/>
      <c r="E9" s="89"/>
      <c r="F9" s="31"/>
      <c r="G9" s="21">
        <v>19914567</v>
      </c>
      <c r="H9" s="50">
        <v>19910369</v>
      </c>
      <c r="I9" s="50">
        <v>19574015</v>
      </c>
      <c r="J9" s="68">
        <v>19311411</v>
      </c>
      <c r="K9" s="68">
        <v>0</v>
      </c>
      <c r="L9" s="68">
        <v>0</v>
      </c>
      <c r="M9" s="68">
        <v>0</v>
      </c>
    </row>
    <row r="10" spans="1:13" s="24" customFormat="1" ht="18" customHeight="1">
      <c r="A10" s="29"/>
      <c r="B10" s="29" t="s">
        <v>0</v>
      </c>
      <c r="C10" s="88" t="s">
        <v>31</v>
      </c>
      <c r="D10" s="89"/>
      <c r="E10" s="89"/>
      <c r="F10" s="31"/>
      <c r="G10" s="21">
        <v>4441431</v>
      </c>
      <c r="H10" s="50">
        <v>4266711</v>
      </c>
      <c r="I10" s="50">
        <v>4148989</v>
      </c>
      <c r="J10" s="68">
        <v>4143040</v>
      </c>
      <c r="K10" s="68">
        <v>0</v>
      </c>
      <c r="L10" s="68">
        <v>0</v>
      </c>
      <c r="M10" s="68">
        <v>0</v>
      </c>
    </row>
    <row r="11" spans="1:13" s="20" customFormat="1" ht="18" customHeight="1">
      <c r="A11" s="29"/>
      <c r="B11" s="29" t="s">
        <v>0</v>
      </c>
      <c r="C11" s="88" t="s">
        <v>32</v>
      </c>
      <c r="D11" s="89"/>
      <c r="E11" s="89"/>
      <c r="F11" s="31"/>
      <c r="G11" s="21">
        <v>901890</v>
      </c>
      <c r="H11" s="50">
        <v>976306</v>
      </c>
      <c r="I11" s="50">
        <v>909989</v>
      </c>
      <c r="J11" s="68">
        <v>848559</v>
      </c>
      <c r="K11" s="68">
        <v>0</v>
      </c>
      <c r="L11" s="68">
        <v>0</v>
      </c>
      <c r="M11" s="68">
        <v>0</v>
      </c>
    </row>
    <row r="12" spans="1:13" s="20" customFormat="1" ht="18" customHeight="1">
      <c r="A12" s="29"/>
      <c r="B12" s="29" t="s">
        <v>0</v>
      </c>
      <c r="C12" s="88" t="s">
        <v>16</v>
      </c>
      <c r="D12" s="89"/>
      <c r="E12" s="89"/>
      <c r="F12" s="31"/>
      <c r="G12" s="21">
        <v>805726</v>
      </c>
      <c r="H12" s="50">
        <v>838431</v>
      </c>
      <c r="I12" s="50">
        <v>808663</v>
      </c>
      <c r="J12" s="68">
        <v>765824</v>
      </c>
      <c r="K12" s="68">
        <v>0</v>
      </c>
      <c r="L12" s="68">
        <v>0</v>
      </c>
      <c r="M12" s="68">
        <v>0</v>
      </c>
    </row>
    <row r="13" spans="1:13" s="20" customFormat="1" ht="18" customHeight="1">
      <c r="A13" s="29"/>
      <c r="B13" s="29" t="s">
        <v>0</v>
      </c>
      <c r="C13" s="88" t="s">
        <v>33</v>
      </c>
      <c r="D13" s="89"/>
      <c r="E13" s="89"/>
      <c r="F13" s="31"/>
      <c r="G13" s="21">
        <v>5562962</v>
      </c>
      <c r="H13" s="50">
        <v>5656611</v>
      </c>
      <c r="I13" s="50">
        <v>5573267</v>
      </c>
      <c r="J13" s="68">
        <v>5486856</v>
      </c>
      <c r="K13" s="68">
        <v>0</v>
      </c>
      <c r="L13" s="68">
        <v>0</v>
      </c>
      <c r="M13" s="68">
        <v>0</v>
      </c>
    </row>
    <row r="14" spans="1:13" s="20" customFormat="1" ht="18" customHeight="1">
      <c r="A14" s="29"/>
      <c r="B14" s="29"/>
      <c r="C14" s="29" t="s">
        <v>0</v>
      </c>
      <c r="D14" s="90" t="s">
        <v>6</v>
      </c>
      <c r="E14" s="90"/>
      <c r="F14" s="31"/>
      <c r="G14" s="21">
        <v>5460924</v>
      </c>
      <c r="H14" s="50">
        <v>5548770</v>
      </c>
      <c r="I14" s="50">
        <v>5495549</v>
      </c>
      <c r="J14" s="68">
        <v>5395078</v>
      </c>
      <c r="K14" s="68">
        <v>0</v>
      </c>
      <c r="L14" s="68">
        <v>0</v>
      </c>
      <c r="M14" s="68">
        <v>0</v>
      </c>
    </row>
    <row r="15" spans="1:13" s="20" customFormat="1" ht="18" customHeight="1">
      <c r="A15" s="29"/>
      <c r="B15" s="29"/>
      <c r="C15" s="29" t="s">
        <v>0</v>
      </c>
      <c r="D15" s="90" t="s">
        <v>7</v>
      </c>
      <c r="E15" s="90"/>
      <c r="F15" s="31"/>
      <c r="G15" s="21">
        <v>102038</v>
      </c>
      <c r="H15" s="50">
        <v>107841</v>
      </c>
      <c r="I15" s="50">
        <v>77718</v>
      </c>
      <c r="J15" s="68">
        <v>91778</v>
      </c>
      <c r="K15" s="68">
        <v>0</v>
      </c>
      <c r="L15" s="68">
        <v>0</v>
      </c>
      <c r="M15" s="68">
        <v>0</v>
      </c>
    </row>
    <row r="16" spans="1:13" s="20" customFormat="1" ht="18" customHeight="1">
      <c r="A16" s="29"/>
      <c r="B16" s="29" t="s">
        <v>0</v>
      </c>
      <c r="C16" s="88" t="s">
        <v>34</v>
      </c>
      <c r="D16" s="89"/>
      <c r="E16" s="89"/>
      <c r="F16" s="31"/>
      <c r="G16" s="21">
        <v>485124</v>
      </c>
      <c r="H16" s="50">
        <v>474950</v>
      </c>
      <c r="I16" s="50">
        <v>461280</v>
      </c>
      <c r="J16" s="68">
        <v>410099</v>
      </c>
      <c r="K16" s="68">
        <v>0</v>
      </c>
      <c r="L16" s="68">
        <v>0</v>
      </c>
      <c r="M16" s="68">
        <v>0</v>
      </c>
    </row>
    <row r="17" spans="1:13" s="20" customFormat="1" ht="18" customHeight="1">
      <c r="A17" s="29"/>
      <c r="B17" s="29" t="s">
        <v>0</v>
      </c>
      <c r="C17" s="88" t="s">
        <v>17</v>
      </c>
      <c r="D17" s="89"/>
      <c r="E17" s="89"/>
      <c r="F17" s="31"/>
      <c r="G17" s="21">
        <v>770441</v>
      </c>
      <c r="H17" s="50">
        <v>751741</v>
      </c>
      <c r="I17" s="50">
        <v>789761</v>
      </c>
      <c r="J17" s="68">
        <v>708032</v>
      </c>
      <c r="K17" s="68">
        <v>0</v>
      </c>
      <c r="L17" s="68">
        <v>0</v>
      </c>
      <c r="M17" s="68">
        <v>0</v>
      </c>
    </row>
    <row r="18" spans="1:13" s="20" customFormat="1" ht="18" customHeight="1">
      <c r="A18" s="29"/>
      <c r="B18" s="29" t="s">
        <v>0</v>
      </c>
      <c r="C18" s="88" t="s">
        <v>18</v>
      </c>
      <c r="D18" s="89"/>
      <c r="E18" s="89"/>
      <c r="F18" s="31"/>
      <c r="G18" s="21">
        <v>1663908</v>
      </c>
      <c r="H18" s="50">
        <v>1611720</v>
      </c>
      <c r="I18" s="50">
        <v>1645898</v>
      </c>
      <c r="J18" s="68">
        <v>1605414</v>
      </c>
      <c r="K18" s="68">
        <v>0</v>
      </c>
      <c r="L18" s="68">
        <v>0</v>
      </c>
      <c r="M18" s="68">
        <v>0</v>
      </c>
    </row>
    <row r="19" spans="1:13" s="20" customFormat="1" ht="18" customHeight="1">
      <c r="A19" s="29"/>
      <c r="B19" s="29" t="s">
        <v>0</v>
      </c>
      <c r="C19" s="88" t="s">
        <v>35</v>
      </c>
      <c r="D19" s="89"/>
      <c r="E19" s="89"/>
      <c r="F19" s="31"/>
      <c r="G19" s="21">
        <v>699634</v>
      </c>
      <c r="H19" s="50">
        <v>789998</v>
      </c>
      <c r="I19" s="50">
        <v>708603</v>
      </c>
      <c r="J19" s="68">
        <v>889298</v>
      </c>
      <c r="K19" s="68">
        <v>0</v>
      </c>
      <c r="L19" s="68">
        <v>0</v>
      </c>
      <c r="M19" s="68">
        <v>0</v>
      </c>
    </row>
    <row r="20" spans="1:13" s="20" customFormat="1" ht="18" customHeight="1">
      <c r="A20" s="29"/>
      <c r="B20" s="29" t="s">
        <v>0</v>
      </c>
      <c r="C20" s="88" t="s">
        <v>19</v>
      </c>
      <c r="D20" s="89"/>
      <c r="E20" s="89"/>
      <c r="F20" s="31"/>
      <c r="G20" s="21">
        <v>1752623</v>
      </c>
      <c r="H20" s="50">
        <v>1665881</v>
      </c>
      <c r="I20" s="50">
        <v>1677367</v>
      </c>
      <c r="J20" s="68">
        <v>1652499</v>
      </c>
      <c r="K20" s="68">
        <v>0</v>
      </c>
      <c r="L20" s="68">
        <v>0</v>
      </c>
      <c r="M20" s="68">
        <v>0</v>
      </c>
    </row>
    <row r="21" spans="1:13" s="24" customFormat="1" ht="18" customHeight="1">
      <c r="A21" s="29"/>
      <c r="B21" s="29" t="s">
        <v>0</v>
      </c>
      <c r="C21" s="88" t="s">
        <v>36</v>
      </c>
      <c r="D21" s="91"/>
      <c r="E21" s="91"/>
      <c r="F21" s="31"/>
      <c r="G21" s="21">
        <v>2830828</v>
      </c>
      <c r="H21" s="50">
        <v>2878020</v>
      </c>
      <c r="I21" s="50">
        <v>2850198</v>
      </c>
      <c r="J21" s="68">
        <v>2801790</v>
      </c>
      <c r="K21" s="68">
        <v>0</v>
      </c>
      <c r="L21" s="68">
        <v>0</v>
      </c>
      <c r="M21" s="68">
        <v>0</v>
      </c>
    </row>
    <row r="22" spans="1:13" s="20" customFormat="1" ht="18" customHeight="1">
      <c r="A22" s="30" t="s">
        <v>0</v>
      </c>
      <c r="B22" s="92" t="s">
        <v>8</v>
      </c>
      <c r="C22" s="93"/>
      <c r="D22" s="93"/>
      <c r="E22" s="93"/>
      <c r="F22" s="32"/>
      <c r="G22" s="26">
        <v>431630</v>
      </c>
      <c r="H22" s="50">
        <v>397733</v>
      </c>
      <c r="I22" s="50">
        <v>427180</v>
      </c>
      <c r="J22" s="69">
        <v>428548</v>
      </c>
      <c r="K22" s="68">
        <v>0</v>
      </c>
      <c r="L22" s="68">
        <v>0</v>
      </c>
      <c r="M22" s="68">
        <v>0</v>
      </c>
    </row>
    <row r="23" spans="1:13" s="24" customFormat="1" ht="25.5" customHeight="1">
      <c r="A23" s="94" t="s">
        <v>53</v>
      </c>
      <c r="B23" s="95"/>
      <c r="C23" s="95"/>
      <c r="D23" s="95"/>
      <c r="E23" s="95"/>
      <c r="F23" s="36"/>
      <c r="G23" s="37">
        <v>5305432</v>
      </c>
      <c r="H23" s="38">
        <v>5476145</v>
      </c>
      <c r="I23" s="38">
        <v>5650393</v>
      </c>
      <c r="J23" s="37">
        <v>5664417</v>
      </c>
      <c r="K23" s="37">
        <v>5626836</v>
      </c>
      <c r="L23" s="39">
        <v>-0.7</v>
      </c>
      <c r="M23" s="39">
        <v>14.7</v>
      </c>
    </row>
    <row r="24" spans="1:13" s="20" customFormat="1" ht="18" customHeight="1">
      <c r="A24" s="29" t="s">
        <v>0</v>
      </c>
      <c r="B24" s="88" t="s">
        <v>20</v>
      </c>
      <c r="C24" s="89"/>
      <c r="D24" s="89"/>
      <c r="E24" s="89"/>
      <c r="F24" s="31"/>
      <c r="G24" s="21">
        <v>288704</v>
      </c>
      <c r="H24" s="50">
        <v>301001</v>
      </c>
      <c r="I24" s="50">
        <v>352026</v>
      </c>
      <c r="J24" s="68">
        <v>381092</v>
      </c>
      <c r="K24" s="68">
        <v>0</v>
      </c>
      <c r="L24" s="68">
        <v>0</v>
      </c>
      <c r="M24" s="68">
        <v>0</v>
      </c>
    </row>
    <row r="25" spans="1:13" s="20" customFormat="1" ht="18" customHeight="1">
      <c r="A25" s="29" t="s">
        <v>0</v>
      </c>
      <c r="B25" s="88" t="s">
        <v>37</v>
      </c>
      <c r="C25" s="89"/>
      <c r="D25" s="89"/>
      <c r="E25" s="89"/>
      <c r="F25" s="31"/>
      <c r="G25" s="21">
        <v>1260410</v>
      </c>
      <c r="H25" s="50">
        <v>1250838</v>
      </c>
      <c r="I25" s="50">
        <v>1249209</v>
      </c>
      <c r="J25" s="68">
        <v>1246457</v>
      </c>
      <c r="K25" s="68">
        <v>0</v>
      </c>
      <c r="L25" s="68">
        <v>0</v>
      </c>
      <c r="M25" s="68">
        <v>0</v>
      </c>
    </row>
    <row r="26" spans="1:13" s="20" customFormat="1" ht="18" customHeight="1">
      <c r="A26" s="30" t="s">
        <v>0</v>
      </c>
      <c r="B26" s="90" t="s">
        <v>38</v>
      </c>
      <c r="C26" s="90"/>
      <c r="D26" s="90"/>
      <c r="E26" s="90"/>
      <c r="F26" s="31"/>
      <c r="G26" s="26">
        <v>1656100</v>
      </c>
      <c r="H26" s="50">
        <v>1623541</v>
      </c>
      <c r="I26" s="50">
        <v>1645350</v>
      </c>
      <c r="J26" s="69">
        <v>1639513</v>
      </c>
      <c r="K26" s="68">
        <v>0</v>
      </c>
      <c r="L26" s="68">
        <v>0</v>
      </c>
      <c r="M26" s="68">
        <v>0</v>
      </c>
    </row>
    <row r="27" spans="1:13" s="20" customFormat="1" ht="18" customHeight="1">
      <c r="A27" s="30"/>
      <c r="B27" s="97" t="s">
        <v>61</v>
      </c>
      <c r="C27" s="97"/>
      <c r="D27" s="97"/>
      <c r="E27" s="97"/>
      <c r="F27" s="31"/>
      <c r="G27" s="26">
        <v>2100218</v>
      </c>
      <c r="H27" s="50">
        <v>2300765</v>
      </c>
      <c r="I27" s="50">
        <v>2403808</v>
      </c>
      <c r="J27" s="69">
        <v>2397355</v>
      </c>
      <c r="K27" s="68">
        <v>0</v>
      </c>
      <c r="L27" s="68">
        <v>0</v>
      </c>
      <c r="M27" s="68">
        <v>0</v>
      </c>
    </row>
    <row r="28" spans="1:13" s="20" customFormat="1" ht="18" customHeight="1">
      <c r="A28" s="30"/>
      <c r="B28" s="98" t="s">
        <v>62</v>
      </c>
      <c r="C28" s="99"/>
      <c r="D28" s="99"/>
      <c r="E28" s="99"/>
      <c r="F28" s="31"/>
      <c r="G28" s="26">
        <v>23776635.271812275</v>
      </c>
      <c r="H28" s="50">
        <v>23907220.676741686</v>
      </c>
      <c r="I28" s="50">
        <v>23627790.49966719</v>
      </c>
      <c r="J28" s="69">
        <v>23367813.917370927</v>
      </c>
      <c r="K28" s="68">
        <v>0</v>
      </c>
      <c r="L28" s="68">
        <v>0</v>
      </c>
      <c r="M28" s="68">
        <v>0</v>
      </c>
    </row>
    <row r="29" spans="1:13" s="20" customFormat="1" ht="18" customHeight="1">
      <c r="A29" s="30"/>
      <c r="B29" s="65"/>
      <c r="C29" s="66"/>
      <c r="E29" s="67" t="s">
        <v>60</v>
      </c>
      <c r="F29" s="31"/>
      <c r="G29" s="26">
        <v>1874993.728187725</v>
      </c>
      <c r="H29" s="50">
        <v>1877026.323258313</v>
      </c>
      <c r="I29" s="50">
        <v>2023797.5003328088</v>
      </c>
      <c r="J29" s="69">
        <v>2036562.0826290725</v>
      </c>
      <c r="K29" s="68">
        <v>0</v>
      </c>
      <c r="L29" s="68">
        <v>0</v>
      </c>
      <c r="M29" s="68">
        <v>0</v>
      </c>
    </row>
    <row r="30" spans="1:13" s="20" customFormat="1" ht="25.5" customHeight="1">
      <c r="A30" s="96" t="s">
        <v>39</v>
      </c>
      <c r="B30" s="96"/>
      <c r="C30" s="96"/>
      <c r="D30" s="96"/>
      <c r="E30" s="96"/>
      <c r="F30" s="36"/>
      <c r="G30" s="40">
        <v>7587895</v>
      </c>
      <c r="H30" s="38">
        <v>7876475</v>
      </c>
      <c r="I30" s="38">
        <v>7528753</v>
      </c>
      <c r="J30" s="38">
        <v>7118404</v>
      </c>
      <c r="K30" s="81">
        <f>K31+K47</f>
        <v>7222293</v>
      </c>
      <c r="L30" s="39">
        <f>(K30/J30-1)*100</f>
        <v>1.4594423131926826</v>
      </c>
      <c r="M30" s="39">
        <f>K30/$K$60*100</f>
        <v>18.860990217701108</v>
      </c>
    </row>
    <row r="31" spans="1:13" s="20" customFormat="1" ht="18" customHeight="1">
      <c r="A31" s="30" t="s">
        <v>0</v>
      </c>
      <c r="B31" s="100" t="s">
        <v>40</v>
      </c>
      <c r="C31" s="100"/>
      <c r="D31" s="100"/>
      <c r="E31" s="100"/>
      <c r="F31" s="84"/>
      <c r="G31" s="85">
        <v>7872010</v>
      </c>
      <c r="H31" s="82">
        <v>7867025</v>
      </c>
      <c r="I31" s="82">
        <v>7532995</v>
      </c>
      <c r="J31" s="82">
        <v>7253986</v>
      </c>
      <c r="K31" s="82">
        <v>7249696</v>
      </c>
      <c r="L31" s="83">
        <f>(K31/J31-1)*100</f>
        <v>-0.05913989908444828</v>
      </c>
      <c r="M31" s="83">
        <f>K31/$K$60*100</f>
        <v>18.93255304614571</v>
      </c>
    </row>
    <row r="32" spans="1:13" s="20" customFormat="1" ht="18" customHeight="1">
      <c r="A32" s="29"/>
      <c r="B32" s="29" t="s">
        <v>0</v>
      </c>
      <c r="C32" s="88" t="s">
        <v>41</v>
      </c>
      <c r="D32" s="89"/>
      <c r="E32" s="89"/>
      <c r="F32" s="31"/>
      <c r="G32" s="21">
        <v>6350767</v>
      </c>
      <c r="H32" s="22">
        <v>6473242</v>
      </c>
      <c r="I32" s="22">
        <v>6162785</v>
      </c>
      <c r="J32" s="22">
        <v>6029730</v>
      </c>
      <c r="K32" s="22">
        <v>6240567</v>
      </c>
      <c r="L32" s="23">
        <v>3.5</v>
      </c>
      <c r="M32" s="23">
        <v>16.3</v>
      </c>
    </row>
    <row r="33" spans="1:13" s="20" customFormat="1" ht="18" customHeight="1">
      <c r="A33" s="29"/>
      <c r="B33" s="29"/>
      <c r="C33" s="29" t="s">
        <v>0</v>
      </c>
      <c r="D33" s="90" t="s">
        <v>9</v>
      </c>
      <c r="E33" s="90"/>
      <c r="F33" s="31"/>
      <c r="G33" s="21">
        <v>1311525</v>
      </c>
      <c r="H33" s="22">
        <v>1323212</v>
      </c>
      <c r="I33" s="22">
        <v>1292020</v>
      </c>
      <c r="J33" s="21">
        <v>1300476</v>
      </c>
      <c r="K33" s="21">
        <v>1292884</v>
      </c>
      <c r="L33" s="23">
        <v>-0.6</v>
      </c>
      <c r="M33" s="23">
        <v>3.4</v>
      </c>
    </row>
    <row r="34" spans="1:13" s="20" customFormat="1" ht="18" customHeight="1">
      <c r="A34" s="29"/>
      <c r="B34" s="29"/>
      <c r="C34" s="29" t="s">
        <v>0</v>
      </c>
      <c r="D34" s="90" t="s">
        <v>54</v>
      </c>
      <c r="E34" s="90"/>
      <c r="F34" s="31"/>
      <c r="G34" s="21">
        <v>5039242</v>
      </c>
      <c r="H34" s="22">
        <v>5150030</v>
      </c>
      <c r="I34" s="22">
        <v>4870765</v>
      </c>
      <c r="J34" s="21">
        <v>4729254</v>
      </c>
      <c r="K34" s="21">
        <v>4947683</v>
      </c>
      <c r="L34" s="23">
        <v>4.6</v>
      </c>
      <c r="M34" s="23">
        <v>12.9</v>
      </c>
    </row>
    <row r="35" spans="1:13" s="20" customFormat="1" ht="18" customHeight="1">
      <c r="A35" s="29"/>
      <c r="B35" s="29"/>
      <c r="C35" s="29"/>
      <c r="E35" s="25" t="s">
        <v>21</v>
      </c>
      <c r="F35" s="27"/>
      <c r="G35" s="21">
        <v>17590</v>
      </c>
      <c r="H35" s="50">
        <v>12966</v>
      </c>
      <c r="I35" s="50">
        <v>13037</v>
      </c>
      <c r="J35" s="68">
        <v>10780</v>
      </c>
      <c r="K35" s="68">
        <v>0</v>
      </c>
      <c r="L35" s="68">
        <v>0</v>
      </c>
      <c r="M35" s="68">
        <v>0</v>
      </c>
    </row>
    <row r="36" spans="1:13" s="20" customFormat="1" ht="18" customHeight="1">
      <c r="A36" s="29"/>
      <c r="B36" s="29"/>
      <c r="C36" s="29"/>
      <c r="E36" s="25" t="s">
        <v>42</v>
      </c>
      <c r="F36" s="27"/>
      <c r="G36" s="21">
        <v>1423</v>
      </c>
      <c r="H36" s="50">
        <v>1644</v>
      </c>
      <c r="I36" s="50">
        <v>1415</v>
      </c>
      <c r="J36" s="68">
        <v>1849</v>
      </c>
      <c r="K36" s="68">
        <v>0</v>
      </c>
      <c r="L36" s="68">
        <v>0</v>
      </c>
      <c r="M36" s="68">
        <v>0</v>
      </c>
    </row>
    <row r="37" spans="1:13" s="20" customFormat="1" ht="18" customHeight="1">
      <c r="A37" s="29"/>
      <c r="B37" s="29"/>
      <c r="C37" s="29"/>
      <c r="E37" s="25" t="s">
        <v>43</v>
      </c>
      <c r="F37" s="27"/>
      <c r="G37" s="21">
        <v>131819</v>
      </c>
      <c r="H37" s="50">
        <v>173227</v>
      </c>
      <c r="I37" s="50">
        <v>125596</v>
      </c>
      <c r="J37" s="68">
        <v>100053</v>
      </c>
      <c r="K37" s="68">
        <v>0</v>
      </c>
      <c r="L37" s="68">
        <v>0</v>
      </c>
      <c r="M37" s="68">
        <v>0</v>
      </c>
    </row>
    <row r="38" spans="1:13" s="20" customFormat="1" ht="18" customHeight="1">
      <c r="A38" s="29"/>
      <c r="B38" s="29"/>
      <c r="C38" s="29"/>
      <c r="E38" s="25" t="s">
        <v>44</v>
      </c>
      <c r="F38" s="27"/>
      <c r="G38" s="21">
        <v>685690</v>
      </c>
      <c r="H38" s="50">
        <v>596902</v>
      </c>
      <c r="I38" s="50">
        <v>631038</v>
      </c>
      <c r="J38" s="68">
        <v>589575</v>
      </c>
      <c r="K38" s="68">
        <v>0</v>
      </c>
      <c r="L38" s="68">
        <v>0</v>
      </c>
      <c r="M38" s="68">
        <v>0</v>
      </c>
    </row>
    <row r="39" spans="1:13" s="24" customFormat="1" ht="18" customHeight="1">
      <c r="A39" s="29"/>
      <c r="B39" s="29"/>
      <c r="C39" s="29"/>
      <c r="E39" s="25" t="s">
        <v>57</v>
      </c>
      <c r="F39" s="27"/>
      <c r="G39" s="21">
        <v>984457</v>
      </c>
      <c r="H39" s="50">
        <v>1116481</v>
      </c>
      <c r="I39" s="50">
        <v>959935</v>
      </c>
      <c r="J39" s="68">
        <v>879718</v>
      </c>
      <c r="K39" s="68">
        <v>0</v>
      </c>
      <c r="L39" s="68">
        <v>0</v>
      </c>
      <c r="M39" s="68">
        <v>0</v>
      </c>
    </row>
    <row r="40" spans="1:13" s="24" customFormat="1" ht="18" customHeight="1">
      <c r="A40" s="29"/>
      <c r="B40" s="29"/>
      <c r="C40" s="29"/>
      <c r="E40" s="25" t="s">
        <v>45</v>
      </c>
      <c r="F40" s="27"/>
      <c r="G40" s="21">
        <v>415606</v>
      </c>
      <c r="H40" s="50">
        <v>519382</v>
      </c>
      <c r="I40" s="50">
        <v>483215</v>
      </c>
      <c r="J40" s="68">
        <v>490517</v>
      </c>
      <c r="K40" s="68">
        <v>0</v>
      </c>
      <c r="L40" s="68">
        <v>0</v>
      </c>
      <c r="M40" s="68">
        <v>0</v>
      </c>
    </row>
    <row r="41" spans="1:13" s="24" customFormat="1" ht="18" customHeight="1">
      <c r="A41" s="29"/>
      <c r="B41" s="29"/>
      <c r="C41" s="29"/>
      <c r="E41" s="25" t="s">
        <v>46</v>
      </c>
      <c r="F41" s="27"/>
      <c r="G41" s="21">
        <v>1246598</v>
      </c>
      <c r="H41" s="50">
        <v>1200126</v>
      </c>
      <c r="I41" s="50">
        <v>1084041</v>
      </c>
      <c r="J41" s="68">
        <v>926896</v>
      </c>
      <c r="K41" s="68">
        <v>0</v>
      </c>
      <c r="L41" s="68">
        <v>0</v>
      </c>
      <c r="M41" s="68">
        <v>0</v>
      </c>
    </row>
    <row r="42" spans="1:13" s="24" customFormat="1" ht="18" customHeight="1">
      <c r="A42" s="29"/>
      <c r="B42" s="29"/>
      <c r="C42" s="29"/>
      <c r="E42" s="25" t="s">
        <v>22</v>
      </c>
      <c r="F42" s="27"/>
      <c r="G42" s="21">
        <v>1556059</v>
      </c>
      <c r="H42" s="50">
        <v>1529302</v>
      </c>
      <c r="I42" s="50">
        <v>1572488</v>
      </c>
      <c r="J42" s="68">
        <v>1729866</v>
      </c>
      <c r="K42" s="68">
        <v>0</v>
      </c>
      <c r="L42" s="68">
        <v>0</v>
      </c>
      <c r="M42" s="68">
        <v>0</v>
      </c>
    </row>
    <row r="43" spans="1:13" s="24" customFormat="1" ht="18" customHeight="1">
      <c r="A43" s="29"/>
      <c r="B43" s="29" t="s">
        <v>0</v>
      </c>
      <c r="C43" s="88" t="s">
        <v>47</v>
      </c>
      <c r="D43" s="89"/>
      <c r="E43" s="89"/>
      <c r="F43" s="31"/>
      <c r="G43" s="21">
        <v>1521243</v>
      </c>
      <c r="H43" s="22">
        <v>1393783</v>
      </c>
      <c r="I43" s="22">
        <v>1370210</v>
      </c>
      <c r="J43" s="21">
        <v>1224256</v>
      </c>
      <c r="K43" s="21">
        <v>1009129</v>
      </c>
      <c r="L43" s="23">
        <v>-17.6</v>
      </c>
      <c r="M43" s="23">
        <f>K43/$K$60*100</f>
        <v>2.635336477957693</v>
      </c>
    </row>
    <row r="44" spans="1:13" s="24" customFormat="1" ht="18" customHeight="1">
      <c r="A44" s="29"/>
      <c r="B44" s="29"/>
      <c r="C44" s="29" t="s">
        <v>0</v>
      </c>
      <c r="D44" s="90" t="s">
        <v>9</v>
      </c>
      <c r="E44" s="90"/>
      <c r="F44" s="31"/>
      <c r="G44" s="21">
        <v>112485</v>
      </c>
      <c r="H44" s="50">
        <v>96320</v>
      </c>
      <c r="I44" s="50">
        <v>75629</v>
      </c>
      <c r="J44" s="68">
        <v>69268</v>
      </c>
      <c r="K44" s="68">
        <v>0</v>
      </c>
      <c r="L44" s="68">
        <v>0</v>
      </c>
      <c r="M44" s="68">
        <v>0</v>
      </c>
    </row>
    <row r="45" spans="1:13" s="24" customFormat="1" ht="18" customHeight="1">
      <c r="A45" s="29"/>
      <c r="B45" s="29"/>
      <c r="C45" s="29" t="s">
        <v>0</v>
      </c>
      <c r="D45" s="90" t="s">
        <v>10</v>
      </c>
      <c r="E45" s="90"/>
      <c r="F45" s="31"/>
      <c r="G45" s="21">
        <v>422865</v>
      </c>
      <c r="H45" s="50">
        <v>398628</v>
      </c>
      <c r="I45" s="50">
        <v>406998</v>
      </c>
      <c r="J45" s="68">
        <v>344813</v>
      </c>
      <c r="K45" s="68">
        <v>0</v>
      </c>
      <c r="L45" s="68">
        <v>0</v>
      </c>
      <c r="M45" s="68">
        <v>0</v>
      </c>
    </row>
    <row r="46" spans="1:13" s="20" customFormat="1" ht="18" customHeight="1">
      <c r="A46" s="33"/>
      <c r="B46" s="33"/>
      <c r="C46" s="33" t="s">
        <v>0</v>
      </c>
      <c r="D46" s="101" t="s">
        <v>11</v>
      </c>
      <c r="E46" s="101"/>
      <c r="F46" s="34"/>
      <c r="G46" s="28">
        <v>985893</v>
      </c>
      <c r="H46" s="50">
        <v>898835</v>
      </c>
      <c r="I46" s="50">
        <v>887583</v>
      </c>
      <c r="J46" s="70">
        <v>810175</v>
      </c>
      <c r="K46" s="68">
        <v>0</v>
      </c>
      <c r="L46" s="68">
        <v>0</v>
      </c>
      <c r="M46" s="68">
        <v>0</v>
      </c>
    </row>
    <row r="47" spans="1:13" s="20" customFormat="1" ht="18" customHeight="1">
      <c r="A47" s="30" t="s">
        <v>0</v>
      </c>
      <c r="B47" s="90" t="s">
        <v>23</v>
      </c>
      <c r="C47" s="90"/>
      <c r="D47" s="90"/>
      <c r="E47" s="90"/>
      <c r="F47" s="31"/>
      <c r="G47" s="26">
        <v>-284115</v>
      </c>
      <c r="H47" s="22">
        <v>9450</v>
      </c>
      <c r="I47" s="22">
        <v>-4242</v>
      </c>
      <c r="J47" s="22">
        <v>-135582</v>
      </c>
      <c r="K47" s="22">
        <v>-27403</v>
      </c>
      <c r="L47" s="23">
        <v>79.8</v>
      </c>
      <c r="M47" s="23">
        <f>K47/$K$60*100</f>
        <v>-0.07156282844460388</v>
      </c>
    </row>
    <row r="48" spans="1:13" s="20" customFormat="1" ht="18" customHeight="1">
      <c r="A48" s="29"/>
      <c r="B48" s="29" t="s">
        <v>0</v>
      </c>
      <c r="C48" s="88" t="s">
        <v>24</v>
      </c>
      <c r="D48" s="89"/>
      <c r="E48" s="89"/>
      <c r="F48" s="31"/>
      <c r="G48" s="21">
        <v>-274461</v>
      </c>
      <c r="H48" s="22">
        <v>4195</v>
      </c>
      <c r="I48" s="22">
        <v>2088</v>
      </c>
      <c r="J48" s="21">
        <v>-132271</v>
      </c>
      <c r="K48" s="21">
        <v>-22351</v>
      </c>
      <c r="L48" s="23">
        <v>83.1</v>
      </c>
      <c r="M48" s="23">
        <f>K48/$K$60*100</f>
        <v>-0.0583695499969106</v>
      </c>
    </row>
    <row r="49" spans="1:13" s="20" customFormat="1" ht="18" customHeight="1">
      <c r="A49" s="29"/>
      <c r="B49" s="29"/>
      <c r="C49" s="29" t="s">
        <v>0</v>
      </c>
      <c r="D49" s="90" t="s">
        <v>12</v>
      </c>
      <c r="E49" s="90"/>
      <c r="F49" s="31"/>
      <c r="G49" s="21">
        <v>-1232</v>
      </c>
      <c r="H49" s="50">
        <v>-86</v>
      </c>
      <c r="I49" s="50">
        <v>-605</v>
      </c>
      <c r="J49" s="68">
        <v>-505</v>
      </c>
      <c r="K49" s="68">
        <v>0</v>
      </c>
      <c r="L49" s="68">
        <v>0</v>
      </c>
      <c r="M49" s="68">
        <v>0</v>
      </c>
    </row>
    <row r="50" spans="1:13" s="20" customFormat="1" ht="18" customHeight="1">
      <c r="A50" s="29"/>
      <c r="B50" s="29"/>
      <c r="C50" s="29" t="s">
        <v>0</v>
      </c>
      <c r="D50" s="90" t="s">
        <v>13</v>
      </c>
      <c r="E50" s="90"/>
      <c r="F50" s="31"/>
      <c r="G50" s="21">
        <v>-137217</v>
      </c>
      <c r="H50" s="50">
        <v>-42763</v>
      </c>
      <c r="I50" s="50">
        <v>-30049</v>
      </c>
      <c r="J50" s="68">
        <v>-84851</v>
      </c>
      <c r="K50" s="68">
        <v>0</v>
      </c>
      <c r="L50" s="68">
        <v>0</v>
      </c>
      <c r="M50" s="68">
        <v>0</v>
      </c>
    </row>
    <row r="51" spans="1:13" s="20" customFormat="1" ht="18" customHeight="1">
      <c r="A51" s="29"/>
      <c r="B51" s="29"/>
      <c r="C51" s="29" t="s">
        <v>0</v>
      </c>
      <c r="D51" s="90" t="s">
        <v>14</v>
      </c>
      <c r="E51" s="90"/>
      <c r="F51" s="31"/>
      <c r="G51" s="21">
        <v>-101645</v>
      </c>
      <c r="H51" s="50">
        <v>49192</v>
      </c>
      <c r="I51" s="50">
        <v>45559</v>
      </c>
      <c r="J51" s="68">
        <v>-19856</v>
      </c>
      <c r="K51" s="68">
        <v>0</v>
      </c>
      <c r="L51" s="68">
        <v>0</v>
      </c>
      <c r="M51" s="68">
        <v>0</v>
      </c>
    </row>
    <row r="52" spans="1:13" s="20" customFormat="1" ht="18" customHeight="1">
      <c r="A52" s="29"/>
      <c r="B52" s="29"/>
      <c r="C52" s="29" t="s">
        <v>0</v>
      </c>
      <c r="D52" s="90" t="s">
        <v>15</v>
      </c>
      <c r="E52" s="90"/>
      <c r="F52" s="31"/>
      <c r="G52" s="21">
        <v>-34366</v>
      </c>
      <c r="H52" s="50">
        <v>-2149</v>
      </c>
      <c r="I52" s="50">
        <v>-12818</v>
      </c>
      <c r="J52" s="68">
        <v>-27059</v>
      </c>
      <c r="K52" s="68">
        <v>0</v>
      </c>
      <c r="L52" s="68">
        <v>0</v>
      </c>
      <c r="M52" s="68">
        <v>0</v>
      </c>
    </row>
    <row r="53" spans="1:13" s="20" customFormat="1" ht="18" customHeight="1">
      <c r="A53" s="30"/>
      <c r="B53" s="30" t="s">
        <v>0</v>
      </c>
      <c r="C53" s="90" t="s">
        <v>25</v>
      </c>
      <c r="D53" s="90"/>
      <c r="E53" s="90"/>
      <c r="F53" s="31"/>
      <c r="G53" s="26">
        <v>-9654</v>
      </c>
      <c r="H53" s="22">
        <v>5255</v>
      </c>
      <c r="I53" s="22">
        <v>-6331</v>
      </c>
      <c r="J53" s="26">
        <v>-3311</v>
      </c>
      <c r="K53" s="26">
        <v>-5052</v>
      </c>
      <c r="L53" s="23">
        <v>-52.6</v>
      </c>
      <c r="M53" s="23">
        <f>K53/$K$60*100</f>
        <v>-0.013193278447693274</v>
      </c>
    </row>
    <row r="54" spans="1:13" s="20" customFormat="1" ht="25.5" customHeight="1">
      <c r="A54" s="94" t="s">
        <v>58</v>
      </c>
      <c r="B54" s="95"/>
      <c r="C54" s="95"/>
      <c r="D54" s="95"/>
      <c r="E54" s="95"/>
      <c r="F54" s="36"/>
      <c r="G54" s="37">
        <v>6160349</v>
      </c>
      <c r="H54" s="73">
        <v>6249252</v>
      </c>
      <c r="I54" s="73">
        <v>6062801</v>
      </c>
      <c r="J54" s="74">
        <v>5786276</v>
      </c>
      <c r="K54" s="74">
        <v>5807176</v>
      </c>
      <c r="L54" s="39">
        <v>0.4</v>
      </c>
      <c r="M54" s="39">
        <f>K54/$K$60*100</f>
        <v>15.165417649002698</v>
      </c>
    </row>
    <row r="55" spans="1:13" s="20" customFormat="1" ht="17.25" customHeight="1">
      <c r="A55" s="29" t="s">
        <v>0</v>
      </c>
      <c r="B55" s="88" t="s">
        <v>48</v>
      </c>
      <c r="C55" s="89"/>
      <c r="D55" s="89"/>
      <c r="E55" s="89"/>
      <c r="F55" s="31"/>
      <c r="G55" s="21">
        <v>3096893</v>
      </c>
      <c r="H55" s="75">
        <v>3076478</v>
      </c>
      <c r="I55" s="75">
        <v>2894111</v>
      </c>
      <c r="J55" s="76">
        <v>2823208</v>
      </c>
      <c r="K55" s="76">
        <v>0</v>
      </c>
      <c r="L55" s="76">
        <v>0</v>
      </c>
      <c r="M55" s="76">
        <v>0</v>
      </c>
    </row>
    <row r="56" spans="1:13" s="20" customFormat="1" ht="17.25" customHeight="1">
      <c r="A56" s="29" t="s">
        <v>0</v>
      </c>
      <c r="B56" s="88" t="s">
        <v>49</v>
      </c>
      <c r="C56" s="89"/>
      <c r="D56" s="89"/>
      <c r="E56" s="89"/>
      <c r="F56" s="31"/>
      <c r="G56" s="21">
        <v>20872487</v>
      </c>
      <c r="H56" s="75">
        <v>20712337</v>
      </c>
      <c r="I56" s="75">
        <v>19734846</v>
      </c>
      <c r="J56" s="76">
        <v>19121118</v>
      </c>
      <c r="K56" s="76">
        <v>0</v>
      </c>
      <c r="L56" s="76">
        <v>0</v>
      </c>
      <c r="M56" s="76">
        <v>0</v>
      </c>
    </row>
    <row r="57" spans="1:13" s="20" customFormat="1" ht="17.25" customHeight="1">
      <c r="A57" s="29" t="s">
        <v>0</v>
      </c>
      <c r="B57" s="88" t="s">
        <v>55</v>
      </c>
      <c r="C57" s="89"/>
      <c r="D57" s="89"/>
      <c r="E57" s="89"/>
      <c r="F57" s="31"/>
      <c r="G57" s="21">
        <v>2521953</v>
      </c>
      <c r="H57" s="75">
        <v>2496313</v>
      </c>
      <c r="I57" s="75">
        <v>2352746</v>
      </c>
      <c r="J57" s="76">
        <v>2318203</v>
      </c>
      <c r="K57" s="76">
        <v>0</v>
      </c>
      <c r="L57" s="76">
        <v>0</v>
      </c>
      <c r="M57" s="76">
        <v>0</v>
      </c>
    </row>
    <row r="58" spans="1:13" s="20" customFormat="1" ht="17.25" customHeight="1">
      <c r="A58" s="29" t="s">
        <v>0</v>
      </c>
      <c r="B58" s="88" t="s">
        <v>56</v>
      </c>
      <c r="C58" s="89"/>
      <c r="D58" s="89"/>
      <c r="E58" s="89"/>
      <c r="F58" s="31"/>
      <c r="G58" s="21">
        <v>15287078</v>
      </c>
      <c r="H58" s="51">
        <v>15043250</v>
      </c>
      <c r="I58" s="51">
        <v>14213410</v>
      </c>
      <c r="J58" s="68">
        <v>13839847</v>
      </c>
      <c r="K58" s="76">
        <v>0</v>
      </c>
      <c r="L58" s="76">
        <v>0</v>
      </c>
      <c r="M58" s="76">
        <v>0</v>
      </c>
    </row>
    <row r="59" spans="1:14" s="20" customFormat="1" ht="22.5" customHeight="1">
      <c r="A59" s="86" t="s">
        <v>50</v>
      </c>
      <c r="B59" s="87"/>
      <c r="C59" s="87"/>
      <c r="D59" s="87"/>
      <c r="E59" s="87"/>
      <c r="F59" s="41"/>
      <c r="G59" s="42">
        <v>693215.6757522151</v>
      </c>
      <c r="H59" s="52">
        <v>74878.73192942142</v>
      </c>
      <c r="I59" s="52">
        <v>-584181.3283735812</v>
      </c>
      <c r="J59" s="52">
        <v>-12755.148557402194</v>
      </c>
      <c r="K59" s="52">
        <v>49702</v>
      </c>
      <c r="L59" s="77">
        <v>0</v>
      </c>
      <c r="M59" s="80">
        <v>0.1</v>
      </c>
      <c r="N59" s="78"/>
    </row>
    <row r="60" spans="1:13" s="24" customFormat="1" ht="22.5" customHeight="1">
      <c r="A60" s="110" t="s">
        <v>51</v>
      </c>
      <c r="B60" s="111"/>
      <c r="C60" s="111"/>
      <c r="D60" s="111"/>
      <c r="E60" s="111"/>
      <c r="F60" s="41"/>
      <c r="G60" s="44">
        <v>40093088.675752215</v>
      </c>
      <c r="H60" s="45">
        <v>39984852.73192942</v>
      </c>
      <c r="I60" s="45">
        <v>38658960.67162642</v>
      </c>
      <c r="J60" s="44">
        <v>38296300.8514426</v>
      </c>
      <c r="K60" s="44">
        <v>38292226</v>
      </c>
      <c r="L60" s="79" t="s">
        <v>69</v>
      </c>
      <c r="M60" s="43">
        <v>100</v>
      </c>
    </row>
    <row r="61" spans="1:13" s="24" customFormat="1" ht="22.5" customHeight="1">
      <c r="A61" s="110" t="s">
        <v>52</v>
      </c>
      <c r="B61" s="110"/>
      <c r="C61" s="110"/>
      <c r="D61" s="110"/>
      <c r="E61" s="110"/>
      <c r="F61" s="41"/>
      <c r="G61" s="44">
        <v>-1756851.233557526</v>
      </c>
      <c r="H61" s="49">
        <v>-1794291.9525181428</v>
      </c>
      <c r="I61" s="49">
        <v>-1445474.233281292</v>
      </c>
      <c r="J61" s="71">
        <v>-1335311.23086958</v>
      </c>
      <c r="K61" s="71">
        <v>0</v>
      </c>
      <c r="L61" s="71">
        <v>0</v>
      </c>
      <c r="M61" s="71">
        <v>0</v>
      </c>
    </row>
    <row r="62" spans="1:13" s="24" customFormat="1" ht="22.5" customHeight="1">
      <c r="A62" s="102" t="s">
        <v>59</v>
      </c>
      <c r="B62" s="102"/>
      <c r="C62" s="102"/>
      <c r="D62" s="102"/>
      <c r="E62" s="102"/>
      <c r="F62" s="46"/>
      <c r="G62" s="47">
        <v>38336237.442194685</v>
      </c>
      <c r="H62" s="48">
        <v>38190560.77941128</v>
      </c>
      <c r="I62" s="48">
        <v>37213486.43834513</v>
      </c>
      <c r="J62" s="72">
        <v>36960989.620573014</v>
      </c>
      <c r="K62" s="72">
        <v>0</v>
      </c>
      <c r="L62" s="72">
        <v>0</v>
      </c>
      <c r="M62" s="72">
        <v>0</v>
      </c>
    </row>
    <row r="63" spans="1:10" ht="20.25" customHeight="1">
      <c r="A63" s="64" t="s">
        <v>68</v>
      </c>
      <c r="B63" s="14"/>
      <c r="C63" s="14"/>
      <c r="D63" s="14"/>
      <c r="E63" s="14"/>
      <c r="F63" s="14"/>
      <c r="G63" s="1"/>
      <c r="H63" s="1"/>
      <c r="I63" s="1"/>
      <c r="J63" s="1"/>
    </row>
  </sheetData>
  <mergeCells count="49">
    <mergeCell ref="A62:E62"/>
    <mergeCell ref="A4:E6"/>
    <mergeCell ref="M5:M6"/>
    <mergeCell ref="L5:L6"/>
    <mergeCell ref="B58:E58"/>
    <mergeCell ref="A60:E60"/>
    <mergeCell ref="A61:E61"/>
    <mergeCell ref="A54:E54"/>
    <mergeCell ref="B55:E55"/>
    <mergeCell ref="B56:E56"/>
    <mergeCell ref="A59:E59"/>
    <mergeCell ref="B47:E47"/>
    <mergeCell ref="C48:E48"/>
    <mergeCell ref="D49:E49"/>
    <mergeCell ref="D50:E50"/>
    <mergeCell ref="B57:E57"/>
    <mergeCell ref="D51:E51"/>
    <mergeCell ref="D52:E52"/>
    <mergeCell ref="C53:E53"/>
    <mergeCell ref="C43:E43"/>
    <mergeCell ref="D44:E44"/>
    <mergeCell ref="D45:E45"/>
    <mergeCell ref="D46:E46"/>
    <mergeCell ref="B31:E31"/>
    <mergeCell ref="C32:E32"/>
    <mergeCell ref="D33:E33"/>
    <mergeCell ref="D34:E34"/>
    <mergeCell ref="B24:E24"/>
    <mergeCell ref="B25:E25"/>
    <mergeCell ref="B26:E26"/>
    <mergeCell ref="A30:E30"/>
    <mergeCell ref="B27:E27"/>
    <mergeCell ref="B28:E28"/>
    <mergeCell ref="C20:E20"/>
    <mergeCell ref="C21:E21"/>
    <mergeCell ref="B22:E22"/>
    <mergeCell ref="A23:E23"/>
    <mergeCell ref="C16:E16"/>
    <mergeCell ref="C17:E17"/>
    <mergeCell ref="C18:E18"/>
    <mergeCell ref="C19:E19"/>
    <mergeCell ref="C12:E12"/>
    <mergeCell ref="C13:E13"/>
    <mergeCell ref="D14:E14"/>
    <mergeCell ref="D15:E15"/>
    <mergeCell ref="A8:E8"/>
    <mergeCell ref="B9:E9"/>
    <mergeCell ref="C10:E10"/>
    <mergeCell ref="C11:E11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2005-03-28T10:41:29Z</cp:lastPrinted>
  <dcterms:created xsi:type="dcterms:W3CDTF">2002-03-27T15:00:00Z</dcterms:created>
  <dcterms:modified xsi:type="dcterms:W3CDTF">2005-03-28T10:41:31Z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784275232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-1447284589</vt:i4>
  </property>
  <property fmtid="{D5CDD505-2E9C-101B-9397-08002B2CF9AE}" pid="7" name="_ReviewingToolsShownOnce">
    <vt:lpwstr/>
  </property>
</Properties>
</file>