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n-06-06" sheetId="1" r:id="rId1"/>
  </sheets>
  <definedNames/>
  <calcPr fullCalcOnLoad="1"/>
</workbook>
</file>

<file path=xl/sharedStrings.xml><?xml version="1.0" encoding="utf-8"?>
<sst xmlns="http://schemas.openxmlformats.org/spreadsheetml/2006/main" count="77" uniqueCount="71">
  <si>
    <t xml:space="preserve">        １）森林法第５条の規定による地域森林計画対象民有林のみであり、実査及び抽出調査により算出した。</t>
  </si>
  <si>
    <t>（各年３月末現在）</t>
  </si>
  <si>
    <t>市  町  村</t>
  </si>
  <si>
    <t>総              量</t>
  </si>
  <si>
    <t>人      工       林</t>
  </si>
  <si>
    <t>天       然       林</t>
  </si>
  <si>
    <t>竹    林</t>
  </si>
  <si>
    <t>総　　数</t>
  </si>
  <si>
    <t>針 葉 樹</t>
  </si>
  <si>
    <t>広 葉 樹</t>
  </si>
  <si>
    <r>
      <t>千ｍ</t>
    </r>
    <r>
      <rPr>
        <vertAlign val="superscript"/>
        <sz val="9"/>
        <rFont val="ＭＳ 明朝"/>
        <family val="1"/>
      </rPr>
      <t>3</t>
    </r>
  </si>
  <si>
    <t>千束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</si>
  <si>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</si>
  <si>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</si>
  <si>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</si>
  <si>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</si>
  <si>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</si>
  <si>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</si>
  <si>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</si>
  <si>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</si>
  <si>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</si>
  <si>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</si>
  <si>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</si>
  <si>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</si>
  <si>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</si>
  <si>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</si>
  <si>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</si>
  <si>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</si>
  <si>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</si>
  <si>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</si>
  <si>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</si>
  <si>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</si>
  <si>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</si>
  <si>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</si>
  <si>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</si>
  <si>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</si>
  <si>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</si>
  <si>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</si>
  <si>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</si>
  <si>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</si>
  <si>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</si>
  <si>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</si>
  <si>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</si>
  <si>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</si>
  <si>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</si>
  <si>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</si>
  <si>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</si>
  <si>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</si>
  <si>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</si>
  <si>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</si>
  <si>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</si>
  <si>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</si>
  <si>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</si>
  <si>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</si>
  <si>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</si>
  <si>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</si>
  <si>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</si>
  <si>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</si>
  <si>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</si>
  <si>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</si>
  <si>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</si>
  <si>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</si>
  <si>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</si>
  <si>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市町村、民有林種別森林資源蓄積</t>
  </si>
  <si>
    <t xml:space="preserve">          第 ６ 表</t>
  </si>
  <si>
    <t xml:space="preserve">       １４</t>
  </si>
  <si>
    <t xml:space="preserve">       １５</t>
  </si>
  <si>
    <t>平成１３年</t>
  </si>
  <si>
    <t xml:space="preserve">       １６</t>
  </si>
  <si>
    <t>平成１７年</t>
  </si>
  <si>
    <t xml:space="preserve">  資  料    大阪府環境農林水産部みどり・都市環境室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</si>
</sst>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vertAlign val="superscript"/>
      <sz val="9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 quotePrefix="1">
      <alignment horizontal="right"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1" xfId="0" applyFont="1" applyBorder="1" applyAlignment="1" quotePrefix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76" fontId="1" fillId="0" borderId="7" xfId="0" applyNumberFormat="1" applyFont="1" applyBorder="1" applyAlignment="1" quotePrefix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 quotePrefix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Alignment="1" applyProtection="1">
      <alignment horizontal="right" vertical="center"/>
      <protection locked="0"/>
    </xf>
    <xf numFmtId="0" fontId="0" fillId="0" borderId="8" xfId="0" applyBorder="1" applyAlignment="1" quotePrefix="1">
      <alignment horizontal="left" vertical="center"/>
    </xf>
    <xf numFmtId="0" fontId="6" fillId="0" borderId="8" xfId="0" applyFont="1" applyBorder="1" applyAlignment="1" quotePrefix="1">
      <alignment horizontal="distributed" vertical="center"/>
    </xf>
    <xf numFmtId="176" fontId="6" fillId="0" borderId="0" xfId="0" applyNumberFormat="1" applyFont="1" applyAlignment="1">
      <alignment horizontal="right" vertical="center"/>
    </xf>
    <xf numFmtId="0" fontId="1" fillId="0" borderId="8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0" xfId="0" applyNumberFormat="1" applyFont="1" applyAlignment="1">
      <alignment horizontal="right" vertical="center"/>
    </xf>
    <xf numFmtId="1" fontId="1" fillId="0" borderId="0" xfId="0" applyNumberFormat="1" applyFont="1" applyAlignment="1" applyProtection="1">
      <alignment horizontal="right" vertical="center"/>
      <protection locked="0"/>
    </xf>
    <xf numFmtId="1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1" fontId="1" fillId="0" borderId="9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176" fontId="1" fillId="0" borderId="8" xfId="0" applyNumberFormat="1" applyFont="1" applyBorder="1" applyAlignment="1" quotePrefix="1">
      <alignment horizontal="left" vertical="center"/>
    </xf>
    <xf numFmtId="0" fontId="1" fillId="0" borderId="10" xfId="0" applyFont="1" applyBorder="1" applyAlignment="1">
      <alignment horizontal="distributed" vertical="center"/>
    </xf>
    <xf numFmtId="176" fontId="1" fillId="0" borderId="9" xfId="0" applyNumberFormat="1" applyFont="1" applyBorder="1" applyAlignment="1" applyProtection="1">
      <alignment horizontal="right" vertical="center"/>
      <protection locked="0"/>
    </xf>
    <xf numFmtId="176" fontId="1" fillId="0" borderId="9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5.125" style="0" customWidth="1"/>
    <col min="2" max="10" width="11.875" style="0" customWidth="1"/>
    <col min="11" max="11" width="11.625" style="0" customWidth="1"/>
  </cols>
  <sheetData>
    <row r="1" spans="1:11" ht="21.75" customHeight="1">
      <c r="A1" s="33" t="s">
        <v>64</v>
      </c>
      <c r="B1" s="1"/>
      <c r="C1" s="32" t="s">
        <v>63</v>
      </c>
      <c r="D1" s="2"/>
      <c r="E1" s="2"/>
      <c r="F1" s="2"/>
      <c r="G1" s="2"/>
      <c r="H1" s="2"/>
      <c r="I1" s="2"/>
      <c r="J1" s="1"/>
      <c r="K1" s="1"/>
    </row>
    <row r="2" spans="1:11" ht="24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 thickBo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6" t="s">
        <v>1</v>
      </c>
    </row>
    <row r="4" spans="1:11" ht="30" customHeight="1">
      <c r="A4" s="38" t="s">
        <v>2</v>
      </c>
      <c r="B4" s="7" t="s">
        <v>3</v>
      </c>
      <c r="C4" s="7"/>
      <c r="D4" s="7"/>
      <c r="E4" s="8" t="s">
        <v>4</v>
      </c>
      <c r="F4" s="7"/>
      <c r="G4" s="7"/>
      <c r="H4" s="8" t="s">
        <v>5</v>
      </c>
      <c r="I4" s="9"/>
      <c r="J4" s="10"/>
      <c r="K4" s="11" t="s">
        <v>6</v>
      </c>
    </row>
    <row r="5" spans="1:11" ht="30" customHeight="1">
      <c r="A5" s="39"/>
      <c r="B5" s="12" t="s">
        <v>7</v>
      </c>
      <c r="C5" s="12" t="s">
        <v>8</v>
      </c>
      <c r="D5" s="12" t="s">
        <v>9</v>
      </c>
      <c r="E5" s="12" t="s">
        <v>7</v>
      </c>
      <c r="F5" s="12" t="s">
        <v>8</v>
      </c>
      <c r="G5" s="12" t="s">
        <v>9</v>
      </c>
      <c r="H5" s="12" t="s">
        <v>7</v>
      </c>
      <c r="I5" s="12" t="s">
        <v>8</v>
      </c>
      <c r="J5" s="12" t="s">
        <v>9</v>
      </c>
      <c r="K5" s="13"/>
    </row>
    <row r="6" spans="1:11" ht="17.25" customHeight="1">
      <c r="A6" s="14"/>
      <c r="B6" s="15" t="s">
        <v>10</v>
      </c>
      <c r="C6" s="16"/>
      <c r="D6" s="16"/>
      <c r="E6" s="16"/>
      <c r="F6" s="16"/>
      <c r="G6" s="16"/>
      <c r="H6" s="16"/>
      <c r="I6" s="16"/>
      <c r="J6" s="16"/>
      <c r="K6" s="16" t="s">
        <v>11</v>
      </c>
    </row>
    <row r="7" spans="1:11" ht="15" customHeight="1">
      <c r="A7" s="17" t="s">
        <v>67</v>
      </c>
      <c r="B7" s="18">
        <v>7223</v>
      </c>
      <c r="C7" s="19">
        <v>6370</v>
      </c>
      <c r="D7" s="19">
        <v>851</v>
      </c>
      <c r="E7" s="19">
        <v>4349</v>
      </c>
      <c r="F7" s="19">
        <v>4391</v>
      </c>
      <c r="G7" s="19">
        <v>115</v>
      </c>
      <c r="H7" s="18">
        <v>2717</v>
      </c>
      <c r="I7" s="18">
        <v>1979</v>
      </c>
      <c r="J7" s="19">
        <v>738</v>
      </c>
      <c r="K7" s="19">
        <v>1064</v>
      </c>
    </row>
    <row r="8" spans="1:11" ht="15" customHeight="1">
      <c r="A8" s="34" t="s">
        <v>65</v>
      </c>
      <c r="B8" s="18">
        <v>7299</v>
      </c>
      <c r="C8" s="19">
        <v>6447</v>
      </c>
      <c r="D8" s="19">
        <v>852</v>
      </c>
      <c r="E8" s="19">
        <v>4580</v>
      </c>
      <c r="F8" s="19">
        <v>4465</v>
      </c>
      <c r="G8" s="19">
        <v>115</v>
      </c>
      <c r="H8" s="18">
        <v>2719</v>
      </c>
      <c r="I8" s="18">
        <v>1982</v>
      </c>
      <c r="J8" s="19">
        <v>737</v>
      </c>
      <c r="K8" s="19">
        <v>1064</v>
      </c>
    </row>
    <row r="9" spans="1:11" ht="15" customHeight="1">
      <c r="A9" s="34" t="s">
        <v>66</v>
      </c>
      <c r="B9" s="18">
        <v>7357</v>
      </c>
      <c r="C9" s="18">
        <v>6507</v>
      </c>
      <c r="D9" s="18">
        <v>850</v>
      </c>
      <c r="E9" s="18">
        <v>4648</v>
      </c>
      <c r="F9" s="18">
        <v>4533</v>
      </c>
      <c r="G9" s="18">
        <v>115</v>
      </c>
      <c r="H9" s="18">
        <v>2709</v>
      </c>
      <c r="I9" s="18">
        <v>1974</v>
      </c>
      <c r="J9" s="18">
        <v>735</v>
      </c>
      <c r="K9" s="18">
        <v>1064</v>
      </c>
    </row>
    <row r="10" spans="1:11" ht="15" customHeight="1">
      <c r="A10" s="34" t="s">
        <v>68</v>
      </c>
      <c r="B10" s="18">
        <v>7417</v>
      </c>
      <c r="C10" s="18">
        <v>6556</v>
      </c>
      <c r="D10" s="18">
        <v>851</v>
      </c>
      <c r="E10" s="18">
        <v>4710</v>
      </c>
      <c r="F10" s="18">
        <v>4593</v>
      </c>
      <c r="G10" s="18">
        <v>116</v>
      </c>
      <c r="H10" s="18">
        <v>2708</v>
      </c>
      <c r="I10" s="18">
        <v>1973</v>
      </c>
      <c r="J10" s="18">
        <v>735</v>
      </c>
      <c r="K10" s="18">
        <v>1064</v>
      </c>
    </row>
    <row r="11" spans="1:11" ht="12.75" customHeight="1">
      <c r="A11" s="20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5" customHeight="1">
      <c r="A12" s="21" t="s">
        <v>69</v>
      </c>
      <c r="B12" s="22">
        <v>7467</v>
      </c>
      <c r="C12" s="22">
        <v>6618</v>
      </c>
      <c r="D12" s="22">
        <v>850</v>
      </c>
      <c r="E12" s="22">
        <v>4770</v>
      </c>
      <c r="F12" s="22">
        <v>4654</v>
      </c>
      <c r="G12" s="22">
        <v>116</v>
      </c>
      <c r="H12" s="22">
        <v>2698</v>
      </c>
      <c r="I12" s="22">
        <v>1964</v>
      </c>
      <c r="J12" s="22">
        <v>734</v>
      </c>
      <c r="K12" s="22">
        <v>1064</v>
      </c>
    </row>
    <row r="13" spans="1:11" ht="12.75" customHeight="1">
      <c r="A13" s="23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5.75" customHeight="1">
      <c r="A14" s="24" t="s">
        <v>12</v>
      </c>
      <c r="B14" s="25">
        <f>+B23</f>
        <v>0</v>
      </c>
      <c r="C14" s="25">
        <f aca="true" t="shared" si="0" ref="C14:I14">+C23</f>
        <v>0</v>
      </c>
      <c r="D14" s="25">
        <f t="shared" si="0"/>
        <v>0</v>
      </c>
      <c r="E14" s="25">
        <f t="shared" si="0"/>
        <v>0</v>
      </c>
      <c r="F14" s="25">
        <f t="shared" si="0"/>
        <v>0</v>
      </c>
      <c r="G14" s="25">
        <f t="shared" si="0"/>
        <v>0</v>
      </c>
      <c r="H14" s="25">
        <f t="shared" si="0"/>
        <v>0</v>
      </c>
      <c r="I14" s="25">
        <f t="shared" si="0"/>
        <v>0</v>
      </c>
      <c r="J14" s="25">
        <v>0</v>
      </c>
      <c r="K14" s="25">
        <v>0</v>
      </c>
    </row>
    <row r="15" spans="1:11" ht="15.75" customHeight="1">
      <c r="A15" s="24" t="s">
        <v>13</v>
      </c>
      <c r="B15" s="22">
        <f>B29+B31+B36+B51+B63</f>
        <v>1024</v>
      </c>
      <c r="C15" s="22">
        <f aca="true" t="shared" si="1" ref="C15:D21">F15+I15</f>
        <v>902</v>
      </c>
      <c r="D15" s="22">
        <f t="shared" si="1"/>
        <v>122</v>
      </c>
      <c r="E15" s="22">
        <f>F15+G15</f>
        <v>539</v>
      </c>
      <c r="F15" s="22">
        <f>F29+F31+F36+F51+F63</f>
        <v>522</v>
      </c>
      <c r="G15" s="22">
        <f>G29+G31+G36+G51+G63</f>
        <v>17</v>
      </c>
      <c r="H15" s="22">
        <f>I15+J15</f>
        <v>485</v>
      </c>
      <c r="I15" s="22">
        <f>I29+I31+I36+I51+I63</f>
        <v>380</v>
      </c>
      <c r="J15" s="22">
        <f>J29+J31+J36+J51+J63</f>
        <v>105</v>
      </c>
      <c r="K15" s="22">
        <v>336</v>
      </c>
    </row>
    <row r="16" spans="1:11" ht="15.75" customHeight="1">
      <c r="A16" s="24" t="s">
        <v>14</v>
      </c>
      <c r="B16" s="22">
        <f>B26+B27+B47+B64+B65</f>
        <v>1472</v>
      </c>
      <c r="C16" s="22">
        <f t="shared" si="1"/>
        <v>1187</v>
      </c>
      <c r="D16" s="22">
        <f t="shared" si="1"/>
        <v>286</v>
      </c>
      <c r="E16" s="22">
        <f aca="true" t="shared" si="2" ref="E16:E21">F16+G16</f>
        <v>639</v>
      </c>
      <c r="F16" s="22">
        <f>F26+F27+F47+F64+F65</f>
        <v>614</v>
      </c>
      <c r="G16" s="22">
        <f>G26+G27+G47+G64+G65</f>
        <v>25</v>
      </c>
      <c r="H16" s="22">
        <f aca="true" t="shared" si="3" ref="H16:H21">I16+J16</f>
        <v>834</v>
      </c>
      <c r="I16" s="22">
        <f>I26+I27+I47+I64+I65</f>
        <v>573</v>
      </c>
      <c r="J16" s="22">
        <f>J26+J27+J47+J64+J65</f>
        <v>261</v>
      </c>
      <c r="K16" s="22">
        <v>88</v>
      </c>
    </row>
    <row r="17" spans="1:11" ht="15.75" customHeight="1">
      <c r="A17" s="24" t="s">
        <v>15</v>
      </c>
      <c r="B17" s="22">
        <f>B33+B35+B41+B44+B50+B57+B59</f>
        <v>255</v>
      </c>
      <c r="C17" s="22">
        <f t="shared" si="1"/>
        <v>199</v>
      </c>
      <c r="D17" s="22">
        <f t="shared" si="1"/>
        <v>56</v>
      </c>
      <c r="E17" s="22">
        <f t="shared" si="2"/>
        <v>110</v>
      </c>
      <c r="F17" s="22">
        <f>F33+F35+F41+F44+F50+F57+F59</f>
        <v>91</v>
      </c>
      <c r="G17" s="22">
        <f>G33+G35+G41+G44+G50+G57+G59</f>
        <v>19</v>
      </c>
      <c r="H17" s="22">
        <f t="shared" si="3"/>
        <v>145</v>
      </c>
      <c r="I17" s="22">
        <f>I33+I35+I41+I44+I50+I57+I59</f>
        <v>108</v>
      </c>
      <c r="J17" s="22">
        <f>J33+J35+J41+J44+J50+J57+J59</f>
        <v>37</v>
      </c>
      <c r="K17" s="22">
        <v>176</v>
      </c>
    </row>
    <row r="18" spans="1:11" ht="15.75" customHeight="1">
      <c r="A18" s="24" t="s">
        <v>16</v>
      </c>
      <c r="B18" s="22">
        <f>B37+B48+B55</f>
        <v>228</v>
      </c>
      <c r="C18" s="22">
        <f t="shared" si="1"/>
        <v>168</v>
      </c>
      <c r="D18" s="22">
        <f t="shared" si="1"/>
        <v>60</v>
      </c>
      <c r="E18" s="22">
        <f t="shared" si="2"/>
        <v>99</v>
      </c>
      <c r="F18" s="22">
        <f>F37+F48+F55</f>
        <v>82</v>
      </c>
      <c r="G18" s="22">
        <f>G37+G48+G55</f>
        <v>17</v>
      </c>
      <c r="H18" s="22">
        <f t="shared" si="3"/>
        <v>129</v>
      </c>
      <c r="I18" s="22">
        <f>I37+I48+I55</f>
        <v>86</v>
      </c>
      <c r="J18" s="22">
        <f>J37+J48+J55</f>
        <v>43</v>
      </c>
      <c r="K18" s="22">
        <v>14</v>
      </c>
    </row>
    <row r="19" spans="1:11" ht="15.75" customHeight="1">
      <c r="A19" s="24" t="s">
        <v>17</v>
      </c>
      <c r="B19" s="22">
        <f>B39+B42+B43+B49+B54+B60+B71+B72+B73</f>
        <v>2110</v>
      </c>
      <c r="C19" s="22">
        <f aca="true" t="shared" si="4" ref="C19:K19">C39+C42+C43+C49+C54+C60+C71+C72+C73</f>
        <v>1957</v>
      </c>
      <c r="D19" s="22">
        <f t="shared" si="4"/>
        <v>153</v>
      </c>
      <c r="E19" s="22">
        <f t="shared" si="4"/>
        <v>1821</v>
      </c>
      <c r="F19" s="22">
        <f t="shared" si="4"/>
        <v>1784</v>
      </c>
      <c r="G19" s="22">
        <f t="shared" si="4"/>
        <v>37</v>
      </c>
      <c r="H19" s="22">
        <f t="shared" si="4"/>
        <v>288</v>
      </c>
      <c r="I19" s="22">
        <f t="shared" si="4"/>
        <v>173</v>
      </c>
      <c r="J19" s="22">
        <f t="shared" si="4"/>
        <v>116</v>
      </c>
      <c r="K19" s="22">
        <f t="shared" si="4"/>
        <v>112</v>
      </c>
    </row>
    <row r="20" spans="1:11" ht="15.75" customHeight="1">
      <c r="A20" s="24" t="s">
        <v>18</v>
      </c>
      <c r="B20" s="22">
        <f>B24+B30+B45+B53+B66</f>
        <v>575</v>
      </c>
      <c r="C20" s="22">
        <f t="shared" si="1"/>
        <v>541</v>
      </c>
      <c r="D20" s="22">
        <f t="shared" si="1"/>
        <v>36</v>
      </c>
      <c r="E20" s="22">
        <f t="shared" si="2"/>
        <v>450</v>
      </c>
      <c r="F20" s="22">
        <f>F24+F30+F45+F53+F66</f>
        <v>449</v>
      </c>
      <c r="G20" s="22">
        <f>G24+G30+G45+G53+G66</f>
        <v>1</v>
      </c>
      <c r="H20" s="22">
        <f t="shared" si="3"/>
        <v>127</v>
      </c>
      <c r="I20" s="22">
        <f>I24+I30+I45+I53+I66</f>
        <v>92</v>
      </c>
      <c r="J20" s="22">
        <f>J24+J30+J45+J53+J66</f>
        <v>35</v>
      </c>
      <c r="K20" s="22">
        <v>93</v>
      </c>
    </row>
    <row r="21" spans="1:11" ht="15.75" customHeight="1">
      <c r="A21" s="24" t="s">
        <v>19</v>
      </c>
      <c r="B21" s="22">
        <f>B25+B32+B38+B56+B61+B67+B69+B70</f>
        <v>1802</v>
      </c>
      <c r="C21" s="22">
        <f t="shared" si="1"/>
        <v>1667</v>
      </c>
      <c r="D21" s="22">
        <f t="shared" si="1"/>
        <v>136</v>
      </c>
      <c r="E21" s="22">
        <f t="shared" si="2"/>
        <v>1115</v>
      </c>
      <c r="F21" s="22">
        <f>F25+F32+F38+F56+F61+F67+F69+F70</f>
        <v>1115</v>
      </c>
      <c r="G21" s="22">
        <f>G25+G32+G38+G56+G61+G67+G69+G70</f>
        <v>0</v>
      </c>
      <c r="H21" s="22">
        <f t="shared" si="3"/>
        <v>688</v>
      </c>
      <c r="I21" s="22">
        <f>I25+I32+I38+I56+I61+I67+I69+I70</f>
        <v>552</v>
      </c>
      <c r="J21" s="22">
        <f>J25+J32+J38+J56+J61+J67+J69+J70</f>
        <v>136</v>
      </c>
      <c r="K21" s="22">
        <v>245</v>
      </c>
    </row>
    <row r="22" spans="1:11" ht="12.75" customHeight="1">
      <c r="A22" s="23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15" customHeight="1">
      <c r="A23" s="23" t="s">
        <v>20</v>
      </c>
      <c r="B23" s="26">
        <f>C23+D23</f>
        <v>0</v>
      </c>
      <c r="C23" s="26">
        <f>F23+I23</f>
        <v>0</v>
      </c>
      <c r="D23" s="26">
        <f>G23+J23</f>
        <v>0</v>
      </c>
      <c r="E23" s="26">
        <f>F23+G23</f>
        <v>0</v>
      </c>
      <c r="F23" s="26">
        <v>0</v>
      </c>
      <c r="G23" s="26">
        <v>0</v>
      </c>
      <c r="H23" s="26">
        <f>I23+J23</f>
        <v>0</v>
      </c>
      <c r="I23" s="27">
        <v>0</v>
      </c>
      <c r="J23" s="26">
        <v>0</v>
      </c>
      <c r="K23" s="26">
        <v>0</v>
      </c>
    </row>
    <row r="24" spans="1:11" ht="15" customHeight="1">
      <c r="A24" s="23" t="s">
        <v>21</v>
      </c>
      <c r="B24" s="26">
        <v>56</v>
      </c>
      <c r="C24" s="26">
        <v>52</v>
      </c>
      <c r="D24" s="26">
        <v>5</v>
      </c>
      <c r="E24" s="26">
        <f>F24+G24</f>
        <v>12</v>
      </c>
      <c r="F24" s="19">
        <v>12</v>
      </c>
      <c r="G24" s="26">
        <v>0</v>
      </c>
      <c r="H24" s="26">
        <f aca="true" t="shared" si="5" ref="H24:H31">I24+J24</f>
        <v>45</v>
      </c>
      <c r="I24" s="18">
        <v>40</v>
      </c>
      <c r="J24" s="19">
        <v>5</v>
      </c>
      <c r="K24" s="19">
        <v>5</v>
      </c>
    </row>
    <row r="25" spans="1:11" ht="15" customHeight="1">
      <c r="A25" s="23" t="s">
        <v>22</v>
      </c>
      <c r="B25" s="26">
        <v>265</v>
      </c>
      <c r="C25" s="26">
        <v>251</v>
      </c>
      <c r="D25" s="26">
        <v>14</v>
      </c>
      <c r="E25" s="26">
        <v>211</v>
      </c>
      <c r="F25" s="19">
        <v>211</v>
      </c>
      <c r="G25" s="26">
        <v>0</v>
      </c>
      <c r="H25" s="26">
        <f t="shared" si="5"/>
        <v>54</v>
      </c>
      <c r="I25" s="18">
        <v>40</v>
      </c>
      <c r="J25" s="19">
        <v>14</v>
      </c>
      <c r="K25" s="19">
        <v>103</v>
      </c>
    </row>
    <row r="26" spans="1:11" ht="15" customHeight="1">
      <c r="A26" s="23" t="s">
        <v>23</v>
      </c>
      <c r="B26" s="26">
        <f>C26+D26</f>
        <v>0</v>
      </c>
      <c r="C26" s="26">
        <f>F26+I26</f>
        <v>0</v>
      </c>
      <c r="D26" s="26">
        <f>G26+J26</f>
        <v>0</v>
      </c>
      <c r="E26" s="26">
        <f>F26+G26</f>
        <v>0</v>
      </c>
      <c r="F26" s="28">
        <v>0</v>
      </c>
      <c r="G26" s="28">
        <v>0</v>
      </c>
      <c r="H26" s="26">
        <f t="shared" si="5"/>
        <v>0</v>
      </c>
      <c r="I26" s="28">
        <v>0</v>
      </c>
      <c r="J26" s="28">
        <v>0</v>
      </c>
      <c r="K26" s="19">
        <v>0</v>
      </c>
    </row>
    <row r="27" spans="1:11" ht="15" customHeight="1">
      <c r="A27" s="23" t="s">
        <v>24</v>
      </c>
      <c r="B27" s="26">
        <v>71</v>
      </c>
      <c r="C27" s="26">
        <v>61</v>
      </c>
      <c r="D27" s="26">
        <v>10</v>
      </c>
      <c r="E27" s="26">
        <f>F27+G27</f>
        <v>12</v>
      </c>
      <c r="F27" s="19">
        <v>12</v>
      </c>
      <c r="G27" s="26">
        <v>0</v>
      </c>
      <c r="H27" s="26">
        <f t="shared" si="5"/>
        <v>59</v>
      </c>
      <c r="I27" s="18">
        <v>49</v>
      </c>
      <c r="J27" s="19">
        <v>10</v>
      </c>
      <c r="K27" s="19">
        <v>5</v>
      </c>
    </row>
    <row r="28" spans="1:11" ht="12.75" customHeight="1">
      <c r="A28" s="23"/>
      <c r="B28" s="18"/>
      <c r="C28" s="19"/>
      <c r="D28" s="19"/>
      <c r="E28" s="19"/>
      <c r="F28" s="19"/>
      <c r="G28" s="19"/>
      <c r="H28" s="18"/>
      <c r="I28" s="18"/>
      <c r="J28" s="19"/>
      <c r="K28" s="19"/>
    </row>
    <row r="29" spans="1:11" ht="15" customHeight="1">
      <c r="A29" s="23" t="s">
        <v>25</v>
      </c>
      <c r="B29" s="26">
        <f>C29+D29</f>
        <v>0</v>
      </c>
      <c r="C29" s="26">
        <f>F29+I29</f>
        <v>0</v>
      </c>
      <c r="D29" s="26">
        <f>G29+J29</f>
        <v>0</v>
      </c>
      <c r="E29" s="26">
        <f>F29+G29</f>
        <v>0</v>
      </c>
      <c r="F29" s="28">
        <v>0</v>
      </c>
      <c r="G29" s="28">
        <v>0</v>
      </c>
      <c r="H29" s="26">
        <f t="shared" si="5"/>
        <v>0</v>
      </c>
      <c r="I29" s="28">
        <v>0</v>
      </c>
      <c r="J29" s="28">
        <v>0</v>
      </c>
      <c r="K29" s="28">
        <v>0</v>
      </c>
    </row>
    <row r="30" spans="1:11" ht="15" customHeight="1">
      <c r="A30" s="23" t="s">
        <v>26</v>
      </c>
      <c r="B30" s="18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8">
        <v>0</v>
      </c>
      <c r="I30" s="18">
        <v>0</v>
      </c>
      <c r="J30" s="19">
        <v>0</v>
      </c>
      <c r="K30" s="19">
        <v>0</v>
      </c>
    </row>
    <row r="31" spans="1:11" ht="15" customHeight="1">
      <c r="A31" s="23" t="s">
        <v>27</v>
      </c>
      <c r="B31" s="26">
        <v>621</v>
      </c>
      <c r="C31" s="26">
        <v>564</v>
      </c>
      <c r="D31" s="26">
        <v>57</v>
      </c>
      <c r="E31" s="26">
        <v>400</v>
      </c>
      <c r="F31" s="19">
        <v>387</v>
      </c>
      <c r="G31" s="19">
        <v>13</v>
      </c>
      <c r="H31" s="26">
        <f t="shared" si="5"/>
        <v>221</v>
      </c>
      <c r="I31" s="18">
        <v>177</v>
      </c>
      <c r="J31" s="19">
        <v>44</v>
      </c>
      <c r="K31" s="19">
        <v>140</v>
      </c>
    </row>
    <row r="32" spans="1:11" ht="15" customHeight="1">
      <c r="A32" s="23" t="s">
        <v>28</v>
      </c>
      <c r="B32" s="26">
        <v>263</v>
      </c>
      <c r="C32" s="26">
        <v>256</v>
      </c>
      <c r="D32" s="26">
        <v>8</v>
      </c>
      <c r="E32" s="26">
        <v>169</v>
      </c>
      <c r="F32" s="19">
        <v>169</v>
      </c>
      <c r="G32" s="26">
        <v>0</v>
      </c>
      <c r="H32" s="26">
        <v>95</v>
      </c>
      <c r="I32" s="18">
        <v>87</v>
      </c>
      <c r="J32" s="19">
        <v>8</v>
      </c>
      <c r="K32" s="19">
        <v>87</v>
      </c>
    </row>
    <row r="33" spans="1:11" ht="15" customHeight="1">
      <c r="A33" s="23" t="s">
        <v>29</v>
      </c>
      <c r="B33" s="18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8">
        <v>0</v>
      </c>
      <c r="I33" s="18">
        <v>0</v>
      </c>
      <c r="J33" s="19">
        <v>0</v>
      </c>
      <c r="K33" s="19">
        <v>0</v>
      </c>
    </row>
    <row r="34" spans="1:11" ht="12.75" customHeight="1">
      <c r="A34" s="23"/>
      <c r="B34" s="18"/>
      <c r="C34" s="19"/>
      <c r="D34" s="19"/>
      <c r="E34" s="19"/>
      <c r="F34" s="19"/>
      <c r="G34" s="19"/>
      <c r="H34" s="18"/>
      <c r="I34" s="18"/>
      <c r="J34" s="19"/>
      <c r="K34" s="19"/>
    </row>
    <row r="35" spans="1:11" ht="15" customHeight="1">
      <c r="A35" s="23" t="s">
        <v>30</v>
      </c>
      <c r="B35" s="26">
        <f>C35+D35</f>
        <v>48</v>
      </c>
      <c r="C35" s="26">
        <f aca="true" t="shared" si="6" ref="C35:D39">F35+I35</f>
        <v>42</v>
      </c>
      <c r="D35" s="26">
        <f t="shared" si="6"/>
        <v>6</v>
      </c>
      <c r="E35" s="26">
        <v>26</v>
      </c>
      <c r="F35" s="19">
        <v>23</v>
      </c>
      <c r="G35" s="19">
        <v>3</v>
      </c>
      <c r="H35" s="26">
        <v>22</v>
      </c>
      <c r="I35" s="18">
        <v>19</v>
      </c>
      <c r="J35" s="19">
        <v>3</v>
      </c>
      <c r="K35" s="19">
        <v>88</v>
      </c>
    </row>
    <row r="36" spans="1:11" ht="15" customHeight="1">
      <c r="A36" s="23" t="s">
        <v>31</v>
      </c>
      <c r="B36" s="26">
        <v>297</v>
      </c>
      <c r="C36" s="26">
        <v>250</v>
      </c>
      <c r="D36" s="26">
        <v>47</v>
      </c>
      <c r="E36" s="26">
        <v>79</v>
      </c>
      <c r="F36" s="19">
        <v>78</v>
      </c>
      <c r="G36" s="19">
        <v>1</v>
      </c>
      <c r="H36" s="26">
        <f aca="true" t="shared" si="7" ref="H36:H49">I36+J36</f>
        <v>218</v>
      </c>
      <c r="I36" s="18">
        <v>172</v>
      </c>
      <c r="J36" s="19">
        <v>46</v>
      </c>
      <c r="K36" s="19">
        <v>98</v>
      </c>
    </row>
    <row r="37" spans="1:11" ht="15" customHeight="1">
      <c r="A37" s="23" t="s">
        <v>32</v>
      </c>
      <c r="B37" s="26">
        <v>42</v>
      </c>
      <c r="C37" s="26">
        <f t="shared" si="6"/>
        <v>26</v>
      </c>
      <c r="D37" s="26">
        <v>16</v>
      </c>
      <c r="E37" s="26">
        <f>F37+G37</f>
        <v>17</v>
      </c>
      <c r="F37" s="19">
        <v>16</v>
      </c>
      <c r="G37" s="19">
        <v>1</v>
      </c>
      <c r="H37" s="26">
        <f t="shared" si="7"/>
        <v>24</v>
      </c>
      <c r="I37" s="18">
        <v>10</v>
      </c>
      <c r="J37" s="19">
        <v>14</v>
      </c>
      <c r="K37" s="19">
        <v>1</v>
      </c>
    </row>
    <row r="38" spans="1:11" ht="15" customHeight="1">
      <c r="A38" s="23" t="s">
        <v>33</v>
      </c>
      <c r="B38" s="26">
        <v>244</v>
      </c>
      <c r="C38" s="26">
        <v>210</v>
      </c>
      <c r="D38" s="26">
        <f t="shared" si="6"/>
        <v>34</v>
      </c>
      <c r="E38" s="26">
        <v>154</v>
      </c>
      <c r="F38" s="19">
        <v>154</v>
      </c>
      <c r="G38" s="26">
        <v>0</v>
      </c>
      <c r="H38" s="26">
        <v>90</v>
      </c>
      <c r="I38" s="18">
        <v>56</v>
      </c>
      <c r="J38" s="19">
        <v>34</v>
      </c>
      <c r="K38" s="19">
        <v>2</v>
      </c>
    </row>
    <row r="39" spans="1:11" ht="15" customHeight="1">
      <c r="A39" s="23" t="s">
        <v>34</v>
      </c>
      <c r="B39" s="26">
        <v>37</v>
      </c>
      <c r="C39" s="26">
        <v>37</v>
      </c>
      <c r="D39" s="26">
        <f t="shared" si="6"/>
        <v>1</v>
      </c>
      <c r="E39" s="26">
        <v>21</v>
      </c>
      <c r="F39" s="19">
        <v>20</v>
      </c>
      <c r="G39" s="26">
        <v>1</v>
      </c>
      <c r="H39" s="26">
        <f t="shared" si="7"/>
        <v>17</v>
      </c>
      <c r="I39" s="18">
        <v>17</v>
      </c>
      <c r="J39" s="26">
        <v>0</v>
      </c>
      <c r="K39" s="19">
        <v>13</v>
      </c>
    </row>
    <row r="40" spans="1:11" ht="12.75" customHeight="1">
      <c r="A40" s="23"/>
      <c r="B40" s="18"/>
      <c r="C40" s="19"/>
      <c r="D40" s="19"/>
      <c r="E40" s="19"/>
      <c r="F40" s="19"/>
      <c r="G40" s="19"/>
      <c r="H40" s="18"/>
      <c r="I40" s="18"/>
      <c r="J40" s="19"/>
      <c r="K40" s="19"/>
    </row>
    <row r="41" spans="1:11" ht="15" customHeight="1">
      <c r="A41" s="23" t="s">
        <v>35</v>
      </c>
      <c r="B41" s="26">
        <f>C41+D41</f>
        <v>0</v>
      </c>
      <c r="C41" s="26">
        <f>F41+I41</f>
        <v>0</v>
      </c>
      <c r="D41" s="26">
        <f>G41+J41</f>
        <v>0</v>
      </c>
      <c r="E41" s="26">
        <v>0</v>
      </c>
      <c r="F41" s="26">
        <v>0</v>
      </c>
      <c r="G41" s="26">
        <v>0</v>
      </c>
      <c r="H41" s="26">
        <f t="shared" si="7"/>
        <v>0</v>
      </c>
      <c r="I41" s="26">
        <v>0</v>
      </c>
      <c r="J41" s="26">
        <v>0</v>
      </c>
      <c r="K41" s="19">
        <v>12</v>
      </c>
    </row>
    <row r="42" spans="1:11" ht="15" customHeight="1">
      <c r="A42" s="23" t="s">
        <v>36</v>
      </c>
      <c r="B42" s="18">
        <v>1266</v>
      </c>
      <c r="C42" s="18">
        <v>1177</v>
      </c>
      <c r="D42" s="18">
        <v>88</v>
      </c>
      <c r="E42" s="18">
        <v>1104</v>
      </c>
      <c r="F42" s="18">
        <v>1102</v>
      </c>
      <c r="G42" s="18">
        <v>2</v>
      </c>
      <c r="H42" s="18">
        <v>161</v>
      </c>
      <c r="I42" s="18">
        <v>75</v>
      </c>
      <c r="J42" s="18">
        <v>86</v>
      </c>
      <c r="K42" s="18">
        <v>23</v>
      </c>
    </row>
    <row r="43" spans="1:11" ht="15" customHeight="1">
      <c r="A43" s="23" t="s">
        <v>37</v>
      </c>
      <c r="B43" s="18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8">
        <v>0</v>
      </c>
      <c r="I43" s="19">
        <v>0</v>
      </c>
      <c r="J43" s="19">
        <v>0</v>
      </c>
      <c r="K43" s="19">
        <v>0</v>
      </c>
    </row>
    <row r="44" spans="1:11" ht="15" customHeight="1">
      <c r="A44" s="23" t="s">
        <v>38</v>
      </c>
      <c r="B44" s="26">
        <f>C44+D44</f>
        <v>27</v>
      </c>
      <c r="C44" s="26">
        <f>F44+I44</f>
        <v>15</v>
      </c>
      <c r="D44" s="26">
        <f>G44+J44</f>
        <v>12</v>
      </c>
      <c r="E44" s="26">
        <f>F44+G44</f>
        <v>15</v>
      </c>
      <c r="F44" s="19">
        <v>8</v>
      </c>
      <c r="G44" s="19">
        <v>7</v>
      </c>
      <c r="H44" s="26">
        <f t="shared" si="7"/>
        <v>12</v>
      </c>
      <c r="I44" s="18">
        <v>7</v>
      </c>
      <c r="J44" s="19">
        <v>5</v>
      </c>
      <c r="K44" s="19">
        <v>6</v>
      </c>
    </row>
    <row r="45" spans="1:11" ht="15" customHeight="1">
      <c r="A45" s="23" t="s">
        <v>39</v>
      </c>
      <c r="B45" s="26">
        <v>519</v>
      </c>
      <c r="C45" s="26">
        <v>489</v>
      </c>
      <c r="D45" s="26">
        <v>30</v>
      </c>
      <c r="E45" s="26">
        <v>438</v>
      </c>
      <c r="F45" s="19">
        <v>437</v>
      </c>
      <c r="G45" s="26">
        <v>1</v>
      </c>
      <c r="H45" s="26">
        <f t="shared" si="7"/>
        <v>82</v>
      </c>
      <c r="I45" s="18">
        <v>52</v>
      </c>
      <c r="J45" s="19">
        <v>30</v>
      </c>
      <c r="K45" s="19">
        <v>88</v>
      </c>
    </row>
    <row r="46" spans="1:11" ht="12.75" customHeight="1">
      <c r="A46" s="23"/>
      <c r="B46" s="18"/>
      <c r="C46" s="19"/>
      <c r="D46" s="19"/>
      <c r="E46" s="19"/>
      <c r="F46" s="19"/>
      <c r="G46" s="19"/>
      <c r="H46" s="18"/>
      <c r="I46" s="18"/>
      <c r="J46" s="19"/>
      <c r="K46" s="19"/>
    </row>
    <row r="47" spans="1:11" ht="15" customHeight="1">
      <c r="A47" s="23" t="s">
        <v>40</v>
      </c>
      <c r="B47" s="26">
        <v>287</v>
      </c>
      <c r="C47" s="26">
        <v>226</v>
      </c>
      <c r="D47" s="26">
        <v>61</v>
      </c>
      <c r="E47" s="26">
        <v>74</v>
      </c>
      <c r="F47" s="19">
        <v>70</v>
      </c>
      <c r="G47" s="19">
        <v>4</v>
      </c>
      <c r="H47" s="26">
        <v>213</v>
      </c>
      <c r="I47" s="18">
        <v>156</v>
      </c>
      <c r="J47" s="19">
        <v>57</v>
      </c>
      <c r="K47" s="19">
        <v>23</v>
      </c>
    </row>
    <row r="48" spans="1:11" ht="15" customHeight="1">
      <c r="A48" s="23" t="s">
        <v>41</v>
      </c>
      <c r="B48" s="26">
        <v>87</v>
      </c>
      <c r="C48" s="26">
        <v>79</v>
      </c>
      <c r="D48" s="26">
        <v>9</v>
      </c>
      <c r="E48" s="26">
        <f>F48+G48</f>
        <v>18</v>
      </c>
      <c r="F48" s="19">
        <v>18</v>
      </c>
      <c r="G48" s="26">
        <v>0</v>
      </c>
      <c r="H48" s="26">
        <v>69</v>
      </c>
      <c r="I48" s="18">
        <v>61</v>
      </c>
      <c r="J48" s="19">
        <v>9</v>
      </c>
      <c r="K48" s="19">
        <v>5</v>
      </c>
    </row>
    <row r="49" spans="1:11" ht="15" customHeight="1">
      <c r="A49" s="23" t="s">
        <v>42</v>
      </c>
      <c r="B49" s="26">
        <f>C49+D49</f>
        <v>32</v>
      </c>
      <c r="C49" s="26">
        <f>F49+I49</f>
        <v>28</v>
      </c>
      <c r="D49" s="26">
        <f>G49+J49</f>
        <v>4</v>
      </c>
      <c r="E49" s="26">
        <f>F49+G49</f>
        <v>28</v>
      </c>
      <c r="F49" s="19">
        <v>28</v>
      </c>
      <c r="G49" s="26">
        <v>0</v>
      </c>
      <c r="H49" s="26">
        <f t="shared" si="7"/>
        <v>4</v>
      </c>
      <c r="I49" s="26">
        <v>0</v>
      </c>
      <c r="J49" s="19">
        <v>4</v>
      </c>
      <c r="K49" s="19">
        <v>2</v>
      </c>
    </row>
    <row r="50" spans="1:11" ht="15" customHeight="1">
      <c r="A50" s="23" t="s">
        <v>43</v>
      </c>
      <c r="B50" s="18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8">
        <v>0</v>
      </c>
      <c r="I50" s="18">
        <v>0</v>
      </c>
      <c r="J50" s="19">
        <v>0</v>
      </c>
      <c r="K50" s="19">
        <v>0</v>
      </c>
    </row>
    <row r="51" spans="1:11" ht="15" customHeight="1">
      <c r="A51" s="23" t="s">
        <v>44</v>
      </c>
      <c r="B51" s="18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8">
        <v>0</v>
      </c>
      <c r="I51" s="18">
        <v>0</v>
      </c>
      <c r="J51" s="19">
        <v>0</v>
      </c>
      <c r="K51" s="19">
        <v>0</v>
      </c>
    </row>
    <row r="52" spans="1:11" ht="12.75" customHeight="1">
      <c r="A52" s="23"/>
      <c r="B52" s="18"/>
      <c r="C52" s="19"/>
      <c r="D52" s="19"/>
      <c r="E52" s="19"/>
      <c r="F52" s="19"/>
      <c r="G52" s="19"/>
      <c r="H52" s="18"/>
      <c r="I52" s="18"/>
      <c r="J52" s="19"/>
      <c r="K52" s="19"/>
    </row>
    <row r="53" spans="1:11" ht="15" customHeight="1">
      <c r="A53" s="23" t="s">
        <v>45</v>
      </c>
      <c r="B53" s="26">
        <f>C53+D53</f>
        <v>0</v>
      </c>
      <c r="C53" s="26">
        <f>F53+I53</f>
        <v>0</v>
      </c>
      <c r="D53" s="26">
        <f>G53+J53</f>
        <v>0</v>
      </c>
      <c r="E53" s="26">
        <f>F53+G53</f>
        <v>0</v>
      </c>
      <c r="F53" s="26">
        <v>0</v>
      </c>
      <c r="G53" s="26">
        <v>0</v>
      </c>
      <c r="H53" s="26">
        <f>I53+J53</f>
        <v>0</v>
      </c>
      <c r="I53" s="26">
        <v>0</v>
      </c>
      <c r="J53" s="26">
        <v>0</v>
      </c>
      <c r="K53" s="26">
        <v>0</v>
      </c>
    </row>
    <row r="54" spans="1:11" ht="15" customHeight="1">
      <c r="A54" s="23" t="s">
        <v>46</v>
      </c>
      <c r="B54" s="18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8">
        <v>0</v>
      </c>
      <c r="I54" s="18">
        <v>0</v>
      </c>
      <c r="J54" s="19">
        <v>0</v>
      </c>
      <c r="K54" s="19">
        <v>0</v>
      </c>
    </row>
    <row r="55" spans="1:11" ht="15" customHeight="1">
      <c r="A55" s="23" t="s">
        <v>47</v>
      </c>
      <c r="B55" s="26">
        <v>99</v>
      </c>
      <c r="C55" s="26">
        <v>63</v>
      </c>
      <c r="D55" s="26">
        <v>36</v>
      </c>
      <c r="E55" s="26">
        <v>64</v>
      </c>
      <c r="F55" s="19">
        <v>48</v>
      </c>
      <c r="G55" s="19">
        <v>16</v>
      </c>
      <c r="H55" s="26">
        <v>35</v>
      </c>
      <c r="I55" s="18">
        <v>15</v>
      </c>
      <c r="J55" s="19">
        <v>20</v>
      </c>
      <c r="K55" s="19">
        <v>8</v>
      </c>
    </row>
    <row r="56" spans="1:11" ht="15" customHeight="1">
      <c r="A56" s="23" t="s">
        <v>48</v>
      </c>
      <c r="B56" s="26">
        <v>285</v>
      </c>
      <c r="C56" s="26">
        <v>264</v>
      </c>
      <c r="D56" s="26">
        <v>21</v>
      </c>
      <c r="E56" s="26">
        <v>198</v>
      </c>
      <c r="F56" s="19">
        <v>198</v>
      </c>
      <c r="G56" s="26">
        <v>0</v>
      </c>
      <c r="H56" s="26">
        <f>I56+J56</f>
        <v>87</v>
      </c>
      <c r="I56" s="18">
        <v>66</v>
      </c>
      <c r="J56" s="19">
        <v>21</v>
      </c>
      <c r="K56" s="19">
        <v>32</v>
      </c>
    </row>
    <row r="57" spans="1:11" ht="15" customHeight="1">
      <c r="A57" s="23" t="s">
        <v>49</v>
      </c>
      <c r="B57" s="26">
        <v>65</v>
      </c>
      <c r="C57" s="26">
        <v>42</v>
      </c>
      <c r="D57" s="26">
        <v>23</v>
      </c>
      <c r="E57" s="26">
        <v>26</v>
      </c>
      <c r="F57" s="19">
        <v>21</v>
      </c>
      <c r="G57" s="19">
        <v>5</v>
      </c>
      <c r="H57" s="26">
        <v>39</v>
      </c>
      <c r="I57" s="18">
        <v>21</v>
      </c>
      <c r="J57" s="19">
        <v>18</v>
      </c>
      <c r="K57" s="19">
        <v>36</v>
      </c>
    </row>
    <row r="58" spans="1:11" ht="12.75" customHeight="1">
      <c r="A58" s="23"/>
      <c r="B58" s="18"/>
      <c r="C58" s="19"/>
      <c r="D58" s="19"/>
      <c r="E58" s="19"/>
      <c r="F58" s="19"/>
      <c r="G58" s="19"/>
      <c r="H58" s="18"/>
      <c r="I58" s="18"/>
      <c r="J58" s="19"/>
      <c r="K58" s="19"/>
    </row>
    <row r="59" spans="1:11" ht="15" customHeight="1">
      <c r="A59" s="23" t="s">
        <v>50</v>
      </c>
      <c r="B59" s="26">
        <v>115</v>
      </c>
      <c r="C59" s="26">
        <v>100</v>
      </c>
      <c r="D59" s="26">
        <v>15</v>
      </c>
      <c r="E59" s="26">
        <v>43</v>
      </c>
      <c r="F59" s="19">
        <v>39</v>
      </c>
      <c r="G59" s="26">
        <v>4</v>
      </c>
      <c r="H59" s="26">
        <v>72</v>
      </c>
      <c r="I59" s="18">
        <v>61</v>
      </c>
      <c r="J59" s="19">
        <v>11</v>
      </c>
      <c r="K59" s="19">
        <v>34</v>
      </c>
    </row>
    <row r="60" spans="1:11" ht="15" customHeight="1">
      <c r="A60" s="23" t="s">
        <v>51</v>
      </c>
      <c r="B60" s="18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8">
        <v>0</v>
      </c>
      <c r="I60" s="18">
        <v>0</v>
      </c>
      <c r="J60" s="19">
        <v>0</v>
      </c>
      <c r="K60" s="19">
        <v>0</v>
      </c>
    </row>
    <row r="61" spans="1:11" ht="15" customHeight="1">
      <c r="A61" s="23" t="s">
        <v>52</v>
      </c>
      <c r="B61" s="26">
        <v>240</v>
      </c>
      <c r="C61" s="26">
        <v>226</v>
      </c>
      <c r="D61" s="26">
        <v>14</v>
      </c>
      <c r="E61" s="26">
        <v>159</v>
      </c>
      <c r="F61" s="19">
        <v>159</v>
      </c>
      <c r="G61" s="26">
        <v>0</v>
      </c>
      <c r="H61" s="26">
        <v>81</v>
      </c>
      <c r="I61" s="18">
        <v>67</v>
      </c>
      <c r="J61" s="19">
        <v>14</v>
      </c>
      <c r="K61" s="26">
        <v>0</v>
      </c>
    </row>
    <row r="62" spans="1:11" ht="12.75" customHeight="1">
      <c r="A62" s="23"/>
      <c r="B62" s="18"/>
      <c r="C62" s="19"/>
      <c r="D62" s="19"/>
      <c r="E62" s="19"/>
      <c r="F62" s="19"/>
      <c r="G62" s="19"/>
      <c r="H62" s="18"/>
      <c r="I62" s="18"/>
      <c r="J62" s="19"/>
      <c r="K62" s="19"/>
    </row>
    <row r="63" spans="1:11" ht="15" customHeight="1">
      <c r="A63" s="23" t="s">
        <v>53</v>
      </c>
      <c r="B63" s="26">
        <v>106</v>
      </c>
      <c r="C63" s="26">
        <v>88</v>
      </c>
      <c r="D63" s="26">
        <v>18</v>
      </c>
      <c r="E63" s="26">
        <v>60</v>
      </c>
      <c r="F63" s="19">
        <v>57</v>
      </c>
      <c r="G63" s="19">
        <v>3</v>
      </c>
      <c r="H63" s="26">
        <v>46</v>
      </c>
      <c r="I63" s="18">
        <v>31</v>
      </c>
      <c r="J63" s="19">
        <v>15</v>
      </c>
      <c r="K63" s="19">
        <v>98</v>
      </c>
    </row>
    <row r="64" spans="1:11" ht="15" customHeight="1">
      <c r="A64" s="23" t="s">
        <v>54</v>
      </c>
      <c r="B64" s="26">
        <v>294</v>
      </c>
      <c r="C64" s="26">
        <v>248</v>
      </c>
      <c r="D64" s="26">
        <v>46</v>
      </c>
      <c r="E64" s="26">
        <v>199</v>
      </c>
      <c r="F64" s="19">
        <v>197</v>
      </c>
      <c r="G64" s="19">
        <v>2</v>
      </c>
      <c r="H64" s="26">
        <f>I64+J64</f>
        <v>95</v>
      </c>
      <c r="I64" s="18">
        <v>51</v>
      </c>
      <c r="J64" s="19">
        <v>44</v>
      </c>
      <c r="K64" s="19">
        <v>46</v>
      </c>
    </row>
    <row r="65" spans="1:11" ht="15" customHeight="1">
      <c r="A65" s="23" t="s">
        <v>55</v>
      </c>
      <c r="B65" s="26">
        <v>820</v>
      </c>
      <c r="C65" s="26">
        <v>652</v>
      </c>
      <c r="D65" s="26">
        <v>169</v>
      </c>
      <c r="E65" s="26">
        <v>354</v>
      </c>
      <c r="F65" s="19">
        <v>335</v>
      </c>
      <c r="G65" s="19">
        <v>19</v>
      </c>
      <c r="H65" s="26">
        <v>467</v>
      </c>
      <c r="I65" s="18">
        <v>317</v>
      </c>
      <c r="J65" s="19">
        <v>150</v>
      </c>
      <c r="K65" s="19">
        <v>14</v>
      </c>
    </row>
    <row r="66" spans="1:11" ht="15" customHeight="1">
      <c r="A66" s="23" t="s">
        <v>56</v>
      </c>
      <c r="B66" s="18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8">
        <v>0</v>
      </c>
      <c r="I66" s="18">
        <v>0</v>
      </c>
      <c r="J66" s="19">
        <v>0</v>
      </c>
      <c r="K66" s="19">
        <v>0</v>
      </c>
    </row>
    <row r="67" spans="1:11" ht="15" customHeight="1">
      <c r="A67" s="23" t="s">
        <v>57</v>
      </c>
      <c r="B67" s="26">
        <v>52</v>
      </c>
      <c r="C67" s="26">
        <v>48</v>
      </c>
      <c r="D67" s="26">
        <f>G67+J67</f>
        <v>4</v>
      </c>
      <c r="E67" s="26">
        <f>F67+G67</f>
        <v>37</v>
      </c>
      <c r="F67" s="19">
        <v>37</v>
      </c>
      <c r="G67" s="26">
        <v>0</v>
      </c>
      <c r="H67" s="26">
        <f>I67+J67</f>
        <v>15</v>
      </c>
      <c r="I67" s="18">
        <v>11</v>
      </c>
      <c r="J67" s="19">
        <v>4</v>
      </c>
      <c r="K67" s="19">
        <v>4</v>
      </c>
    </row>
    <row r="68" spans="1:11" ht="12.75" customHeight="1">
      <c r="A68" s="23"/>
      <c r="B68" s="18"/>
      <c r="C68" s="19"/>
      <c r="D68" s="19"/>
      <c r="E68" s="19"/>
      <c r="F68" s="19"/>
      <c r="G68" s="19"/>
      <c r="H68" s="18"/>
      <c r="I68" s="18"/>
      <c r="J68" s="19"/>
      <c r="K68" s="19"/>
    </row>
    <row r="69" spans="1:11" ht="15" customHeight="1">
      <c r="A69" s="23" t="s">
        <v>58</v>
      </c>
      <c r="B69" s="18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8">
        <v>0</v>
      </c>
      <c r="I69" s="18">
        <v>0</v>
      </c>
      <c r="J69" s="19">
        <v>0</v>
      </c>
      <c r="K69" s="19">
        <v>0</v>
      </c>
    </row>
    <row r="70" spans="1:11" ht="15" customHeight="1">
      <c r="A70" s="23" t="s">
        <v>59</v>
      </c>
      <c r="B70" s="26">
        <v>453</v>
      </c>
      <c r="C70" s="26">
        <v>412</v>
      </c>
      <c r="D70" s="26">
        <v>41</v>
      </c>
      <c r="E70" s="26">
        <v>187</v>
      </c>
      <c r="F70" s="19">
        <v>187</v>
      </c>
      <c r="G70" s="26">
        <v>0</v>
      </c>
      <c r="H70" s="26">
        <v>266</v>
      </c>
      <c r="I70" s="18">
        <v>225</v>
      </c>
      <c r="J70" s="19">
        <v>41</v>
      </c>
      <c r="K70" s="19">
        <v>17</v>
      </c>
    </row>
    <row r="71" spans="1:11" ht="15" customHeight="1">
      <c r="A71" s="23" t="s">
        <v>60</v>
      </c>
      <c r="B71" s="26">
        <v>75</v>
      </c>
      <c r="C71" s="26">
        <v>73</v>
      </c>
      <c r="D71" s="26">
        <v>2</v>
      </c>
      <c r="E71" s="26">
        <v>28</v>
      </c>
      <c r="F71" s="19">
        <v>28</v>
      </c>
      <c r="G71" s="26">
        <v>0</v>
      </c>
      <c r="H71" s="26">
        <f>I71+J71</f>
        <v>47</v>
      </c>
      <c r="I71" s="18">
        <v>45</v>
      </c>
      <c r="J71" s="19">
        <v>2</v>
      </c>
      <c r="K71" s="19">
        <v>5</v>
      </c>
    </row>
    <row r="72" spans="1:11" ht="15" customHeight="1">
      <c r="A72" s="23" t="s">
        <v>61</v>
      </c>
      <c r="B72" s="26">
        <v>153</v>
      </c>
      <c r="C72" s="26">
        <v>125</v>
      </c>
      <c r="D72" s="26">
        <v>28</v>
      </c>
      <c r="E72" s="26">
        <v>105</v>
      </c>
      <c r="F72" s="19">
        <v>92</v>
      </c>
      <c r="G72" s="26">
        <v>13</v>
      </c>
      <c r="H72" s="26">
        <v>47</v>
      </c>
      <c r="I72" s="18">
        <v>33</v>
      </c>
      <c r="J72" s="19">
        <v>15</v>
      </c>
      <c r="K72" s="19">
        <v>42</v>
      </c>
    </row>
    <row r="73" spans="1:11" ht="15" customHeight="1">
      <c r="A73" s="35" t="s">
        <v>62</v>
      </c>
      <c r="B73" s="29">
        <v>547</v>
      </c>
      <c r="C73" s="29">
        <v>517</v>
      </c>
      <c r="D73" s="29">
        <f>G73+J73</f>
        <v>30</v>
      </c>
      <c r="E73" s="29">
        <v>535</v>
      </c>
      <c r="F73" s="36">
        <v>514</v>
      </c>
      <c r="G73" s="36">
        <v>21</v>
      </c>
      <c r="H73" s="29">
        <f>I73+J73</f>
        <v>12</v>
      </c>
      <c r="I73" s="37">
        <v>3</v>
      </c>
      <c r="J73" s="36">
        <v>9</v>
      </c>
      <c r="K73" s="36">
        <v>27</v>
      </c>
    </row>
    <row r="74" spans="1:11" ht="13.5">
      <c r="A74" s="30" t="s">
        <v>70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2006-03-09T11:13:17Z</cp:lastPrinted>
  <dcterms:created xsi:type="dcterms:W3CDTF">2002-12-27T01:57:13Z</dcterms:created>
  <dcterms:modified xsi:type="dcterms:W3CDTF">2006-03-24T05:12:46Z</dcterms:modified>
  <cp:category/>
  <cp:version/>
  <cp:contentType/>
  <cp:contentStatus/>
</cp:coreProperties>
</file>