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65521" windowWidth="9600" windowHeight="11640" tabRatio="494" activeTab="0"/>
  </bookViews>
  <sheets>
    <sheet name="N-05-07" sheetId="1" r:id="rId1"/>
  </sheets>
  <definedNames/>
  <calcPr fullCalcOnLoad="1"/>
</workbook>
</file>

<file path=xl/sharedStrings.xml><?xml version="1.0" encoding="utf-8"?>
<sst xmlns="http://schemas.openxmlformats.org/spreadsheetml/2006/main" count="535" uniqueCount="152">
  <si>
    <t xml:space="preserve">          第 ７ 表</t>
  </si>
  <si>
    <t>農    作    物    収    穫    量</t>
  </si>
  <si>
    <t>野</t>
  </si>
  <si>
    <t>菜</t>
  </si>
  <si>
    <t>類</t>
  </si>
  <si>
    <t>野           菜           類</t>
  </si>
  <si>
    <t>果           実           類</t>
  </si>
  <si>
    <t>かんしょ</t>
  </si>
  <si>
    <t>ばれいしょ</t>
  </si>
  <si>
    <t>き ゅ う り</t>
  </si>
  <si>
    <t>ト マ ト</t>
  </si>
  <si>
    <t>な    す</t>
  </si>
  <si>
    <t>かぼちゃ</t>
  </si>
  <si>
    <t>すいか</t>
  </si>
  <si>
    <t>えだまめ</t>
  </si>
  <si>
    <t>キャベツ</t>
  </si>
  <si>
    <t>はくさい</t>
  </si>
  <si>
    <t>ほうれんそう</t>
  </si>
  <si>
    <t>ねぎ</t>
  </si>
  <si>
    <t>たまねぎ</t>
  </si>
  <si>
    <t>だいこん</t>
  </si>
  <si>
    <t>かぶ</t>
  </si>
  <si>
    <t>にんじん</t>
  </si>
  <si>
    <t>さといも</t>
  </si>
  <si>
    <t>れんこん</t>
  </si>
  <si>
    <t>しゅんぎく</t>
  </si>
  <si>
    <t>ふき</t>
  </si>
  <si>
    <t>みつば</t>
  </si>
  <si>
    <t>たけのこ</t>
  </si>
  <si>
    <t>そらまめ</t>
  </si>
  <si>
    <t>唐ずいき</t>
  </si>
  <si>
    <t>温州みかん</t>
  </si>
  <si>
    <t>ぶどう</t>
  </si>
  <si>
    <t>もも</t>
  </si>
  <si>
    <t>くり</t>
  </si>
  <si>
    <t>いちじく</t>
  </si>
  <si>
    <t>t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</si>
  <si>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</si>
  <si>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</si>
  <si>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</si>
  <si>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</si>
  <si>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</si>
  <si>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</si>
  <si>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</si>
  <si>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</si>
  <si>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</si>
  <si>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</si>
  <si>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</si>
  <si>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</si>
  <si>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</si>
  <si>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</si>
  <si>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</si>
  <si>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</si>
  <si>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</si>
  <si>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</si>
  <si>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</si>
  <si>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</si>
  <si>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</si>
  <si>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</si>
  <si>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</si>
  <si>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</si>
  <si>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</si>
  <si>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</si>
  <si>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</si>
  <si>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</si>
  <si>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</si>
  <si>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</si>
  <si>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</si>
  <si>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</si>
  <si>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</si>
  <si>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</si>
  <si>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</si>
  <si>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</si>
  <si>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</si>
  <si>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</si>
  <si>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</si>
  <si>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</si>
  <si>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</si>
  <si>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</si>
  <si>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</si>
  <si>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</si>
  <si>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</si>
  <si>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</si>
  <si>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</si>
  <si>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</si>
  <si>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</si>
  <si>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</si>
  <si>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</si>
  <si>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国</t>
  </si>
  <si>
    <t>大阪府</t>
  </si>
  <si>
    <t>市    町    村    別    主    要</t>
  </si>
  <si>
    <t>市 町 村 別 主 要 農 作 物 収 穫 量（続）</t>
  </si>
  <si>
    <t xml:space="preserve">  資  料    近畿農政局大阪統計・情報センター「大阪の農作物」</t>
  </si>
  <si>
    <t>水    稲</t>
  </si>
  <si>
    <t>東大阪市</t>
  </si>
  <si>
    <t xml:space="preserve">          第 ７ 表</t>
  </si>
  <si>
    <t>32 500</t>
  </si>
  <si>
    <t>2 900</t>
  </si>
  <si>
    <t>1 340</t>
  </si>
  <si>
    <t>3 100</t>
  </si>
  <si>
    <t>3 700</t>
  </si>
  <si>
    <t>8 560</t>
  </si>
  <si>
    <r>
      <t>1</t>
    </r>
    <r>
      <rPr>
        <sz val="11"/>
        <rFont val="ＭＳ 明朝"/>
        <family val="1"/>
      </rPr>
      <t xml:space="preserve"> 070</t>
    </r>
  </si>
  <si>
    <r>
      <t>2</t>
    </r>
    <r>
      <rPr>
        <sz val="11"/>
        <rFont val="ＭＳ 明朝"/>
        <family val="1"/>
      </rPr>
      <t xml:space="preserve"> 010</t>
    </r>
  </si>
  <si>
    <r>
      <t>1</t>
    </r>
    <r>
      <rPr>
        <sz val="11"/>
        <rFont val="ＭＳ 明朝"/>
        <family val="1"/>
      </rPr>
      <t xml:space="preserve"> 060</t>
    </r>
  </si>
  <si>
    <t xml:space="preserve"> </t>
  </si>
  <si>
    <t>-</t>
  </si>
  <si>
    <t>1 670</t>
  </si>
  <si>
    <t>14 400</t>
  </si>
  <si>
    <r>
      <t>7</t>
    </r>
    <r>
      <rPr>
        <sz val="11"/>
        <rFont val="ＭＳ 明朝"/>
        <family val="1"/>
      </rPr>
      <t xml:space="preserve"> 990</t>
    </r>
  </si>
  <si>
    <r>
      <t>1</t>
    </r>
    <r>
      <rPr>
        <sz val="11"/>
        <rFont val="ＭＳ 明朝"/>
        <family val="1"/>
      </rPr>
      <t xml:space="preserve"> 200</t>
    </r>
  </si>
  <si>
    <t>1 510</t>
  </si>
  <si>
    <t>2 810</t>
  </si>
  <si>
    <t>7 590</t>
  </si>
  <si>
    <r>
      <t>1</t>
    </r>
    <r>
      <rPr>
        <sz val="11"/>
        <rFont val="ＭＳ 明朝"/>
        <family val="1"/>
      </rPr>
      <t xml:space="preserve"> 130</t>
    </r>
  </si>
  <si>
    <r>
      <t>1</t>
    </r>
    <r>
      <rPr>
        <sz val="11"/>
        <rFont val="ＭＳ 明朝"/>
        <family val="1"/>
      </rPr>
      <t xml:space="preserve"> 770</t>
    </r>
  </si>
  <si>
    <t>5 920</t>
  </si>
  <si>
    <r>
      <t>1</t>
    </r>
    <r>
      <rPr>
        <sz val="11"/>
        <rFont val="ＭＳ 明朝"/>
        <family val="1"/>
      </rPr>
      <t xml:space="preserve"> 960</t>
    </r>
  </si>
  <si>
    <r>
      <t>1</t>
    </r>
    <r>
      <rPr>
        <sz val="11"/>
        <rFont val="ＭＳ 明朝"/>
        <family val="1"/>
      </rPr>
      <t xml:space="preserve"> 300</t>
    </r>
  </si>
  <si>
    <t>1 580</t>
  </si>
  <si>
    <t>1 170</t>
  </si>
  <si>
    <t>4 350</t>
  </si>
  <si>
    <r>
      <t>1</t>
    </r>
    <r>
      <rPr>
        <sz val="11"/>
        <rFont val="ＭＳ 明朝"/>
        <family val="1"/>
      </rPr>
      <t xml:space="preserve"> 580</t>
    </r>
  </si>
  <si>
    <t>1 110</t>
  </si>
  <si>
    <t>x</t>
  </si>
  <si>
    <t>-</t>
  </si>
  <si>
    <t>15 300</t>
  </si>
  <si>
    <r>
      <t>4</t>
    </r>
    <r>
      <rPr>
        <sz val="11"/>
        <rFont val="ＭＳ 明朝"/>
        <family val="1"/>
      </rPr>
      <t xml:space="preserve"> 540</t>
    </r>
  </si>
  <si>
    <r>
      <t>5</t>
    </r>
    <r>
      <rPr>
        <sz val="11"/>
        <rFont val="ＭＳ 明朝"/>
        <family val="1"/>
      </rPr>
      <t xml:space="preserve"> 170</t>
    </r>
  </si>
  <si>
    <r>
      <t>1</t>
    </r>
    <r>
      <rPr>
        <sz val="11"/>
        <rFont val="ＭＳ 明朝"/>
        <family val="1"/>
      </rPr>
      <t xml:space="preserve"> 000</t>
    </r>
  </si>
  <si>
    <t>x</t>
  </si>
  <si>
    <t>4 222</t>
  </si>
  <si>
    <t>-</t>
  </si>
  <si>
    <t>-</t>
  </si>
  <si>
    <t>3 190</t>
  </si>
  <si>
    <t>1 020</t>
  </si>
  <si>
    <t>1 990</t>
  </si>
  <si>
    <t>2 000</t>
  </si>
  <si>
    <t>2 180</t>
  </si>
  <si>
    <t>1 810</t>
  </si>
  <si>
    <t>1 490</t>
  </si>
  <si>
    <t>1 130</t>
  </si>
  <si>
    <t>1 060</t>
  </si>
  <si>
    <t>2 610</t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</si>
  <si>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年産</t>
    </r>
  </si>
  <si>
    <t>平成１６年産</t>
  </si>
  <si>
    <t>平成１６年産</t>
  </si>
  <si>
    <r>
      <t xml:space="preserve">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>３</t>
    </r>
  </si>
  <si>
    <r>
      <t xml:space="preserve">     </t>
    </r>
    <r>
      <rPr>
        <sz val="11"/>
        <rFont val="ＭＳ 明朝"/>
        <family val="1"/>
      </rPr>
      <t>１４</t>
    </r>
  </si>
  <si>
    <r>
      <t xml:space="preserve">     </t>
    </r>
    <r>
      <rPr>
        <sz val="11"/>
        <rFont val="ＭＳ 明朝"/>
        <family val="1"/>
      </rPr>
      <t>１５</t>
    </r>
  </si>
  <si>
    <r>
      <t xml:space="preserve">     </t>
    </r>
    <r>
      <rPr>
        <sz val="11"/>
        <rFont val="ＭＳ 明朝"/>
        <family val="1"/>
      </rPr>
      <t>１４</t>
    </r>
  </si>
  <si>
    <r>
      <t>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１５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</si>
</sst>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);[Red]\(#,##0\)"/>
    <numFmt numFmtId="179" formatCode="0_);[Red]\(0\)"/>
    <numFmt numFmtId="180" formatCode="#\ ###;&quot;△&quot;#\ ###;\x"/>
    <numFmt numFmtId="181" formatCode="#\ ###;&quot;△&quot;#\ ###0"/>
    <numFmt numFmtId="182" formatCode="#\ ###;&quot;△&quot;#\ ###;0"/>
    <numFmt numFmtId="183" formatCode="0_ "/>
    <numFmt numFmtId="184" formatCode="#\ ##0.0;&quot;△&quot;#\ ##0.0;\-"/>
    <numFmt numFmtId="185" formatCode="#\ ###;&quot;△&quot;#\ ###;&quot;Ｘ&quot;"/>
    <numFmt numFmtId="186" formatCode="0.0_);[Red]\(0.0\)"/>
    <numFmt numFmtId="187" formatCode="0.0_ "/>
    <numFmt numFmtId="188" formatCode="#\ ##0;&quot;△&quot;#\ ##0;\-"/>
    <numFmt numFmtId="189" formatCode="#\ ###\ ##0;&quot;△&quot;#\ ###\ ##0;\-"/>
    <numFmt numFmtId="190" formatCode="&quot;a)&quot;#\ ###\ ##0;&quot;△&quot;#\ ###\ ##0;\-"/>
    <numFmt numFmtId="191" formatCode="##\ ###\ ##0;&quot;△&quot;##\ ###\ ##0;\-"/>
    <numFmt numFmtId="192" formatCode="###\ ##0;&quot;△&quot;###\ ##0;\-"/>
    <numFmt numFmtId="193" formatCode="#\ ##0;&quot;△&quot;#\ ##0;0"/>
    <numFmt numFmtId="194" formatCode="0;[Red]0"/>
    <numFmt numFmtId="195" formatCode="0.00_);[Red]\(0.00\)"/>
    <numFmt numFmtId="196" formatCode="#\ ###\ ##0.00;&quot;△&quot;#\ ###\ ##0.00;\-"/>
    <numFmt numFmtId="197" formatCode="0.0"/>
    <numFmt numFmtId="198" formatCode="###\ ###\ ##0"/>
    <numFmt numFmtId="199" formatCode="###\ ###\ ###\ ##0"/>
    <numFmt numFmtId="200" formatCode="###\ ##0;\-###\ ##0;_ * &quot;-&quot;;_ @_ "/>
    <numFmt numFmtId="201" formatCode="###.0\ ###\ ##0"/>
    <numFmt numFmtId="202" formatCode="###.00\ ###\ ##0"/>
    <numFmt numFmtId="203" formatCode="###.\ ###\ ##0"/>
    <numFmt numFmtId="204" formatCode="##.\ ###\ ##0"/>
    <numFmt numFmtId="205" formatCode="#.\ ###\ ##0"/>
    <numFmt numFmtId="206" formatCode=".\ ###\ ##00;"/>
    <numFmt numFmtId="207" formatCode="#\ ##0;\-#\ ##0"/>
    <numFmt numFmtId="208" formatCode="#\ ##0"/>
    <numFmt numFmtId="209" formatCode="###\ ##0\ ;@\ "/>
    <numFmt numFmtId="210" formatCode="#\ ###;&quot;△&quot;#\ ###;"/>
    <numFmt numFmtId="211" formatCode="###.0\ ##0\ ;@\ "/>
    <numFmt numFmtId="212" formatCode="###.00\ ##0\ ;@\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distributed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distributed" vertical="center"/>
      <protection locked="0"/>
    </xf>
    <xf numFmtId="0" fontId="0" fillId="0" borderId="3" xfId="0" applyFont="1" applyBorder="1" applyAlignment="1" applyProtection="1" quotePrefix="1">
      <alignment horizontal="left" vertical="center"/>
      <protection locked="0"/>
    </xf>
    <xf numFmtId="0" fontId="0" fillId="0" borderId="3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3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6" xfId="0" applyBorder="1" applyAlignment="1" applyProtection="1">
      <alignment horizontal="distributed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/>
    </xf>
    <xf numFmtId="209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/>
      <protection/>
    </xf>
    <xf numFmtId="209" fontId="0" fillId="0" borderId="0" xfId="0" applyNumberFormat="1" applyFont="1" applyBorder="1" applyAlignment="1">
      <alignment horizontal="right"/>
    </xf>
    <xf numFmtId="209" fontId="0" fillId="0" borderId="0" xfId="0" applyNumberFormat="1" applyFont="1" applyAlignment="1">
      <alignment horizontal="right" vertical="center"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 horizontal="right"/>
    </xf>
    <xf numFmtId="209" fontId="12" fillId="0" borderId="0" xfId="0" applyNumberFormat="1" applyFont="1" applyBorder="1" applyAlignment="1">
      <alignment horizontal="right" vertical="center"/>
    </xf>
    <xf numFmtId="209" fontId="11" fillId="0" borderId="0" xfId="0" applyNumberFormat="1" applyFont="1" applyAlignment="1">
      <alignment horizontal="right"/>
    </xf>
    <xf numFmtId="0" fontId="0" fillId="0" borderId="2" xfId="0" applyFont="1" applyBorder="1" applyAlignment="1" applyProtection="1" quotePrefix="1">
      <alignment horizontal="left"/>
      <protection/>
    </xf>
    <xf numFmtId="0" fontId="0" fillId="0" borderId="2" xfId="0" applyBorder="1" applyAlignment="1">
      <alignment horizontal="right"/>
    </xf>
    <xf numFmtId="176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209" fontId="4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179" fontId="0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 vertical="center"/>
      <protection locked="0"/>
    </xf>
    <xf numFmtId="212" fontId="0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Alignment="1">
      <alignment horizontal="right"/>
    </xf>
    <xf numFmtId="0" fontId="5" fillId="0" borderId="0" xfId="0" applyFont="1" applyBorder="1" applyAlignment="1" applyProtection="1" quotePrefix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showGridLines="0" tabSelected="1" zoomScale="75" zoomScaleNormal="75" workbookViewId="0" topLeftCell="C1">
      <selection activeCell="C1" sqref="C1"/>
    </sheetView>
  </sheetViews>
  <sheetFormatPr defaultColWidth="8.796875" defaultRowHeight="14.25"/>
  <cols>
    <col min="1" max="2" width="0" style="2" hidden="1" customWidth="1"/>
    <col min="3" max="4" width="14.3984375" style="2" customWidth="1"/>
    <col min="5" max="12" width="13" style="2" customWidth="1"/>
    <col min="13" max="23" width="12" style="2" customWidth="1"/>
    <col min="24" max="24" width="14.3984375" style="2" customWidth="1"/>
    <col min="25" max="29" width="11.8984375" style="2" customWidth="1"/>
    <col min="30" max="34" width="11.59765625" style="2" customWidth="1"/>
    <col min="35" max="16384" width="9" style="2" customWidth="1"/>
  </cols>
  <sheetData>
    <row r="1" spans="3:34" s="1" customFormat="1" ht="21.75" customHeight="1">
      <c r="C1" s="57" t="s">
        <v>95</v>
      </c>
      <c r="D1" s="3"/>
      <c r="E1" s="5"/>
      <c r="F1" s="3"/>
      <c r="G1" s="3"/>
      <c r="H1" s="6"/>
      <c r="I1" s="6"/>
      <c r="J1" s="6"/>
      <c r="K1" s="7"/>
      <c r="L1" s="8" t="s">
        <v>90</v>
      </c>
      <c r="M1" s="5" t="s">
        <v>1</v>
      </c>
      <c r="N1" s="2"/>
      <c r="O1" s="9"/>
      <c r="P1" s="7"/>
      <c r="Q1" s="7"/>
      <c r="R1" s="7"/>
      <c r="S1" s="7"/>
      <c r="T1" s="7"/>
      <c r="U1" s="7"/>
      <c r="V1" s="10"/>
      <c r="W1" s="2"/>
      <c r="X1" s="4" t="s">
        <v>0</v>
      </c>
      <c r="Y1" s="6"/>
      <c r="Z1" s="2"/>
      <c r="AA1" s="5" t="s">
        <v>91</v>
      </c>
      <c r="AB1" s="6"/>
      <c r="AC1" s="6"/>
      <c r="AD1" s="6"/>
      <c r="AE1" s="7"/>
      <c r="AF1" s="7"/>
      <c r="AG1" s="7"/>
      <c r="AH1" s="7"/>
    </row>
    <row r="2" s="1" customFormat="1" ht="24" customHeight="1" thickBot="1">
      <c r="C2" s="58"/>
    </row>
    <row r="3" spans="3:34" s="18" customFormat="1" ht="23.25" customHeight="1">
      <c r="C3" s="60" t="s">
        <v>87</v>
      </c>
      <c r="D3" s="62" t="s">
        <v>93</v>
      </c>
      <c r="E3" s="64" t="s">
        <v>7</v>
      </c>
      <c r="F3" s="37"/>
      <c r="G3" s="21"/>
      <c r="H3" s="19"/>
      <c r="I3" s="19"/>
      <c r="J3" s="19" t="s">
        <v>2</v>
      </c>
      <c r="K3" s="21"/>
      <c r="L3" s="19"/>
      <c r="M3" s="21"/>
      <c r="N3" s="19"/>
      <c r="O3" s="19" t="s">
        <v>3</v>
      </c>
      <c r="P3" s="21"/>
      <c r="Q3" s="19"/>
      <c r="R3" s="19"/>
      <c r="S3" s="19"/>
      <c r="T3" s="19" t="s">
        <v>4</v>
      </c>
      <c r="U3" s="21"/>
      <c r="V3" s="19"/>
      <c r="W3" s="19"/>
      <c r="X3" s="60" t="s">
        <v>87</v>
      </c>
      <c r="Y3" s="19" t="s">
        <v>5</v>
      </c>
      <c r="Z3" s="19"/>
      <c r="AA3" s="19"/>
      <c r="AB3" s="19"/>
      <c r="AC3" s="20"/>
      <c r="AD3" s="19" t="s">
        <v>6</v>
      </c>
      <c r="AE3" s="19"/>
      <c r="AF3" s="19"/>
      <c r="AG3" s="19"/>
      <c r="AH3" s="19"/>
    </row>
    <row r="4" spans="3:34" ht="23.25" customHeight="1">
      <c r="C4" s="61"/>
      <c r="D4" s="63"/>
      <c r="E4" s="63"/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2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32" t="s">
        <v>25</v>
      </c>
      <c r="X4" s="61"/>
      <c r="Y4" s="11" t="s">
        <v>26</v>
      </c>
      <c r="Z4" s="11" t="s">
        <v>27</v>
      </c>
      <c r="AA4" s="11" t="s">
        <v>28</v>
      </c>
      <c r="AB4" s="11" t="s">
        <v>29</v>
      </c>
      <c r="AC4" s="13" t="s">
        <v>30</v>
      </c>
      <c r="AD4" s="11" t="s">
        <v>31</v>
      </c>
      <c r="AE4" s="11" t="s">
        <v>32</v>
      </c>
      <c r="AF4" s="11" t="s">
        <v>33</v>
      </c>
      <c r="AG4" s="11" t="s">
        <v>34</v>
      </c>
      <c r="AH4" s="14" t="s">
        <v>35</v>
      </c>
    </row>
    <row r="5" spans="3:34" s="24" customFormat="1" ht="15" customHeight="1">
      <c r="C5" s="22"/>
      <c r="D5" s="23" t="s">
        <v>36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  <c r="Y5" s="23" t="s">
        <v>36</v>
      </c>
      <c r="Z5" s="23"/>
      <c r="AA5" s="23"/>
      <c r="AB5" s="23"/>
      <c r="AC5" s="23"/>
      <c r="AD5" s="23"/>
      <c r="AE5" s="23"/>
      <c r="AF5" s="23"/>
      <c r="AG5" s="23"/>
      <c r="AH5" s="23"/>
    </row>
    <row r="6" spans="3:34" s="24" customFormat="1" ht="15" customHeight="1">
      <c r="C6" s="25" t="s">
        <v>144</v>
      </c>
      <c r="D6" s="28">
        <v>32600</v>
      </c>
      <c r="E6" s="35">
        <v>2990</v>
      </c>
      <c r="F6" s="35">
        <v>1520</v>
      </c>
      <c r="G6" s="28">
        <v>3870</v>
      </c>
      <c r="H6" s="28">
        <v>4510</v>
      </c>
      <c r="I6" s="28">
        <v>8990</v>
      </c>
      <c r="J6" s="28">
        <v>302</v>
      </c>
      <c r="K6" s="36">
        <v>918</v>
      </c>
      <c r="L6" s="28">
        <v>1750</v>
      </c>
      <c r="M6" s="28">
        <v>16100</v>
      </c>
      <c r="N6" s="28">
        <v>1700</v>
      </c>
      <c r="O6" s="28">
        <v>3140</v>
      </c>
      <c r="P6" s="28">
        <v>5360</v>
      </c>
      <c r="Q6" s="28">
        <v>9480</v>
      </c>
      <c r="R6" s="28">
        <v>2170</v>
      </c>
      <c r="S6" s="28">
        <v>387</v>
      </c>
      <c r="T6" s="28">
        <v>137</v>
      </c>
      <c r="U6" s="28">
        <v>1670</v>
      </c>
      <c r="V6" s="28">
        <v>109</v>
      </c>
      <c r="W6" s="28">
        <v>4350</v>
      </c>
      <c r="X6" s="25" t="s">
        <v>144</v>
      </c>
      <c r="Y6" s="28">
        <v>1370</v>
      </c>
      <c r="Z6" s="28">
        <v>595</v>
      </c>
      <c r="AA6" s="28">
        <v>918</v>
      </c>
      <c r="AB6" s="28">
        <v>151</v>
      </c>
      <c r="AC6" s="28">
        <v>983</v>
      </c>
      <c r="AD6" s="28">
        <v>19300</v>
      </c>
      <c r="AE6" s="28">
        <v>7030</v>
      </c>
      <c r="AF6" s="28">
        <v>474</v>
      </c>
      <c r="AG6" s="28">
        <v>315</v>
      </c>
      <c r="AH6" s="28">
        <v>854</v>
      </c>
    </row>
    <row r="7" spans="3:34" s="24" customFormat="1" ht="15" customHeight="1">
      <c r="C7" s="26" t="s">
        <v>147</v>
      </c>
      <c r="D7" s="28">
        <v>32000</v>
      </c>
      <c r="E7" s="28">
        <v>2950</v>
      </c>
      <c r="F7" s="28">
        <v>1450</v>
      </c>
      <c r="G7" s="28">
        <v>3630</v>
      </c>
      <c r="H7" s="28">
        <v>4470</v>
      </c>
      <c r="I7" s="28">
        <v>9020</v>
      </c>
      <c r="J7" s="28">
        <v>301</v>
      </c>
      <c r="K7" s="36">
        <v>918</v>
      </c>
      <c r="L7" s="28">
        <v>1750</v>
      </c>
      <c r="M7" s="28">
        <v>17300</v>
      </c>
      <c r="N7" s="28">
        <v>1660</v>
      </c>
      <c r="O7" s="28">
        <v>3100</v>
      </c>
      <c r="P7" s="28">
        <v>5320</v>
      </c>
      <c r="Q7" s="28">
        <v>7940</v>
      </c>
      <c r="R7" s="28">
        <v>2040</v>
      </c>
      <c r="S7" s="28">
        <v>338</v>
      </c>
      <c r="T7" s="28">
        <v>166</v>
      </c>
      <c r="U7" s="28">
        <v>1640</v>
      </c>
      <c r="V7" s="28">
        <v>125</v>
      </c>
      <c r="W7" s="28">
        <v>4540</v>
      </c>
      <c r="X7" s="26" t="s">
        <v>147</v>
      </c>
      <c r="Y7" s="28">
        <v>1410</v>
      </c>
      <c r="Z7" s="28">
        <v>618</v>
      </c>
      <c r="AA7" s="28">
        <v>873</v>
      </c>
      <c r="AB7" s="28">
        <v>203</v>
      </c>
      <c r="AC7" s="28">
        <v>1020</v>
      </c>
      <c r="AD7" s="28">
        <v>21300</v>
      </c>
      <c r="AE7" s="28">
        <v>7300</v>
      </c>
      <c r="AF7" s="28">
        <v>537</v>
      </c>
      <c r="AG7" s="28">
        <v>323</v>
      </c>
      <c r="AH7" s="28">
        <v>892</v>
      </c>
    </row>
    <row r="8" spans="3:35" s="24" customFormat="1" ht="15" customHeight="1">
      <c r="C8" s="26" t="s">
        <v>148</v>
      </c>
      <c r="D8" s="28">
        <v>31400</v>
      </c>
      <c r="E8" s="28">
        <v>2930</v>
      </c>
      <c r="F8" s="28">
        <v>1440</v>
      </c>
      <c r="G8" s="28">
        <v>3430</v>
      </c>
      <c r="H8" s="28">
        <v>4300</v>
      </c>
      <c r="I8" s="28">
        <v>8790</v>
      </c>
      <c r="J8" s="28">
        <v>275</v>
      </c>
      <c r="K8" s="36">
        <v>834</v>
      </c>
      <c r="L8" s="28">
        <v>1740</v>
      </c>
      <c r="M8" s="28">
        <v>16700</v>
      </c>
      <c r="N8" s="28">
        <v>1570</v>
      </c>
      <c r="O8" s="28">
        <v>2940</v>
      </c>
      <c r="P8" s="28">
        <v>5070</v>
      </c>
      <c r="Q8" s="28">
        <v>8370</v>
      </c>
      <c r="R8" s="28">
        <v>1940</v>
      </c>
      <c r="S8" s="28">
        <v>303</v>
      </c>
      <c r="T8" s="28">
        <v>174</v>
      </c>
      <c r="U8" s="28">
        <v>1500</v>
      </c>
      <c r="V8" s="28">
        <v>118</v>
      </c>
      <c r="W8" s="28">
        <v>4450</v>
      </c>
      <c r="X8" s="26" t="s">
        <v>150</v>
      </c>
      <c r="Y8" s="28">
        <v>1350</v>
      </c>
      <c r="Z8" s="28">
        <v>599</v>
      </c>
      <c r="AA8" s="28">
        <v>945</v>
      </c>
      <c r="AB8" s="28">
        <v>198</v>
      </c>
      <c r="AC8" s="28">
        <v>1060</v>
      </c>
      <c r="AD8" s="28">
        <v>17700</v>
      </c>
      <c r="AE8" s="28">
        <v>6920</v>
      </c>
      <c r="AF8" s="28">
        <v>550</v>
      </c>
      <c r="AG8" s="28">
        <v>269</v>
      </c>
      <c r="AH8" s="28">
        <v>894</v>
      </c>
      <c r="AI8" s="31"/>
    </row>
    <row r="9" spans="3:35" s="16" customFormat="1" ht="15" customHeight="1">
      <c r="C9" s="26" t="s">
        <v>149</v>
      </c>
      <c r="D9" s="28">
        <v>30300</v>
      </c>
      <c r="E9" s="28">
        <v>2740</v>
      </c>
      <c r="F9" s="28">
        <v>1330</v>
      </c>
      <c r="G9" s="28">
        <v>3200</v>
      </c>
      <c r="H9" s="28">
        <v>4020</v>
      </c>
      <c r="I9" s="28">
        <v>8140</v>
      </c>
      <c r="J9" s="28">
        <v>245</v>
      </c>
      <c r="K9" s="36">
        <v>770</v>
      </c>
      <c r="L9" s="28">
        <v>1620</v>
      </c>
      <c r="M9" s="28">
        <v>15700</v>
      </c>
      <c r="N9" s="28">
        <v>1500</v>
      </c>
      <c r="O9" s="28">
        <v>2850</v>
      </c>
      <c r="P9" s="28">
        <v>5880</v>
      </c>
      <c r="Q9" s="28">
        <v>7360</v>
      </c>
      <c r="R9" s="28">
        <v>1710</v>
      </c>
      <c r="S9" s="28">
        <v>292</v>
      </c>
      <c r="T9" s="28">
        <v>172</v>
      </c>
      <c r="U9" s="28">
        <v>1340</v>
      </c>
      <c r="V9" s="28">
        <v>110</v>
      </c>
      <c r="W9" s="28">
        <v>4420</v>
      </c>
      <c r="X9" s="26" t="s">
        <v>151</v>
      </c>
      <c r="Y9" s="28">
        <v>1230</v>
      </c>
      <c r="Z9" s="28">
        <v>754</v>
      </c>
      <c r="AA9" s="28">
        <v>766</v>
      </c>
      <c r="AB9" s="28">
        <v>199</v>
      </c>
      <c r="AC9" s="28">
        <v>938</v>
      </c>
      <c r="AD9" s="28">
        <v>17300</v>
      </c>
      <c r="AE9" s="28">
        <v>5870</v>
      </c>
      <c r="AF9" s="28">
        <v>546</v>
      </c>
      <c r="AG9" s="28">
        <v>239</v>
      </c>
      <c r="AH9" s="28">
        <v>744</v>
      </c>
      <c r="AI9" s="31"/>
    </row>
    <row r="10" spans="3:35" s="24" customFormat="1" ht="14.25" customHeight="1">
      <c r="C10" s="27"/>
      <c r="D10" s="28"/>
      <c r="E10" s="28"/>
      <c r="F10" s="28"/>
      <c r="G10" s="28"/>
      <c r="H10" s="28"/>
      <c r="I10" s="28"/>
      <c r="J10" s="28"/>
      <c r="K10" s="3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1"/>
    </row>
    <row r="11" spans="3:35" s="16" customFormat="1" ht="15" customHeight="1">
      <c r="C11" s="17" t="s">
        <v>145</v>
      </c>
      <c r="D11" s="48" t="s">
        <v>96</v>
      </c>
      <c r="E11" s="48" t="s">
        <v>97</v>
      </c>
      <c r="F11" s="48" t="s">
        <v>98</v>
      </c>
      <c r="G11" s="48" t="s">
        <v>99</v>
      </c>
      <c r="H11" s="48" t="s">
        <v>100</v>
      </c>
      <c r="I11" s="48" t="s">
        <v>101</v>
      </c>
      <c r="J11" s="48">
        <v>226</v>
      </c>
      <c r="K11" s="49">
        <v>746</v>
      </c>
      <c r="L11" s="48" t="s">
        <v>107</v>
      </c>
      <c r="M11" s="48" t="s">
        <v>108</v>
      </c>
      <c r="N11" s="48" t="s">
        <v>111</v>
      </c>
      <c r="O11" s="48" t="s">
        <v>112</v>
      </c>
      <c r="P11" s="48" t="s">
        <v>113</v>
      </c>
      <c r="Q11" s="48" t="s">
        <v>116</v>
      </c>
      <c r="R11" s="48" t="s">
        <v>119</v>
      </c>
      <c r="S11" s="48">
        <v>270</v>
      </c>
      <c r="T11" s="48">
        <v>175</v>
      </c>
      <c r="U11" s="48" t="s">
        <v>120</v>
      </c>
      <c r="V11" s="48">
        <v>99</v>
      </c>
      <c r="W11" s="48" t="s">
        <v>121</v>
      </c>
      <c r="X11" s="54" t="s">
        <v>146</v>
      </c>
      <c r="Y11" s="48" t="s">
        <v>123</v>
      </c>
      <c r="Z11" s="48">
        <v>730</v>
      </c>
      <c r="AA11" s="48">
        <v>880</v>
      </c>
      <c r="AB11" s="48">
        <v>206</v>
      </c>
      <c r="AC11" s="48">
        <v>841</v>
      </c>
      <c r="AD11" s="48" t="s">
        <v>126</v>
      </c>
      <c r="AE11" s="48">
        <v>6120</v>
      </c>
      <c r="AF11" s="48">
        <v>530</v>
      </c>
      <c r="AG11" s="48">
        <v>209</v>
      </c>
      <c r="AH11" s="48">
        <v>744</v>
      </c>
      <c r="AI11" s="31"/>
    </row>
    <row r="12" spans="3:34" s="16" customFormat="1" ht="14.25" customHeight="1">
      <c r="C12" s="15"/>
      <c r="D12" s="48"/>
      <c r="E12" s="48"/>
      <c r="F12" s="48"/>
      <c r="G12" s="48"/>
      <c r="H12" s="48"/>
      <c r="I12" s="48"/>
      <c r="J12" s="48"/>
      <c r="K12" s="49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15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3:34" s="16" customFormat="1" ht="15" customHeight="1">
      <c r="C13" s="15" t="s">
        <v>37</v>
      </c>
      <c r="D13" s="48">
        <v>245</v>
      </c>
      <c r="E13" s="48">
        <v>48</v>
      </c>
      <c r="F13" s="48">
        <v>13</v>
      </c>
      <c r="G13" s="48">
        <v>3</v>
      </c>
      <c r="H13" s="48">
        <v>4</v>
      </c>
      <c r="I13" s="48">
        <v>7</v>
      </c>
      <c r="J13" s="48">
        <v>0</v>
      </c>
      <c r="K13" s="48">
        <v>0</v>
      </c>
      <c r="L13" s="48">
        <v>35</v>
      </c>
      <c r="M13" s="48">
        <v>0</v>
      </c>
      <c r="N13" s="48">
        <v>0</v>
      </c>
      <c r="O13" s="48">
        <v>197</v>
      </c>
      <c r="P13" s="48">
        <v>189</v>
      </c>
      <c r="Q13" s="48">
        <v>7</v>
      </c>
      <c r="R13" s="48">
        <v>18</v>
      </c>
      <c r="S13" s="48">
        <v>2</v>
      </c>
      <c r="T13" s="48">
        <v>0</v>
      </c>
      <c r="U13" s="48">
        <v>5</v>
      </c>
      <c r="V13" s="48">
        <v>8</v>
      </c>
      <c r="W13" s="48">
        <v>185</v>
      </c>
      <c r="X13" s="15" t="s">
        <v>37</v>
      </c>
      <c r="Y13" s="38" t="s">
        <v>133</v>
      </c>
      <c r="Z13" s="38">
        <v>29</v>
      </c>
      <c r="AA13" s="41" t="s">
        <v>133</v>
      </c>
      <c r="AB13" s="41">
        <v>0</v>
      </c>
      <c r="AC13" s="43" t="s">
        <v>133</v>
      </c>
      <c r="AD13" s="38" t="s">
        <v>133</v>
      </c>
      <c r="AE13" s="43" t="s">
        <v>133</v>
      </c>
      <c r="AF13" s="43" t="s">
        <v>133</v>
      </c>
      <c r="AG13" s="43" t="s">
        <v>133</v>
      </c>
      <c r="AH13" s="43">
        <v>0</v>
      </c>
    </row>
    <row r="14" spans="3:34" s="16" customFormat="1" ht="15" customHeight="1">
      <c r="C14" s="15" t="s">
        <v>38</v>
      </c>
      <c r="D14" s="56">
        <v>4761</v>
      </c>
      <c r="E14" s="56">
        <f aca="true" t="shared" si="0" ref="E14:L14">E28+E30+E35+E50+E61</f>
        <v>342</v>
      </c>
      <c r="F14" s="48">
        <f t="shared" si="0"/>
        <v>93</v>
      </c>
      <c r="G14" s="48">
        <f t="shared" si="0"/>
        <v>218</v>
      </c>
      <c r="H14" s="48">
        <f t="shared" si="0"/>
        <v>910</v>
      </c>
      <c r="I14" s="48">
        <f t="shared" si="0"/>
        <v>59</v>
      </c>
      <c r="J14" s="48">
        <f t="shared" si="0"/>
        <v>6</v>
      </c>
      <c r="K14" s="48">
        <f t="shared" si="0"/>
        <v>4</v>
      </c>
      <c r="L14" s="48">
        <f t="shared" si="0"/>
        <v>82</v>
      </c>
      <c r="M14" s="48">
        <v>176</v>
      </c>
      <c r="N14" s="48">
        <f>N28+N30+N35+N50+N61</f>
        <v>82</v>
      </c>
      <c r="O14" s="48">
        <v>95</v>
      </c>
      <c r="P14" s="48">
        <f aca="true" t="shared" si="1" ref="P14:W14">P28+P30+P35+P50+P61</f>
        <v>93</v>
      </c>
      <c r="Q14" s="48">
        <f t="shared" si="1"/>
        <v>75</v>
      </c>
      <c r="R14" s="48">
        <f t="shared" si="1"/>
        <v>105</v>
      </c>
      <c r="S14" s="48">
        <v>22</v>
      </c>
      <c r="T14" s="48">
        <f t="shared" si="1"/>
        <v>4</v>
      </c>
      <c r="U14" s="48">
        <f t="shared" si="1"/>
        <v>54</v>
      </c>
      <c r="V14" s="48" t="s">
        <v>125</v>
      </c>
      <c r="W14" s="48">
        <f t="shared" si="1"/>
        <v>24</v>
      </c>
      <c r="X14" s="15" t="s">
        <v>38</v>
      </c>
      <c r="Y14" s="50" t="s">
        <v>125</v>
      </c>
      <c r="Z14" s="50" t="s">
        <v>132</v>
      </c>
      <c r="AA14" s="50">
        <v>45</v>
      </c>
      <c r="AB14" s="50">
        <f>AB28+AB30+AB35+AB50+AB61</f>
        <v>1</v>
      </c>
      <c r="AC14" s="50" t="s">
        <v>125</v>
      </c>
      <c r="AD14" s="50">
        <v>28</v>
      </c>
      <c r="AE14" s="50" t="s">
        <v>106</v>
      </c>
      <c r="AF14" s="50">
        <v>1</v>
      </c>
      <c r="AG14" s="50">
        <v>5</v>
      </c>
      <c r="AH14" s="50">
        <v>5</v>
      </c>
    </row>
    <row r="15" spans="3:34" s="16" customFormat="1" ht="15" customHeight="1">
      <c r="C15" s="15" t="s">
        <v>39</v>
      </c>
      <c r="D15" s="56">
        <v>4257</v>
      </c>
      <c r="E15" s="56">
        <f aca="true" t="shared" si="2" ref="E15:W15">E25+E26+E46+E62+E64</f>
        <v>198</v>
      </c>
      <c r="F15" s="48">
        <f t="shared" si="2"/>
        <v>72</v>
      </c>
      <c r="G15" s="48">
        <f t="shared" si="2"/>
        <v>139</v>
      </c>
      <c r="H15" s="48">
        <f t="shared" si="2"/>
        <v>398</v>
      </c>
      <c r="I15" s="48">
        <f t="shared" si="2"/>
        <v>75</v>
      </c>
      <c r="J15" s="48">
        <f t="shared" si="2"/>
        <v>2</v>
      </c>
      <c r="K15" s="48">
        <f t="shared" si="2"/>
        <v>11</v>
      </c>
      <c r="L15" s="48">
        <f t="shared" si="2"/>
        <v>59</v>
      </c>
      <c r="M15" s="48">
        <f t="shared" si="2"/>
        <v>68</v>
      </c>
      <c r="N15" s="48">
        <f t="shared" si="2"/>
        <v>58</v>
      </c>
      <c r="O15" s="48">
        <f t="shared" si="2"/>
        <v>109</v>
      </c>
      <c r="P15" s="48">
        <f t="shared" si="2"/>
        <v>84</v>
      </c>
      <c r="Q15" s="48">
        <f t="shared" si="2"/>
        <v>50</v>
      </c>
      <c r="R15" s="48">
        <f t="shared" si="2"/>
        <v>97</v>
      </c>
      <c r="S15" s="48">
        <v>3</v>
      </c>
      <c r="T15" s="48">
        <f t="shared" si="2"/>
        <v>2</v>
      </c>
      <c r="U15" s="48">
        <f t="shared" si="2"/>
        <v>31</v>
      </c>
      <c r="V15" s="48" t="s">
        <v>125</v>
      </c>
      <c r="W15" s="48">
        <f t="shared" si="2"/>
        <v>30</v>
      </c>
      <c r="X15" s="15" t="s">
        <v>39</v>
      </c>
      <c r="Y15" s="50" t="s">
        <v>125</v>
      </c>
      <c r="Z15" s="50" t="s">
        <v>125</v>
      </c>
      <c r="AA15" s="50">
        <v>31</v>
      </c>
      <c r="AB15" s="50">
        <f>AB25+AB26+AB46+AB62+AB64</f>
        <v>0</v>
      </c>
      <c r="AC15" s="50" t="s">
        <v>125</v>
      </c>
      <c r="AD15" s="50">
        <v>23</v>
      </c>
      <c r="AE15" s="50" t="s">
        <v>106</v>
      </c>
      <c r="AF15" s="50" t="s">
        <v>106</v>
      </c>
      <c r="AG15" s="50">
        <v>194</v>
      </c>
      <c r="AH15" s="50">
        <v>16</v>
      </c>
    </row>
    <row r="16" spans="3:34" s="16" customFormat="1" ht="15" customHeight="1">
      <c r="C16" s="15" t="s">
        <v>40</v>
      </c>
      <c r="D16" s="56">
        <v>4477</v>
      </c>
      <c r="E16" s="56">
        <f aca="true" t="shared" si="3" ref="E16:J16">E32+E34+E40+E43+E49+E56+E58</f>
        <v>539</v>
      </c>
      <c r="F16" s="48">
        <f t="shared" si="3"/>
        <v>88</v>
      </c>
      <c r="G16" s="48">
        <f t="shared" si="3"/>
        <v>131</v>
      </c>
      <c r="H16" s="48">
        <f t="shared" si="3"/>
        <v>473</v>
      </c>
      <c r="I16" s="48">
        <f t="shared" si="3"/>
        <v>77</v>
      </c>
      <c r="J16" s="48">
        <f t="shared" si="3"/>
        <v>0</v>
      </c>
      <c r="K16" s="48">
        <v>1</v>
      </c>
      <c r="L16" s="48">
        <f>L32+L34+L40+L43+L49+L56+L58</f>
        <v>61</v>
      </c>
      <c r="M16" s="48">
        <v>114</v>
      </c>
      <c r="N16" s="48">
        <f>N32+N34+N40+N43+N49+N56+N58</f>
        <v>35</v>
      </c>
      <c r="O16" s="48">
        <v>17</v>
      </c>
      <c r="P16" s="48">
        <f aca="true" t="shared" si="4" ref="P16:W16">P32+P34+P40+P43+P49+P56+P58</f>
        <v>57</v>
      </c>
      <c r="Q16" s="48">
        <f t="shared" si="4"/>
        <v>155</v>
      </c>
      <c r="R16" s="48">
        <f t="shared" si="4"/>
        <v>56</v>
      </c>
      <c r="S16" s="48">
        <v>20</v>
      </c>
      <c r="T16" s="48">
        <f t="shared" si="4"/>
        <v>2</v>
      </c>
      <c r="U16" s="48">
        <f t="shared" si="4"/>
        <v>73</v>
      </c>
      <c r="V16" s="48">
        <f t="shared" si="4"/>
        <v>87</v>
      </c>
      <c r="W16" s="48">
        <f t="shared" si="4"/>
        <v>8</v>
      </c>
      <c r="X16" s="15" t="s">
        <v>40</v>
      </c>
      <c r="Y16" s="50" t="s">
        <v>125</v>
      </c>
      <c r="Z16" s="50" t="s">
        <v>125</v>
      </c>
      <c r="AA16" s="50">
        <v>33</v>
      </c>
      <c r="AB16" s="50">
        <f>AB32+AB34+AB40+AB43+AB49+AB56+AB58</f>
        <v>1</v>
      </c>
      <c r="AC16" s="50" t="s">
        <v>125</v>
      </c>
      <c r="AD16" s="50">
        <v>48</v>
      </c>
      <c r="AE16" s="50">
        <v>130</v>
      </c>
      <c r="AF16" s="50">
        <v>4</v>
      </c>
      <c r="AG16" s="50" t="s">
        <v>106</v>
      </c>
      <c r="AH16" s="50">
        <v>11</v>
      </c>
    </row>
    <row r="17" spans="3:34" s="16" customFormat="1" ht="15" customHeight="1">
      <c r="C17" s="15" t="s">
        <v>41</v>
      </c>
      <c r="D17" s="56">
        <f>D36+D47+D54</f>
        <v>1714</v>
      </c>
      <c r="E17" s="56">
        <f>E36+E47+E54</f>
        <v>355</v>
      </c>
      <c r="F17" s="48">
        <f>F36+F47+F54</f>
        <v>186</v>
      </c>
      <c r="G17" s="48">
        <f>G36+G47+G54</f>
        <v>24</v>
      </c>
      <c r="H17" s="48">
        <f>H36+H47+H54</f>
        <v>54</v>
      </c>
      <c r="I17" s="48">
        <f aca="true" t="shared" si="5" ref="I17:W17">I36+I47+I54</f>
        <v>30</v>
      </c>
      <c r="J17" s="48">
        <f t="shared" si="5"/>
        <v>5</v>
      </c>
      <c r="K17" s="48">
        <f t="shared" si="5"/>
        <v>6</v>
      </c>
      <c r="L17" s="48">
        <f t="shared" si="5"/>
        <v>762</v>
      </c>
      <c r="M17" s="48">
        <f t="shared" si="5"/>
        <v>166</v>
      </c>
      <c r="N17" s="48">
        <f t="shared" si="5"/>
        <v>15</v>
      </c>
      <c r="O17" s="48">
        <f t="shared" si="5"/>
        <v>625</v>
      </c>
      <c r="P17" s="48">
        <f t="shared" si="5"/>
        <v>547</v>
      </c>
      <c r="Q17" s="48">
        <f t="shared" si="5"/>
        <v>102</v>
      </c>
      <c r="R17" s="48">
        <f t="shared" si="5"/>
        <v>66</v>
      </c>
      <c r="S17" s="48">
        <v>0</v>
      </c>
      <c r="T17" s="48">
        <f t="shared" si="5"/>
        <v>0</v>
      </c>
      <c r="U17" s="48">
        <f t="shared" si="5"/>
        <v>22</v>
      </c>
      <c r="V17" s="48">
        <v>4</v>
      </c>
      <c r="W17" s="48">
        <f t="shared" si="5"/>
        <v>675</v>
      </c>
      <c r="X17" s="15" t="s">
        <v>41</v>
      </c>
      <c r="Y17" s="50" t="s">
        <v>125</v>
      </c>
      <c r="Z17" s="50">
        <v>76</v>
      </c>
      <c r="AA17" s="50">
        <v>12</v>
      </c>
      <c r="AB17" s="50">
        <f>AB36+AB47+AB54</f>
        <v>10</v>
      </c>
      <c r="AC17" s="50" t="s">
        <v>125</v>
      </c>
      <c r="AD17" s="50">
        <v>107</v>
      </c>
      <c r="AE17" s="50">
        <v>2090</v>
      </c>
      <c r="AF17" s="50">
        <v>10</v>
      </c>
      <c r="AG17" s="50">
        <v>1</v>
      </c>
      <c r="AH17" s="50">
        <f>AH36+AH47+AH54</f>
        <v>46</v>
      </c>
    </row>
    <row r="18" spans="3:34" s="16" customFormat="1" ht="15" customHeight="1">
      <c r="C18" s="15" t="s">
        <v>42</v>
      </c>
      <c r="D18" s="56">
        <v>6359</v>
      </c>
      <c r="E18" s="56">
        <f>E38+E41+E42+E48+E53+E59+E70+E71+E72</f>
        <v>512</v>
      </c>
      <c r="F18" s="48">
        <f>F38+F41+F42+F48+F53+F59+F70+F71+F72</f>
        <v>313</v>
      </c>
      <c r="G18" s="48">
        <f>G38+G41+G42+G48+G53+G59+G70+G71+G72</f>
        <v>1988</v>
      </c>
      <c r="H18" s="48">
        <f>H38+H41+H42+H48+H53+H59+H70+H71+H72</f>
        <v>477</v>
      </c>
      <c r="I18" s="48" t="s">
        <v>131</v>
      </c>
      <c r="J18" s="48">
        <f aca="true" t="shared" si="6" ref="J18:W18">J38+J41+J42+J48+J53+J59+J70+J71+J72</f>
        <v>88</v>
      </c>
      <c r="K18" s="48">
        <f t="shared" si="6"/>
        <v>325</v>
      </c>
      <c r="L18" s="48">
        <f t="shared" si="6"/>
        <v>241</v>
      </c>
      <c r="M18" s="48">
        <v>1373</v>
      </c>
      <c r="N18" s="48">
        <f t="shared" si="6"/>
        <v>1041</v>
      </c>
      <c r="O18" s="48">
        <f t="shared" si="6"/>
        <v>364</v>
      </c>
      <c r="P18" s="48">
        <f t="shared" si="6"/>
        <v>600</v>
      </c>
      <c r="Q18" s="48">
        <f t="shared" si="6"/>
        <v>419</v>
      </c>
      <c r="R18" s="48">
        <f t="shared" si="6"/>
        <v>396</v>
      </c>
      <c r="S18" s="48">
        <v>0</v>
      </c>
      <c r="T18" s="48">
        <v>11</v>
      </c>
      <c r="U18" s="48">
        <f t="shared" si="6"/>
        <v>500</v>
      </c>
      <c r="V18" s="48" t="s">
        <v>125</v>
      </c>
      <c r="W18" s="48">
        <f t="shared" si="6"/>
        <v>162</v>
      </c>
      <c r="X18" s="15" t="s">
        <v>42</v>
      </c>
      <c r="Y18" s="50">
        <v>13</v>
      </c>
      <c r="Z18" s="50" t="s">
        <v>125</v>
      </c>
      <c r="AA18" s="50">
        <v>22</v>
      </c>
      <c r="AB18" s="50">
        <f>AB38+AB41+AB42+AB48+AB53+AB59+AB70+AB71+AB72</f>
        <v>57</v>
      </c>
      <c r="AC18" s="50">
        <v>166</v>
      </c>
      <c r="AD18" s="50">
        <v>3103</v>
      </c>
      <c r="AE18" s="50" t="s">
        <v>106</v>
      </c>
      <c r="AF18" s="50">
        <v>125</v>
      </c>
      <c r="AG18" s="50">
        <v>7</v>
      </c>
      <c r="AH18" s="50">
        <v>574</v>
      </c>
    </row>
    <row r="19" spans="3:34" s="16" customFormat="1" ht="15" customHeight="1">
      <c r="C19" s="15" t="s">
        <v>43</v>
      </c>
      <c r="D19" s="56">
        <v>4569</v>
      </c>
      <c r="E19" s="56">
        <f>E23+E29+E44+E52+E65</f>
        <v>475</v>
      </c>
      <c r="F19" s="48">
        <f>F23+F29+F44+F52+F65</f>
        <v>286</v>
      </c>
      <c r="G19" s="48">
        <f>G23+G29+G44+G52+G65</f>
        <v>416</v>
      </c>
      <c r="H19" s="48">
        <f>H23+H29+H44+H52+H65</f>
        <v>868</v>
      </c>
      <c r="I19" s="48">
        <f>I23+I29+I44+I65</f>
        <v>673</v>
      </c>
      <c r="J19" s="48">
        <f>J23+J29+J44+J52+J65</f>
        <v>51</v>
      </c>
      <c r="K19" s="48">
        <f>K23+K29+K44+K52+K65</f>
        <v>111</v>
      </c>
      <c r="L19" s="48">
        <f>L23+L29+L44+L52+L65</f>
        <v>65</v>
      </c>
      <c r="M19" s="48">
        <v>1170</v>
      </c>
      <c r="N19" s="48">
        <f>N23+N29+N44+N52+N65</f>
        <v>180</v>
      </c>
      <c r="O19" s="48">
        <f>O23+O29+O44+O52+O65</f>
        <v>606</v>
      </c>
      <c r="P19" s="48">
        <v>1380</v>
      </c>
      <c r="Q19" s="48">
        <f>Q23+Q29+Q44+Q52+Q65</f>
        <v>277</v>
      </c>
      <c r="R19" s="48">
        <v>337</v>
      </c>
      <c r="S19" s="48">
        <v>57</v>
      </c>
      <c r="T19" s="48">
        <v>24</v>
      </c>
      <c r="U19" s="48">
        <f>U23+U29+U44+U52+U65</f>
        <v>22</v>
      </c>
      <c r="V19" s="48" t="s">
        <v>125</v>
      </c>
      <c r="W19" s="48">
        <v>1786</v>
      </c>
      <c r="X19" s="15" t="s">
        <v>43</v>
      </c>
      <c r="Y19" s="50" t="s">
        <v>125</v>
      </c>
      <c r="Z19" s="50">
        <v>205</v>
      </c>
      <c r="AA19" s="50">
        <v>191</v>
      </c>
      <c r="AB19" s="50">
        <f>AB23+AB29+AB44+AB52+AB65</f>
        <v>28</v>
      </c>
      <c r="AC19" s="50" t="s">
        <v>125</v>
      </c>
      <c r="AD19" s="50">
        <v>5955</v>
      </c>
      <c r="AE19" s="50" t="s">
        <v>106</v>
      </c>
      <c r="AF19" s="50" t="s">
        <v>106</v>
      </c>
      <c r="AG19" s="50">
        <v>2</v>
      </c>
      <c r="AH19" s="50">
        <v>19</v>
      </c>
    </row>
    <row r="20" spans="3:34" s="16" customFormat="1" ht="15" customHeight="1">
      <c r="C20" s="15" t="s">
        <v>44</v>
      </c>
      <c r="D20" s="56">
        <v>6180</v>
      </c>
      <c r="E20" s="56">
        <f>E24+E31+E37+E55+E60+E66+E67+E68</f>
        <v>431</v>
      </c>
      <c r="F20" s="48">
        <f>F24+F31+F37+F55+F60+F66+F67+F68</f>
        <v>284</v>
      </c>
      <c r="G20" s="48">
        <f>G24+G31+G37+G55+G60+G66+G67+G68</f>
        <v>184</v>
      </c>
      <c r="H20" s="48">
        <f>H24+H31+H37+H55+H60+H66+H67+H68</f>
        <v>518</v>
      </c>
      <c r="I20" s="48">
        <v>3419</v>
      </c>
      <c r="J20" s="48">
        <f aca="true" t="shared" si="7" ref="J20:W20">J24+J31+J37+J55+J60+J66+J67+J68</f>
        <v>74</v>
      </c>
      <c r="K20" s="48">
        <f t="shared" si="7"/>
        <v>288</v>
      </c>
      <c r="L20" s="48">
        <f t="shared" si="7"/>
        <v>361</v>
      </c>
      <c r="M20" s="48">
        <v>11308</v>
      </c>
      <c r="N20" s="48">
        <f>N24+N31+N37+N55+N60+N66+N67+N68</f>
        <v>98</v>
      </c>
      <c r="O20" s="48">
        <f t="shared" si="7"/>
        <v>792</v>
      </c>
      <c r="P20" s="48">
        <v>4644</v>
      </c>
      <c r="Q20" s="48">
        <v>4830</v>
      </c>
      <c r="R20" s="48">
        <f t="shared" si="7"/>
        <v>506</v>
      </c>
      <c r="S20" s="48">
        <v>166</v>
      </c>
      <c r="T20" s="48">
        <v>132</v>
      </c>
      <c r="U20" s="48">
        <f t="shared" si="7"/>
        <v>465</v>
      </c>
      <c r="V20" s="48" t="s">
        <v>125</v>
      </c>
      <c r="W20" s="48">
        <f t="shared" si="7"/>
        <v>1477</v>
      </c>
      <c r="X20" s="15" t="s">
        <v>44</v>
      </c>
      <c r="Y20" s="50">
        <v>1096</v>
      </c>
      <c r="Z20" s="50">
        <v>369</v>
      </c>
      <c r="AA20" s="50">
        <f>AA24+AA31+AA37+AA55+AA60+AA66+AA67+AA68</f>
        <v>393</v>
      </c>
      <c r="AB20" s="50">
        <f>AB24+AB31+AB37+AB55+AB60+AB66+AB67+AB68</f>
        <v>109</v>
      </c>
      <c r="AC20" s="50">
        <v>675</v>
      </c>
      <c r="AD20" s="50">
        <v>6006</v>
      </c>
      <c r="AE20" s="50" t="s">
        <v>106</v>
      </c>
      <c r="AF20" s="50" t="s">
        <v>106</v>
      </c>
      <c r="AG20" s="50">
        <v>2</v>
      </c>
      <c r="AH20" s="50">
        <v>73</v>
      </c>
    </row>
    <row r="21" spans="1:34" s="24" customFormat="1" ht="14.25" customHeight="1">
      <c r="A21" s="33" t="s">
        <v>88</v>
      </c>
      <c r="B21" s="33" t="s">
        <v>89</v>
      </c>
      <c r="C21" s="27"/>
      <c r="D21" s="28"/>
      <c r="E21" s="28"/>
      <c r="F21" s="28"/>
      <c r="G21" s="28"/>
      <c r="H21" s="28"/>
      <c r="I21" s="28"/>
      <c r="J21" s="28"/>
      <c r="K21" s="3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24" customFormat="1" ht="15" customHeight="1">
      <c r="A22" s="24">
        <v>1</v>
      </c>
      <c r="B22" s="24">
        <v>100</v>
      </c>
      <c r="C22" s="27" t="s">
        <v>45</v>
      </c>
      <c r="D22" s="28">
        <v>245</v>
      </c>
      <c r="E22" s="28">
        <v>48</v>
      </c>
      <c r="F22" s="28">
        <v>13</v>
      </c>
      <c r="G22" s="38">
        <v>3</v>
      </c>
      <c r="H22" s="38">
        <v>4</v>
      </c>
      <c r="I22" s="40">
        <v>7</v>
      </c>
      <c r="J22" s="48">
        <v>0</v>
      </c>
      <c r="K22" s="48">
        <v>0</v>
      </c>
      <c r="L22" s="43">
        <v>35</v>
      </c>
      <c r="M22" s="48">
        <v>0</v>
      </c>
      <c r="N22" s="48">
        <v>0</v>
      </c>
      <c r="O22" s="38">
        <v>197</v>
      </c>
      <c r="P22" s="38">
        <v>189</v>
      </c>
      <c r="Q22" s="40">
        <v>7</v>
      </c>
      <c r="R22" s="38">
        <v>18</v>
      </c>
      <c r="S22" s="43">
        <v>2</v>
      </c>
      <c r="T22" s="48">
        <v>0</v>
      </c>
      <c r="U22" s="43">
        <v>5</v>
      </c>
      <c r="V22" s="43">
        <v>8</v>
      </c>
      <c r="W22" s="38">
        <v>185</v>
      </c>
      <c r="X22" s="27" t="s">
        <v>45</v>
      </c>
      <c r="Y22" s="38" t="s">
        <v>106</v>
      </c>
      <c r="Z22" s="38">
        <v>29</v>
      </c>
      <c r="AA22" s="41" t="s">
        <v>106</v>
      </c>
      <c r="AB22" s="41">
        <v>0</v>
      </c>
      <c r="AC22" s="43" t="s">
        <v>125</v>
      </c>
      <c r="AD22" s="38" t="s">
        <v>125</v>
      </c>
      <c r="AE22" s="43" t="s">
        <v>125</v>
      </c>
      <c r="AF22" s="43" t="s">
        <v>125</v>
      </c>
      <c r="AG22" s="43" t="s">
        <v>125</v>
      </c>
      <c r="AH22" s="43">
        <v>0</v>
      </c>
    </row>
    <row r="23" spans="1:34" s="24" customFormat="1" ht="15" customHeight="1">
      <c r="A23" s="24">
        <v>23</v>
      </c>
      <c r="B23" s="24">
        <v>201</v>
      </c>
      <c r="C23" s="27" t="s">
        <v>46</v>
      </c>
      <c r="D23" s="28" t="s">
        <v>134</v>
      </c>
      <c r="E23" s="28">
        <v>292</v>
      </c>
      <c r="F23" s="28">
        <v>200</v>
      </c>
      <c r="G23" s="38">
        <v>227</v>
      </c>
      <c r="H23" s="38">
        <v>539</v>
      </c>
      <c r="I23" s="40">
        <v>190</v>
      </c>
      <c r="J23" s="41">
        <v>33</v>
      </c>
      <c r="K23" s="43">
        <v>79</v>
      </c>
      <c r="L23" s="43">
        <v>53</v>
      </c>
      <c r="M23" s="38">
        <v>956</v>
      </c>
      <c r="N23" s="40">
        <v>127</v>
      </c>
      <c r="O23" s="38">
        <v>500</v>
      </c>
      <c r="P23" s="55" t="s">
        <v>114</v>
      </c>
      <c r="Q23" s="40">
        <v>76</v>
      </c>
      <c r="R23" s="38">
        <v>214</v>
      </c>
      <c r="S23" s="43">
        <v>43</v>
      </c>
      <c r="T23" s="43">
        <v>22</v>
      </c>
      <c r="U23" s="43">
        <v>13</v>
      </c>
      <c r="V23" s="43">
        <v>0</v>
      </c>
      <c r="W23" s="38" t="s">
        <v>122</v>
      </c>
      <c r="X23" s="27" t="s">
        <v>46</v>
      </c>
      <c r="Y23" s="38" t="s">
        <v>106</v>
      </c>
      <c r="Z23" s="38">
        <v>88</v>
      </c>
      <c r="AA23" s="41">
        <v>10</v>
      </c>
      <c r="AB23" s="41">
        <v>23</v>
      </c>
      <c r="AC23" s="43" t="s">
        <v>125</v>
      </c>
      <c r="AD23" s="38">
        <v>785</v>
      </c>
      <c r="AE23" s="43" t="s">
        <v>125</v>
      </c>
      <c r="AF23" s="43">
        <v>14</v>
      </c>
      <c r="AG23" s="43">
        <v>1</v>
      </c>
      <c r="AH23" s="43">
        <v>5</v>
      </c>
    </row>
    <row r="24" spans="1:34" s="24" customFormat="1" ht="15" customHeight="1">
      <c r="A24" s="24">
        <v>24</v>
      </c>
      <c r="B24" s="24">
        <v>202</v>
      </c>
      <c r="C24" s="27" t="s">
        <v>47</v>
      </c>
      <c r="D24" s="28" t="s">
        <v>135</v>
      </c>
      <c r="E24" s="28">
        <v>138</v>
      </c>
      <c r="F24" s="28">
        <v>107</v>
      </c>
      <c r="G24" s="38">
        <v>106</v>
      </c>
      <c r="H24" s="38">
        <v>21</v>
      </c>
      <c r="I24" s="40">
        <v>908</v>
      </c>
      <c r="J24" s="41">
        <v>19</v>
      </c>
      <c r="K24" s="43">
        <v>40</v>
      </c>
      <c r="L24" s="43">
        <v>64</v>
      </c>
      <c r="M24" s="38">
        <v>152</v>
      </c>
      <c r="N24" s="40">
        <v>10</v>
      </c>
      <c r="O24" s="38">
        <v>297</v>
      </c>
      <c r="P24" s="38">
        <v>512</v>
      </c>
      <c r="Q24" s="40">
        <v>569</v>
      </c>
      <c r="R24" s="38">
        <v>126</v>
      </c>
      <c r="S24" s="43">
        <v>65</v>
      </c>
      <c r="T24" s="43">
        <v>16</v>
      </c>
      <c r="U24" s="43">
        <v>39</v>
      </c>
      <c r="V24" s="43" t="s">
        <v>106</v>
      </c>
      <c r="W24" s="38">
        <v>634</v>
      </c>
      <c r="X24" s="27" t="s">
        <v>47</v>
      </c>
      <c r="Y24" s="38" t="s">
        <v>106</v>
      </c>
      <c r="Z24" s="38">
        <v>22</v>
      </c>
      <c r="AA24" s="41">
        <v>188</v>
      </c>
      <c r="AB24" s="41">
        <v>4</v>
      </c>
      <c r="AC24" s="43">
        <v>16</v>
      </c>
      <c r="AD24" s="38" t="s">
        <v>127</v>
      </c>
      <c r="AE24" s="43" t="s">
        <v>125</v>
      </c>
      <c r="AF24" s="43">
        <v>350</v>
      </c>
      <c r="AG24" s="43">
        <v>0</v>
      </c>
      <c r="AH24" s="43">
        <v>39</v>
      </c>
    </row>
    <row r="25" spans="1:34" s="24" customFormat="1" ht="15" customHeight="1">
      <c r="A25" s="24">
        <v>6</v>
      </c>
      <c r="B25" s="24">
        <v>203</v>
      </c>
      <c r="C25" s="27" t="s">
        <v>48</v>
      </c>
      <c r="D25" s="28">
        <v>254</v>
      </c>
      <c r="E25" s="28">
        <v>28</v>
      </c>
      <c r="F25" s="28">
        <v>6</v>
      </c>
      <c r="G25" s="38">
        <v>0</v>
      </c>
      <c r="H25" s="38">
        <v>25</v>
      </c>
      <c r="I25" s="40">
        <v>0</v>
      </c>
      <c r="J25" s="41">
        <v>0</v>
      </c>
      <c r="K25" s="43">
        <v>0</v>
      </c>
      <c r="L25" s="43">
        <v>2</v>
      </c>
      <c r="M25" s="38">
        <v>4</v>
      </c>
      <c r="N25" s="40">
        <v>6</v>
      </c>
      <c r="O25" s="38">
        <v>13</v>
      </c>
      <c r="P25" s="38">
        <v>7</v>
      </c>
      <c r="Q25" s="40">
        <v>6</v>
      </c>
      <c r="R25" s="38">
        <v>0</v>
      </c>
      <c r="S25" s="43" t="s">
        <v>125</v>
      </c>
      <c r="T25" s="43">
        <v>0</v>
      </c>
      <c r="U25" s="43">
        <v>2</v>
      </c>
      <c r="V25" s="43" t="s">
        <v>106</v>
      </c>
      <c r="W25" s="38">
        <v>5</v>
      </c>
      <c r="X25" s="27" t="s">
        <v>48</v>
      </c>
      <c r="Y25" s="38" t="s">
        <v>106</v>
      </c>
      <c r="Z25" s="38" t="s">
        <v>106</v>
      </c>
      <c r="AA25" s="41">
        <v>17</v>
      </c>
      <c r="AB25" s="41">
        <v>0</v>
      </c>
      <c r="AC25" s="43" t="s">
        <v>125</v>
      </c>
      <c r="AD25" s="38">
        <v>7</v>
      </c>
      <c r="AE25" s="43" t="s">
        <v>125</v>
      </c>
      <c r="AF25" s="43" t="s">
        <v>125</v>
      </c>
      <c r="AG25" s="43" t="s">
        <v>125</v>
      </c>
      <c r="AH25" s="43">
        <v>0</v>
      </c>
    </row>
    <row r="26" spans="1:34" s="24" customFormat="1" ht="15" customHeight="1">
      <c r="A26" s="24">
        <v>7</v>
      </c>
      <c r="B26" s="24">
        <v>204</v>
      </c>
      <c r="C26" s="27" t="s">
        <v>49</v>
      </c>
      <c r="D26" s="28">
        <v>99</v>
      </c>
      <c r="E26" s="28">
        <v>13</v>
      </c>
      <c r="F26" s="28">
        <v>6</v>
      </c>
      <c r="G26" s="38">
        <v>3</v>
      </c>
      <c r="H26" s="38">
        <v>11</v>
      </c>
      <c r="I26" s="40">
        <v>7</v>
      </c>
      <c r="J26" s="41">
        <v>0</v>
      </c>
      <c r="K26" s="43">
        <v>0</v>
      </c>
      <c r="L26" s="43">
        <v>25</v>
      </c>
      <c r="M26" s="38">
        <v>8</v>
      </c>
      <c r="N26" s="40">
        <v>0</v>
      </c>
      <c r="O26" s="38">
        <v>53</v>
      </c>
      <c r="P26" s="38">
        <v>11</v>
      </c>
      <c r="Q26" s="40">
        <v>6</v>
      </c>
      <c r="R26" s="38">
        <v>0</v>
      </c>
      <c r="S26" s="43" t="s">
        <v>125</v>
      </c>
      <c r="T26" s="43">
        <v>0</v>
      </c>
      <c r="U26" s="43">
        <v>0</v>
      </c>
      <c r="V26" s="43" t="s">
        <v>106</v>
      </c>
      <c r="W26" s="38">
        <v>10</v>
      </c>
      <c r="X26" s="27" t="s">
        <v>49</v>
      </c>
      <c r="Y26" s="38" t="s">
        <v>106</v>
      </c>
      <c r="Z26" s="38" t="s">
        <v>106</v>
      </c>
      <c r="AA26" s="41" t="s">
        <v>106</v>
      </c>
      <c r="AB26" s="41">
        <v>0</v>
      </c>
      <c r="AC26" s="43" t="s">
        <v>125</v>
      </c>
      <c r="AD26" s="38">
        <v>16</v>
      </c>
      <c r="AE26" s="41" t="s">
        <v>130</v>
      </c>
      <c r="AF26" s="43">
        <v>0</v>
      </c>
      <c r="AG26" s="43" t="s">
        <v>125</v>
      </c>
      <c r="AH26" s="43">
        <v>16</v>
      </c>
    </row>
    <row r="27" spans="2:34" s="24" customFormat="1" ht="14.25" customHeight="1">
      <c r="B27" s="24">
        <v>204.5</v>
      </c>
      <c r="C27" s="27"/>
      <c r="D27" s="28"/>
      <c r="E27" s="28"/>
      <c r="F27" s="28"/>
      <c r="G27" s="38"/>
      <c r="H27" s="38"/>
      <c r="I27" s="40"/>
      <c r="J27" s="42"/>
      <c r="K27" s="43"/>
      <c r="L27" s="43"/>
      <c r="M27" s="44"/>
      <c r="N27" s="40"/>
      <c r="O27" s="44"/>
      <c r="P27" s="44"/>
      <c r="Q27" s="40"/>
      <c r="R27" s="38"/>
      <c r="S27" s="43"/>
      <c r="T27" s="43"/>
      <c r="U27" s="43"/>
      <c r="V27" s="43"/>
      <c r="W27" s="38"/>
      <c r="X27" s="27"/>
      <c r="Y27" s="38"/>
      <c r="Z27" s="38"/>
      <c r="AA27" s="41"/>
      <c r="AB27" s="41"/>
      <c r="AC27" s="43"/>
      <c r="AD27" s="38"/>
      <c r="AE27" s="43"/>
      <c r="AF27" s="43"/>
      <c r="AG27" s="43"/>
      <c r="AH27" s="43"/>
    </row>
    <row r="28" spans="1:34" s="24" customFormat="1" ht="15" customHeight="1">
      <c r="A28" s="24">
        <v>8</v>
      </c>
      <c r="B28" s="24">
        <v>205</v>
      </c>
      <c r="C28" s="27" t="s">
        <v>50</v>
      </c>
      <c r="D28" s="28">
        <v>157</v>
      </c>
      <c r="E28" s="28">
        <v>28</v>
      </c>
      <c r="F28" s="28">
        <v>4</v>
      </c>
      <c r="G28" s="38">
        <v>3</v>
      </c>
      <c r="H28" s="38">
        <v>49</v>
      </c>
      <c r="I28" s="40">
        <v>0</v>
      </c>
      <c r="J28" s="41">
        <v>0</v>
      </c>
      <c r="K28" s="43">
        <v>0</v>
      </c>
      <c r="L28" s="43">
        <v>4</v>
      </c>
      <c r="M28" s="38">
        <v>0</v>
      </c>
      <c r="N28" s="40">
        <v>0</v>
      </c>
      <c r="O28" s="38">
        <v>2</v>
      </c>
      <c r="P28" s="38">
        <v>7</v>
      </c>
      <c r="Q28" s="40">
        <v>6</v>
      </c>
      <c r="R28" s="38">
        <v>0</v>
      </c>
      <c r="S28" s="43" t="s">
        <v>125</v>
      </c>
      <c r="T28" s="43">
        <v>0</v>
      </c>
      <c r="U28" s="43">
        <v>2</v>
      </c>
      <c r="V28" s="43" t="s">
        <v>106</v>
      </c>
      <c r="W28" s="38">
        <v>5</v>
      </c>
      <c r="X28" s="27" t="s">
        <v>50</v>
      </c>
      <c r="Y28" s="38" t="s">
        <v>106</v>
      </c>
      <c r="Z28" s="38" t="s">
        <v>106</v>
      </c>
      <c r="AA28" s="41">
        <v>28</v>
      </c>
      <c r="AB28" s="41">
        <v>0</v>
      </c>
      <c r="AC28" s="43" t="s">
        <v>125</v>
      </c>
      <c r="AD28" s="38">
        <v>3</v>
      </c>
      <c r="AE28" s="43" t="s">
        <v>125</v>
      </c>
      <c r="AF28" s="43">
        <v>1</v>
      </c>
      <c r="AG28" s="43" t="s">
        <v>125</v>
      </c>
      <c r="AH28" s="43">
        <v>2</v>
      </c>
    </row>
    <row r="29" spans="1:34" s="24" customFormat="1" ht="15" customHeight="1">
      <c r="A29" s="24">
        <v>25</v>
      </c>
      <c r="B29" s="24">
        <v>206</v>
      </c>
      <c r="C29" s="27" t="s">
        <v>51</v>
      </c>
      <c r="D29" s="28">
        <v>107</v>
      </c>
      <c r="E29" s="28">
        <v>15</v>
      </c>
      <c r="F29" s="28">
        <v>12</v>
      </c>
      <c r="G29" s="38">
        <v>2</v>
      </c>
      <c r="H29" s="38">
        <v>7</v>
      </c>
      <c r="I29" s="40">
        <v>11</v>
      </c>
      <c r="J29" s="41">
        <v>2</v>
      </c>
      <c r="K29" s="43">
        <v>0</v>
      </c>
      <c r="L29" s="43">
        <v>1</v>
      </c>
      <c r="M29" s="38">
        <v>3</v>
      </c>
      <c r="N29" s="40">
        <v>4</v>
      </c>
      <c r="O29" s="38">
        <v>6</v>
      </c>
      <c r="P29" s="38">
        <v>33</v>
      </c>
      <c r="Q29" s="40">
        <v>8</v>
      </c>
      <c r="R29" s="38">
        <v>4</v>
      </c>
      <c r="S29" s="43">
        <v>0</v>
      </c>
      <c r="T29" s="43" t="s">
        <v>125</v>
      </c>
      <c r="U29" s="43">
        <v>2</v>
      </c>
      <c r="V29" s="43" t="s">
        <v>106</v>
      </c>
      <c r="W29" s="38">
        <v>6</v>
      </c>
      <c r="X29" s="27" t="s">
        <v>51</v>
      </c>
      <c r="Y29" s="38" t="s">
        <v>106</v>
      </c>
      <c r="Z29" s="38" t="s">
        <v>106</v>
      </c>
      <c r="AA29" s="41" t="s">
        <v>106</v>
      </c>
      <c r="AB29" s="41">
        <v>1</v>
      </c>
      <c r="AC29" s="43" t="s">
        <v>125</v>
      </c>
      <c r="AD29" s="38" t="s">
        <v>125</v>
      </c>
      <c r="AE29" s="43" t="s">
        <v>125</v>
      </c>
      <c r="AF29" s="43">
        <v>0</v>
      </c>
      <c r="AG29" s="43" t="s">
        <v>125</v>
      </c>
      <c r="AH29" s="43" t="s">
        <v>125</v>
      </c>
    </row>
    <row r="30" spans="1:34" s="24" customFormat="1" ht="15" customHeight="1">
      <c r="A30" s="24">
        <v>9</v>
      </c>
      <c r="B30" s="24">
        <v>207</v>
      </c>
      <c r="C30" s="27" t="s">
        <v>52</v>
      </c>
      <c r="D30" s="28" t="s">
        <v>136</v>
      </c>
      <c r="E30" s="28">
        <v>144</v>
      </c>
      <c r="F30" s="28">
        <v>50</v>
      </c>
      <c r="G30" s="38">
        <v>88</v>
      </c>
      <c r="H30" s="38">
        <v>484</v>
      </c>
      <c r="I30" s="40">
        <v>36</v>
      </c>
      <c r="J30" s="41">
        <v>4</v>
      </c>
      <c r="K30" s="43">
        <v>3</v>
      </c>
      <c r="L30" s="43">
        <v>50</v>
      </c>
      <c r="M30" s="38">
        <v>90</v>
      </c>
      <c r="N30" s="40">
        <v>41</v>
      </c>
      <c r="O30" s="38">
        <v>44</v>
      </c>
      <c r="P30" s="38">
        <v>32</v>
      </c>
      <c r="Q30" s="40">
        <v>33</v>
      </c>
      <c r="R30" s="38">
        <v>38</v>
      </c>
      <c r="S30" s="43">
        <v>11</v>
      </c>
      <c r="T30" s="43">
        <v>2</v>
      </c>
      <c r="U30" s="43">
        <v>30</v>
      </c>
      <c r="V30" s="43">
        <v>0</v>
      </c>
      <c r="W30" s="38">
        <v>3</v>
      </c>
      <c r="X30" s="27" t="s">
        <v>52</v>
      </c>
      <c r="Y30" s="38" t="s">
        <v>106</v>
      </c>
      <c r="Z30" s="38" t="s">
        <v>106</v>
      </c>
      <c r="AA30" s="41">
        <v>11</v>
      </c>
      <c r="AB30" s="41">
        <v>1</v>
      </c>
      <c r="AC30" s="43" t="s">
        <v>125</v>
      </c>
      <c r="AD30" s="38">
        <v>1</v>
      </c>
      <c r="AE30" s="41" t="s">
        <v>130</v>
      </c>
      <c r="AF30" s="43">
        <v>0</v>
      </c>
      <c r="AG30" s="43">
        <v>2</v>
      </c>
      <c r="AH30" s="43">
        <v>0</v>
      </c>
    </row>
    <row r="31" spans="1:34" s="24" customFormat="1" ht="15" customHeight="1">
      <c r="A31" s="24">
        <v>26</v>
      </c>
      <c r="B31" s="24">
        <v>208</v>
      </c>
      <c r="C31" s="27" t="s">
        <v>53</v>
      </c>
      <c r="D31" s="28">
        <v>709</v>
      </c>
      <c r="E31" s="28">
        <v>77</v>
      </c>
      <c r="F31" s="28">
        <v>36</v>
      </c>
      <c r="G31" s="38">
        <v>31</v>
      </c>
      <c r="H31" s="38">
        <v>121</v>
      </c>
      <c r="I31" s="40">
        <v>684</v>
      </c>
      <c r="J31" s="41">
        <v>14</v>
      </c>
      <c r="K31" s="43">
        <v>47</v>
      </c>
      <c r="L31" s="43">
        <v>64</v>
      </c>
      <c r="M31" s="38">
        <v>532</v>
      </c>
      <c r="N31" s="40">
        <v>5</v>
      </c>
      <c r="O31" s="38">
        <v>245</v>
      </c>
      <c r="P31" s="38">
        <v>802</v>
      </c>
      <c r="Q31" s="40">
        <v>405</v>
      </c>
      <c r="R31" s="38">
        <v>29</v>
      </c>
      <c r="S31" s="43">
        <v>90</v>
      </c>
      <c r="T31" s="43">
        <v>4</v>
      </c>
      <c r="U31" s="43">
        <v>12</v>
      </c>
      <c r="V31" s="43" t="s">
        <v>106</v>
      </c>
      <c r="W31" s="38">
        <v>527</v>
      </c>
      <c r="X31" s="27" t="s">
        <v>53</v>
      </c>
      <c r="Y31" s="38">
        <v>125</v>
      </c>
      <c r="Z31" s="38">
        <v>325</v>
      </c>
      <c r="AA31" s="41">
        <v>189</v>
      </c>
      <c r="AB31" s="41">
        <v>4</v>
      </c>
      <c r="AC31" s="43">
        <v>180</v>
      </c>
      <c r="AD31" s="38">
        <v>760</v>
      </c>
      <c r="AE31" s="43" t="s">
        <v>125</v>
      </c>
      <c r="AF31" s="43">
        <v>0</v>
      </c>
      <c r="AG31" s="43">
        <v>0</v>
      </c>
      <c r="AH31" s="43">
        <v>1</v>
      </c>
    </row>
    <row r="32" spans="1:34" s="24" customFormat="1" ht="15" customHeight="1">
      <c r="A32" s="24">
        <v>10</v>
      </c>
      <c r="B32" s="24">
        <v>209</v>
      </c>
      <c r="C32" s="27" t="s">
        <v>54</v>
      </c>
      <c r="D32" s="28">
        <v>39</v>
      </c>
      <c r="E32" s="28">
        <v>28</v>
      </c>
      <c r="F32" s="28">
        <v>2</v>
      </c>
      <c r="G32" s="38">
        <v>3</v>
      </c>
      <c r="H32" s="38">
        <v>4</v>
      </c>
      <c r="I32" s="40">
        <v>0</v>
      </c>
      <c r="J32" s="41">
        <v>0</v>
      </c>
      <c r="K32" s="38"/>
      <c r="L32" s="43">
        <v>3</v>
      </c>
      <c r="M32" s="38" t="s">
        <v>106</v>
      </c>
      <c r="N32" s="40">
        <v>0</v>
      </c>
      <c r="O32" s="38" t="s">
        <v>106</v>
      </c>
      <c r="P32" s="38">
        <v>0</v>
      </c>
      <c r="Q32" s="40">
        <v>3</v>
      </c>
      <c r="R32" s="38">
        <v>0</v>
      </c>
      <c r="S32" s="43" t="s">
        <v>125</v>
      </c>
      <c r="T32" s="43">
        <v>0</v>
      </c>
      <c r="U32" s="43">
        <v>0</v>
      </c>
      <c r="V32" s="43">
        <v>0</v>
      </c>
      <c r="W32" s="38">
        <v>0</v>
      </c>
      <c r="X32" s="27" t="s">
        <v>54</v>
      </c>
      <c r="Y32" s="38" t="s">
        <v>106</v>
      </c>
      <c r="Z32" s="38" t="s">
        <v>106</v>
      </c>
      <c r="AA32" s="41" t="s">
        <v>106</v>
      </c>
      <c r="AB32" s="41">
        <v>0</v>
      </c>
      <c r="AC32" s="43" t="s">
        <v>125</v>
      </c>
      <c r="AD32" s="38" t="s">
        <v>125</v>
      </c>
      <c r="AE32" s="43" t="s">
        <v>125</v>
      </c>
      <c r="AF32" s="43">
        <v>0</v>
      </c>
      <c r="AG32" s="43" t="s">
        <v>125</v>
      </c>
      <c r="AH32" s="43">
        <v>2</v>
      </c>
    </row>
    <row r="33" spans="2:34" s="24" customFormat="1" ht="14.25" customHeight="1">
      <c r="B33" s="24">
        <v>209.5</v>
      </c>
      <c r="C33" s="27"/>
      <c r="D33" s="28"/>
      <c r="E33" s="28"/>
      <c r="F33" s="28"/>
      <c r="G33" s="38"/>
      <c r="H33" s="38"/>
      <c r="I33" s="40"/>
      <c r="J33" s="42"/>
      <c r="K33" s="43"/>
      <c r="L33" s="43"/>
      <c r="M33" s="44"/>
      <c r="N33" s="40"/>
      <c r="O33" s="44"/>
      <c r="P33" s="44"/>
      <c r="Q33" s="40"/>
      <c r="R33" s="38"/>
      <c r="S33" s="43"/>
      <c r="T33" s="43"/>
      <c r="U33" s="43"/>
      <c r="V33" s="43"/>
      <c r="W33" s="38"/>
      <c r="X33" s="27"/>
      <c r="Y33" s="38"/>
      <c r="Z33" s="38"/>
      <c r="AA33" s="41"/>
      <c r="AB33" s="41"/>
      <c r="AC33" s="43"/>
      <c r="AD33" s="38"/>
      <c r="AE33" s="43"/>
      <c r="AF33" s="43"/>
      <c r="AG33" s="43"/>
      <c r="AH33" s="43"/>
    </row>
    <row r="34" spans="1:34" s="24" customFormat="1" ht="15" customHeight="1">
      <c r="A34" s="24">
        <v>11</v>
      </c>
      <c r="B34" s="24">
        <v>210</v>
      </c>
      <c r="C34" s="27" t="s">
        <v>55</v>
      </c>
      <c r="D34" s="28" t="s">
        <v>137</v>
      </c>
      <c r="E34" s="28">
        <v>116</v>
      </c>
      <c r="F34" s="28">
        <v>30</v>
      </c>
      <c r="G34" s="38">
        <v>75</v>
      </c>
      <c r="H34" s="38">
        <v>284</v>
      </c>
      <c r="I34" s="40">
        <v>36</v>
      </c>
      <c r="J34" s="41">
        <v>0</v>
      </c>
      <c r="K34" s="43">
        <v>1</v>
      </c>
      <c r="L34" s="43">
        <v>25</v>
      </c>
      <c r="M34" s="38">
        <v>105</v>
      </c>
      <c r="N34" s="40">
        <v>23</v>
      </c>
      <c r="O34" s="38">
        <v>14</v>
      </c>
      <c r="P34" s="38">
        <v>24</v>
      </c>
      <c r="Q34" s="40">
        <v>98</v>
      </c>
      <c r="R34" s="38">
        <v>25</v>
      </c>
      <c r="S34" s="43">
        <v>17</v>
      </c>
      <c r="T34" s="43">
        <v>2</v>
      </c>
      <c r="U34" s="43">
        <v>20</v>
      </c>
      <c r="V34" s="43">
        <v>0</v>
      </c>
      <c r="W34" s="38">
        <v>7</v>
      </c>
      <c r="X34" s="27" t="s">
        <v>55</v>
      </c>
      <c r="Y34" s="38" t="s">
        <v>106</v>
      </c>
      <c r="Z34" s="38" t="s">
        <v>106</v>
      </c>
      <c r="AA34" s="41">
        <v>18</v>
      </c>
      <c r="AB34" s="41">
        <v>0</v>
      </c>
      <c r="AC34" s="43" t="s">
        <v>125</v>
      </c>
      <c r="AD34" s="38">
        <v>8</v>
      </c>
      <c r="AE34" s="43">
        <v>24</v>
      </c>
      <c r="AF34" s="43">
        <v>0</v>
      </c>
      <c r="AG34" s="43">
        <v>0</v>
      </c>
      <c r="AH34" s="43">
        <v>0</v>
      </c>
    </row>
    <row r="35" spans="1:34" s="24" customFormat="1" ht="15" customHeight="1">
      <c r="A35" s="24">
        <v>12</v>
      </c>
      <c r="B35" s="24">
        <v>211</v>
      </c>
      <c r="C35" s="27" t="s">
        <v>56</v>
      </c>
      <c r="D35" s="28" t="s">
        <v>138</v>
      </c>
      <c r="E35" s="28">
        <v>129</v>
      </c>
      <c r="F35" s="28">
        <v>35</v>
      </c>
      <c r="G35" s="38">
        <v>124</v>
      </c>
      <c r="H35" s="38">
        <v>369</v>
      </c>
      <c r="I35" s="40">
        <v>19</v>
      </c>
      <c r="J35" s="41">
        <v>2</v>
      </c>
      <c r="K35" s="43">
        <v>1</v>
      </c>
      <c r="L35" s="43">
        <v>25</v>
      </c>
      <c r="M35" s="38">
        <v>86</v>
      </c>
      <c r="N35" s="40">
        <v>41</v>
      </c>
      <c r="O35" s="38">
        <v>49</v>
      </c>
      <c r="P35" s="38">
        <v>51</v>
      </c>
      <c r="Q35" s="40">
        <v>33</v>
      </c>
      <c r="R35" s="38">
        <v>67</v>
      </c>
      <c r="S35" s="43">
        <v>11</v>
      </c>
      <c r="T35" s="43">
        <v>2</v>
      </c>
      <c r="U35" s="43">
        <v>20</v>
      </c>
      <c r="V35" s="43">
        <v>0</v>
      </c>
      <c r="W35" s="38">
        <v>15</v>
      </c>
      <c r="X35" s="27" t="s">
        <v>56</v>
      </c>
      <c r="Y35" s="38" t="s">
        <v>106</v>
      </c>
      <c r="Z35" s="38" t="s">
        <v>124</v>
      </c>
      <c r="AA35" s="41">
        <v>6</v>
      </c>
      <c r="AB35" s="41">
        <v>0</v>
      </c>
      <c r="AC35" s="43" t="s">
        <v>125</v>
      </c>
      <c r="AD35" s="38">
        <v>24</v>
      </c>
      <c r="AE35" s="43">
        <v>6</v>
      </c>
      <c r="AF35" s="43">
        <v>0</v>
      </c>
      <c r="AG35" s="43">
        <v>3</v>
      </c>
      <c r="AH35" s="43">
        <v>2</v>
      </c>
    </row>
    <row r="36" spans="1:34" s="24" customFormat="1" ht="15" customHeight="1">
      <c r="A36" s="24">
        <v>2</v>
      </c>
      <c r="B36" s="24">
        <v>212</v>
      </c>
      <c r="C36" s="27" t="s">
        <v>57</v>
      </c>
      <c r="D36" s="28">
        <v>947</v>
      </c>
      <c r="E36" s="28">
        <v>129</v>
      </c>
      <c r="F36" s="28">
        <v>68</v>
      </c>
      <c r="G36" s="38">
        <v>12</v>
      </c>
      <c r="H36" s="38">
        <v>9</v>
      </c>
      <c r="I36" s="40">
        <v>7</v>
      </c>
      <c r="J36" s="41">
        <v>2</v>
      </c>
      <c r="K36" s="43">
        <v>4</v>
      </c>
      <c r="L36" s="43">
        <v>610</v>
      </c>
      <c r="M36" s="38">
        <v>97</v>
      </c>
      <c r="N36" s="40">
        <v>10</v>
      </c>
      <c r="O36" s="38">
        <v>314</v>
      </c>
      <c r="P36" s="38">
        <v>339</v>
      </c>
      <c r="Q36" s="40">
        <v>45</v>
      </c>
      <c r="R36" s="38">
        <v>44</v>
      </c>
      <c r="S36" s="43">
        <v>0</v>
      </c>
      <c r="T36" s="43">
        <v>0</v>
      </c>
      <c r="U36" s="43">
        <v>4</v>
      </c>
      <c r="V36" s="43" t="s">
        <v>106</v>
      </c>
      <c r="W36" s="38">
        <v>330</v>
      </c>
      <c r="X36" s="27" t="s">
        <v>57</v>
      </c>
      <c r="Y36" s="38" t="s">
        <v>106</v>
      </c>
      <c r="Z36" s="38">
        <v>43</v>
      </c>
      <c r="AA36" s="41" t="s">
        <v>106</v>
      </c>
      <c r="AB36" s="41">
        <v>5</v>
      </c>
      <c r="AC36" s="43" t="s">
        <v>125</v>
      </c>
      <c r="AD36" s="38" t="s">
        <v>125</v>
      </c>
      <c r="AE36" s="43" t="s">
        <v>125</v>
      </c>
      <c r="AF36" s="43" t="s">
        <v>125</v>
      </c>
      <c r="AG36" s="43" t="s">
        <v>125</v>
      </c>
      <c r="AH36" s="43">
        <v>8</v>
      </c>
    </row>
    <row r="37" spans="1:34" s="24" customFormat="1" ht="15" customHeight="1">
      <c r="A37" s="24">
        <v>27</v>
      </c>
      <c r="B37" s="24">
        <v>213</v>
      </c>
      <c r="C37" s="27" t="s">
        <v>58</v>
      </c>
      <c r="D37" s="28" t="s">
        <v>139</v>
      </c>
      <c r="E37" s="28">
        <v>93</v>
      </c>
      <c r="F37" s="28">
        <v>38</v>
      </c>
      <c r="G37" s="38">
        <v>24</v>
      </c>
      <c r="H37" s="38">
        <v>242</v>
      </c>
      <c r="I37" s="40" t="s">
        <v>102</v>
      </c>
      <c r="J37" s="41">
        <v>19</v>
      </c>
      <c r="K37" s="43">
        <v>70</v>
      </c>
      <c r="L37" s="43">
        <v>200</v>
      </c>
      <c r="M37" s="38" t="s">
        <v>109</v>
      </c>
      <c r="N37" s="40">
        <v>26</v>
      </c>
      <c r="O37" s="38">
        <v>110</v>
      </c>
      <c r="P37" s="38">
        <v>900</v>
      </c>
      <c r="Q37" s="40" t="s">
        <v>117</v>
      </c>
      <c r="R37" s="38">
        <v>287</v>
      </c>
      <c r="S37" s="43">
        <v>11</v>
      </c>
      <c r="T37" s="43">
        <v>106</v>
      </c>
      <c r="U37" s="43">
        <v>166</v>
      </c>
      <c r="V37" s="43" t="s">
        <v>106</v>
      </c>
      <c r="W37" s="38">
        <v>146</v>
      </c>
      <c r="X37" s="27" t="s">
        <v>58</v>
      </c>
      <c r="Y37" s="38">
        <v>380</v>
      </c>
      <c r="Z37" s="38">
        <v>22</v>
      </c>
      <c r="AA37" s="41">
        <v>7</v>
      </c>
      <c r="AB37" s="41">
        <v>9</v>
      </c>
      <c r="AC37" s="43">
        <v>347</v>
      </c>
      <c r="AD37" s="38">
        <v>10</v>
      </c>
      <c r="AE37" s="41" t="s">
        <v>130</v>
      </c>
      <c r="AF37" s="43">
        <v>14</v>
      </c>
      <c r="AG37" s="43">
        <v>1</v>
      </c>
      <c r="AH37" s="43" t="s">
        <v>125</v>
      </c>
    </row>
    <row r="38" spans="1:34" s="24" customFormat="1" ht="15" customHeight="1">
      <c r="A38" s="24">
        <v>36</v>
      </c>
      <c r="B38" s="24">
        <v>214</v>
      </c>
      <c r="C38" s="27" t="s">
        <v>59</v>
      </c>
      <c r="D38" s="28" t="s">
        <v>140</v>
      </c>
      <c r="E38" s="28">
        <v>147</v>
      </c>
      <c r="F38" s="28">
        <v>47</v>
      </c>
      <c r="G38" s="38">
        <v>968</v>
      </c>
      <c r="H38" s="38">
        <v>109</v>
      </c>
      <c r="I38" s="40" t="s">
        <v>103</v>
      </c>
      <c r="J38" s="41">
        <v>34</v>
      </c>
      <c r="K38" s="43">
        <v>89</v>
      </c>
      <c r="L38" s="43">
        <v>29</v>
      </c>
      <c r="M38" s="38">
        <v>250</v>
      </c>
      <c r="N38" s="40">
        <v>422</v>
      </c>
      <c r="O38" s="38">
        <v>49</v>
      </c>
      <c r="P38" s="38">
        <v>103</v>
      </c>
      <c r="Q38" s="40">
        <v>119</v>
      </c>
      <c r="R38" s="38">
        <v>100</v>
      </c>
      <c r="S38" s="43" t="s">
        <v>125</v>
      </c>
      <c r="T38" s="43">
        <v>5</v>
      </c>
      <c r="U38" s="43">
        <v>133</v>
      </c>
      <c r="V38" s="43" t="s">
        <v>106</v>
      </c>
      <c r="W38" s="38">
        <v>29</v>
      </c>
      <c r="X38" s="27" t="s">
        <v>59</v>
      </c>
      <c r="Y38" s="38">
        <v>7</v>
      </c>
      <c r="Z38" s="38" t="s">
        <v>106</v>
      </c>
      <c r="AA38" s="41">
        <v>1</v>
      </c>
      <c r="AB38" s="41">
        <v>17</v>
      </c>
      <c r="AC38" s="43">
        <v>147</v>
      </c>
      <c r="AD38" s="38">
        <v>732</v>
      </c>
      <c r="AE38" s="43">
        <v>44</v>
      </c>
      <c r="AF38" s="43" t="s">
        <v>125</v>
      </c>
      <c r="AG38" s="43">
        <v>0</v>
      </c>
      <c r="AH38" s="43">
        <v>62</v>
      </c>
    </row>
    <row r="39" spans="2:34" s="24" customFormat="1" ht="14.25" customHeight="1">
      <c r="B39" s="24">
        <v>214.5</v>
      </c>
      <c r="C39" s="27"/>
      <c r="D39" s="28"/>
      <c r="E39" s="28"/>
      <c r="F39" s="28"/>
      <c r="G39" s="38"/>
      <c r="H39" s="38"/>
      <c r="I39" s="40"/>
      <c r="J39" s="42"/>
      <c r="K39" s="43"/>
      <c r="L39" s="43"/>
      <c r="M39" s="44"/>
      <c r="N39" s="40"/>
      <c r="O39" s="44"/>
      <c r="P39" s="44"/>
      <c r="Q39" s="40"/>
      <c r="R39" s="38"/>
      <c r="S39" s="43"/>
      <c r="T39" s="43"/>
      <c r="U39" s="43"/>
      <c r="V39" s="43"/>
      <c r="W39" s="38"/>
      <c r="X39" s="27"/>
      <c r="Y39" s="38"/>
      <c r="Z39" s="38"/>
      <c r="AA39" s="41" t="s">
        <v>105</v>
      </c>
      <c r="AB39" s="41"/>
      <c r="AC39" s="43"/>
      <c r="AD39" s="38"/>
      <c r="AE39" s="43"/>
      <c r="AF39" s="43"/>
      <c r="AG39" s="43"/>
      <c r="AH39" s="43"/>
    </row>
    <row r="40" spans="1:34" s="24" customFormat="1" ht="15" customHeight="1">
      <c r="A40" s="24">
        <v>13</v>
      </c>
      <c r="B40" s="24">
        <v>215</v>
      </c>
      <c r="C40" s="27" t="s">
        <v>60</v>
      </c>
      <c r="D40" s="28">
        <v>793</v>
      </c>
      <c r="E40" s="28">
        <v>115</v>
      </c>
      <c r="F40" s="28">
        <v>20</v>
      </c>
      <c r="G40" s="38">
        <v>20</v>
      </c>
      <c r="H40" s="38">
        <v>52</v>
      </c>
      <c r="I40" s="40">
        <v>15</v>
      </c>
      <c r="J40" s="41">
        <v>0</v>
      </c>
      <c r="K40" s="43">
        <v>0</v>
      </c>
      <c r="L40" s="43">
        <v>8</v>
      </c>
      <c r="M40" s="38">
        <v>5</v>
      </c>
      <c r="N40" s="40">
        <v>12</v>
      </c>
      <c r="O40" s="38">
        <v>3</v>
      </c>
      <c r="P40" s="38">
        <v>7</v>
      </c>
      <c r="Q40" s="40">
        <v>16</v>
      </c>
      <c r="R40" s="38">
        <v>19</v>
      </c>
      <c r="S40" s="43">
        <v>3</v>
      </c>
      <c r="T40" s="43">
        <v>0</v>
      </c>
      <c r="U40" s="43">
        <v>2</v>
      </c>
      <c r="V40" s="43">
        <v>0</v>
      </c>
      <c r="W40" s="38">
        <v>0</v>
      </c>
      <c r="X40" s="27" t="s">
        <v>60</v>
      </c>
      <c r="Y40" s="38" t="s">
        <v>106</v>
      </c>
      <c r="Z40" s="38" t="s">
        <v>106</v>
      </c>
      <c r="AA40" s="41">
        <v>13</v>
      </c>
      <c r="AB40" s="41">
        <v>1</v>
      </c>
      <c r="AC40" s="43" t="s">
        <v>125</v>
      </c>
      <c r="AD40" s="38" t="s">
        <v>125</v>
      </c>
      <c r="AE40" s="43" t="s">
        <v>125</v>
      </c>
      <c r="AF40" s="43" t="s">
        <v>125</v>
      </c>
      <c r="AG40" s="43" t="s">
        <v>125</v>
      </c>
      <c r="AH40" s="43">
        <v>1</v>
      </c>
    </row>
    <row r="41" spans="1:34" s="24" customFormat="1" ht="15" customHeight="1">
      <c r="A41" s="24">
        <v>37</v>
      </c>
      <c r="B41" s="24">
        <v>216</v>
      </c>
      <c r="C41" s="29" t="s">
        <v>61</v>
      </c>
      <c r="D41" s="28" t="s">
        <v>135</v>
      </c>
      <c r="E41" s="28">
        <v>85</v>
      </c>
      <c r="F41" s="28">
        <v>58</v>
      </c>
      <c r="G41" s="38">
        <v>56</v>
      </c>
      <c r="H41" s="38">
        <v>63</v>
      </c>
      <c r="I41" s="40">
        <v>44</v>
      </c>
      <c r="J41" s="41">
        <v>23</v>
      </c>
      <c r="K41" s="43">
        <v>57</v>
      </c>
      <c r="L41" s="43">
        <v>10</v>
      </c>
      <c r="M41" s="38">
        <v>71</v>
      </c>
      <c r="N41" s="40">
        <v>60</v>
      </c>
      <c r="O41" s="38">
        <v>20</v>
      </c>
      <c r="P41" s="38">
        <v>39</v>
      </c>
      <c r="Q41" s="40">
        <v>68</v>
      </c>
      <c r="R41" s="38">
        <v>71</v>
      </c>
      <c r="S41" s="43" t="s">
        <v>125</v>
      </c>
      <c r="T41" s="43">
        <v>3</v>
      </c>
      <c r="U41" s="43">
        <v>65</v>
      </c>
      <c r="V41" s="43" t="s">
        <v>106</v>
      </c>
      <c r="W41" s="38">
        <v>0</v>
      </c>
      <c r="X41" s="29" t="s">
        <v>61</v>
      </c>
      <c r="Y41" s="38">
        <v>6</v>
      </c>
      <c r="Z41" s="38" t="s">
        <v>106</v>
      </c>
      <c r="AA41" s="41">
        <v>3</v>
      </c>
      <c r="AB41" s="41">
        <v>3</v>
      </c>
      <c r="AC41" s="43" t="s">
        <v>125</v>
      </c>
      <c r="AD41" s="38">
        <v>514</v>
      </c>
      <c r="AE41" s="43">
        <v>51</v>
      </c>
      <c r="AF41" s="43">
        <v>111</v>
      </c>
      <c r="AG41" s="43">
        <v>3</v>
      </c>
      <c r="AH41" s="43">
        <v>49</v>
      </c>
    </row>
    <row r="42" spans="1:34" s="24" customFormat="1" ht="15" customHeight="1">
      <c r="A42" s="24">
        <v>3</v>
      </c>
      <c r="B42" s="24">
        <v>217</v>
      </c>
      <c r="C42" s="27" t="s">
        <v>62</v>
      </c>
      <c r="D42" s="28">
        <v>706</v>
      </c>
      <c r="E42" s="28">
        <v>48</v>
      </c>
      <c r="F42" s="28">
        <v>27</v>
      </c>
      <c r="G42" s="38">
        <v>6</v>
      </c>
      <c r="H42" s="38">
        <v>80</v>
      </c>
      <c r="I42" s="40">
        <v>54</v>
      </c>
      <c r="J42" s="41">
        <v>2</v>
      </c>
      <c r="K42" s="43">
        <v>0</v>
      </c>
      <c r="L42" s="45">
        <v>141</v>
      </c>
      <c r="M42" s="38">
        <v>458</v>
      </c>
      <c r="N42" s="40">
        <v>5</v>
      </c>
      <c r="O42" s="38">
        <v>97</v>
      </c>
      <c r="P42" s="38">
        <v>103</v>
      </c>
      <c r="Q42" s="40">
        <v>33</v>
      </c>
      <c r="R42" s="38">
        <v>26</v>
      </c>
      <c r="S42" s="43">
        <v>0</v>
      </c>
      <c r="T42" s="43">
        <v>0</v>
      </c>
      <c r="U42" s="43">
        <v>2</v>
      </c>
      <c r="V42" s="43" t="s">
        <v>106</v>
      </c>
      <c r="W42" s="38">
        <v>90</v>
      </c>
      <c r="X42" s="27" t="s">
        <v>62</v>
      </c>
      <c r="Y42" s="38" t="s">
        <v>106</v>
      </c>
      <c r="Z42" s="38" t="s">
        <v>106</v>
      </c>
      <c r="AA42" s="41" t="s">
        <v>106</v>
      </c>
      <c r="AB42" s="41">
        <v>16</v>
      </c>
      <c r="AC42" s="43" t="s">
        <v>125</v>
      </c>
      <c r="AD42" s="38" t="s">
        <v>125</v>
      </c>
      <c r="AE42" s="43" t="s">
        <v>125</v>
      </c>
      <c r="AF42" s="43" t="s">
        <v>125</v>
      </c>
      <c r="AG42" s="43">
        <v>0</v>
      </c>
      <c r="AH42" s="43">
        <v>2</v>
      </c>
    </row>
    <row r="43" spans="1:34" s="24" customFormat="1" ht="15" customHeight="1">
      <c r="A43" s="24">
        <v>14</v>
      </c>
      <c r="B43" s="24">
        <v>218</v>
      </c>
      <c r="C43" s="27" t="s">
        <v>63</v>
      </c>
      <c r="D43" s="28">
        <v>326</v>
      </c>
      <c r="E43" s="28">
        <v>55</v>
      </c>
      <c r="F43" s="28">
        <v>5</v>
      </c>
      <c r="G43" s="38">
        <v>6</v>
      </c>
      <c r="H43" s="38">
        <v>23</v>
      </c>
      <c r="I43" s="40">
        <v>0</v>
      </c>
      <c r="J43" s="41">
        <v>0</v>
      </c>
      <c r="K43" s="43">
        <v>0</v>
      </c>
      <c r="L43" s="43">
        <v>4</v>
      </c>
      <c r="M43" s="38" t="s">
        <v>106</v>
      </c>
      <c r="N43" s="40">
        <v>0</v>
      </c>
      <c r="O43" s="38" t="s">
        <v>106</v>
      </c>
      <c r="P43" s="38">
        <v>3</v>
      </c>
      <c r="Q43" s="40">
        <v>3</v>
      </c>
      <c r="R43" s="38">
        <v>6</v>
      </c>
      <c r="S43" s="43" t="s">
        <v>125</v>
      </c>
      <c r="T43" s="43">
        <v>0</v>
      </c>
      <c r="U43" s="43">
        <v>2</v>
      </c>
      <c r="V43" s="43">
        <v>0</v>
      </c>
      <c r="W43" s="38">
        <v>0</v>
      </c>
      <c r="X43" s="27" t="s">
        <v>63</v>
      </c>
      <c r="Y43" s="38" t="s">
        <v>106</v>
      </c>
      <c r="Z43" s="38" t="s">
        <v>124</v>
      </c>
      <c r="AA43" s="41" t="s">
        <v>106</v>
      </c>
      <c r="AB43" s="41">
        <v>0</v>
      </c>
      <c r="AC43" s="43" t="s">
        <v>125</v>
      </c>
      <c r="AD43" s="38" t="s">
        <v>125</v>
      </c>
      <c r="AE43" s="43" t="s">
        <v>125</v>
      </c>
      <c r="AF43" s="43" t="s">
        <v>125</v>
      </c>
      <c r="AG43" s="43" t="s">
        <v>125</v>
      </c>
      <c r="AH43" s="43">
        <v>1</v>
      </c>
    </row>
    <row r="44" spans="1:34" s="24" customFormat="1" ht="15" customHeight="1">
      <c r="A44" s="24">
        <v>28</v>
      </c>
      <c r="B44" s="24">
        <v>219</v>
      </c>
      <c r="C44" s="27" t="s">
        <v>64</v>
      </c>
      <c r="D44" s="28" t="s">
        <v>141</v>
      </c>
      <c r="E44" s="28">
        <v>153</v>
      </c>
      <c r="F44" s="28">
        <v>63</v>
      </c>
      <c r="G44" s="38">
        <v>183</v>
      </c>
      <c r="H44" s="38">
        <v>316</v>
      </c>
      <c r="I44" s="40">
        <v>442</v>
      </c>
      <c r="J44" s="41">
        <v>14</v>
      </c>
      <c r="K44" s="43">
        <v>32</v>
      </c>
      <c r="L44" s="43">
        <v>9</v>
      </c>
      <c r="M44" s="38">
        <v>205</v>
      </c>
      <c r="N44" s="40">
        <v>41</v>
      </c>
      <c r="O44" s="38">
        <v>87</v>
      </c>
      <c r="P44" s="38">
        <v>154</v>
      </c>
      <c r="Q44" s="40">
        <v>185</v>
      </c>
      <c r="R44" s="38">
        <v>114</v>
      </c>
      <c r="S44" s="43">
        <v>14</v>
      </c>
      <c r="T44" s="43">
        <v>2</v>
      </c>
      <c r="U44" s="43">
        <v>3</v>
      </c>
      <c r="V44" s="43" t="s">
        <v>106</v>
      </c>
      <c r="W44" s="38">
        <v>184</v>
      </c>
      <c r="X44" s="27" t="s">
        <v>64</v>
      </c>
      <c r="Y44" s="38" t="s">
        <v>106</v>
      </c>
      <c r="Z44" s="38">
        <v>117</v>
      </c>
      <c r="AA44" s="41">
        <v>179</v>
      </c>
      <c r="AB44" s="41">
        <v>4</v>
      </c>
      <c r="AC44" s="43" t="s">
        <v>125</v>
      </c>
      <c r="AD44" s="38" t="s">
        <v>128</v>
      </c>
      <c r="AE44" s="43">
        <v>12</v>
      </c>
      <c r="AF44" s="41" t="s">
        <v>130</v>
      </c>
      <c r="AG44" s="43">
        <v>1</v>
      </c>
      <c r="AH44" s="43">
        <v>14</v>
      </c>
    </row>
    <row r="45" spans="2:34" s="24" customFormat="1" ht="14.25" customHeight="1">
      <c r="B45" s="24">
        <v>219.5</v>
      </c>
      <c r="C45" s="27"/>
      <c r="D45" s="28"/>
      <c r="E45" s="28"/>
      <c r="F45" s="28"/>
      <c r="G45" s="38"/>
      <c r="H45" s="38"/>
      <c r="I45" s="40"/>
      <c r="J45" s="42"/>
      <c r="K45" s="43"/>
      <c r="L45" s="43"/>
      <c r="M45" s="44"/>
      <c r="N45" s="40"/>
      <c r="O45" s="44"/>
      <c r="P45" s="44"/>
      <c r="Q45" s="40"/>
      <c r="R45" s="38"/>
      <c r="S45" s="43"/>
      <c r="T45" s="43"/>
      <c r="U45" s="43"/>
      <c r="V45" s="43"/>
      <c r="W45" s="38"/>
      <c r="X45" s="27"/>
      <c r="Y45" s="38"/>
      <c r="Z45" s="38"/>
      <c r="AA45" s="41"/>
      <c r="AB45" s="41"/>
      <c r="AC45" s="43"/>
      <c r="AD45" s="38"/>
      <c r="AE45" s="43"/>
      <c r="AF45" s="43"/>
      <c r="AG45" s="43"/>
      <c r="AH45" s="43"/>
    </row>
    <row r="46" spans="1:34" s="24" customFormat="1" ht="15" customHeight="1">
      <c r="A46" s="24">
        <v>15</v>
      </c>
      <c r="B46" s="24">
        <v>220</v>
      </c>
      <c r="C46" s="27" t="s">
        <v>65</v>
      </c>
      <c r="D46" s="28">
        <v>610</v>
      </c>
      <c r="E46" s="28">
        <v>57</v>
      </c>
      <c r="F46" s="28">
        <v>15</v>
      </c>
      <c r="G46" s="38">
        <v>15</v>
      </c>
      <c r="H46" s="38">
        <v>66</v>
      </c>
      <c r="I46" s="40">
        <v>11</v>
      </c>
      <c r="J46" s="41">
        <v>0</v>
      </c>
      <c r="K46" s="43">
        <v>2</v>
      </c>
      <c r="L46" s="43">
        <v>8</v>
      </c>
      <c r="M46" s="38">
        <v>7</v>
      </c>
      <c r="N46" s="40">
        <v>6</v>
      </c>
      <c r="O46" s="38">
        <v>13</v>
      </c>
      <c r="P46" s="38">
        <v>19</v>
      </c>
      <c r="Q46" s="40">
        <v>3</v>
      </c>
      <c r="R46" s="38">
        <v>37</v>
      </c>
      <c r="S46" s="43" t="s">
        <v>125</v>
      </c>
      <c r="T46" s="43">
        <v>0</v>
      </c>
      <c r="U46" s="43">
        <v>4</v>
      </c>
      <c r="V46" s="43" t="s">
        <v>106</v>
      </c>
      <c r="W46" s="38">
        <v>15</v>
      </c>
      <c r="X46" s="27" t="s">
        <v>65</v>
      </c>
      <c r="Y46" s="38" t="s">
        <v>106</v>
      </c>
      <c r="Z46" s="38" t="s">
        <v>106</v>
      </c>
      <c r="AA46" s="41">
        <v>6</v>
      </c>
      <c r="AB46" s="41">
        <v>0</v>
      </c>
      <c r="AC46" s="43" t="s">
        <v>125</v>
      </c>
      <c r="AD46" s="38" t="s">
        <v>125</v>
      </c>
      <c r="AE46" s="43" t="s">
        <v>125</v>
      </c>
      <c r="AF46" s="43" t="s">
        <v>125</v>
      </c>
      <c r="AG46" s="43">
        <v>10</v>
      </c>
      <c r="AH46" s="43">
        <v>0</v>
      </c>
    </row>
    <row r="47" spans="1:34" s="24" customFormat="1" ht="15" customHeight="1">
      <c r="A47" s="24">
        <v>4</v>
      </c>
      <c r="B47" s="24">
        <v>221</v>
      </c>
      <c r="C47" s="27" t="s">
        <v>66</v>
      </c>
      <c r="D47" s="28">
        <v>135</v>
      </c>
      <c r="E47" s="28">
        <v>48</v>
      </c>
      <c r="F47" s="28">
        <v>39</v>
      </c>
      <c r="G47" s="38">
        <v>3</v>
      </c>
      <c r="H47" s="38">
        <v>4</v>
      </c>
      <c r="I47" s="40">
        <v>3</v>
      </c>
      <c r="J47" s="41">
        <v>0</v>
      </c>
      <c r="K47" s="43">
        <v>0</v>
      </c>
      <c r="L47" s="43">
        <v>47</v>
      </c>
      <c r="M47" s="38">
        <v>0</v>
      </c>
      <c r="N47" s="40">
        <v>0</v>
      </c>
      <c r="O47" s="38">
        <v>58</v>
      </c>
      <c r="P47" s="38">
        <v>36</v>
      </c>
      <c r="Q47" s="40">
        <v>3</v>
      </c>
      <c r="R47" s="38">
        <v>0</v>
      </c>
      <c r="S47" s="43">
        <v>0</v>
      </c>
      <c r="T47" s="43">
        <v>0</v>
      </c>
      <c r="U47" s="43">
        <v>9</v>
      </c>
      <c r="V47" s="43" t="s">
        <v>106</v>
      </c>
      <c r="W47" s="38">
        <v>61</v>
      </c>
      <c r="X47" s="27" t="s">
        <v>66</v>
      </c>
      <c r="Y47" s="38" t="s">
        <v>106</v>
      </c>
      <c r="Z47" s="38" t="s">
        <v>106</v>
      </c>
      <c r="AA47" s="41" t="s">
        <v>106</v>
      </c>
      <c r="AB47" s="41">
        <v>0</v>
      </c>
      <c r="AC47" s="43" t="s">
        <v>125</v>
      </c>
      <c r="AD47" s="38">
        <v>107</v>
      </c>
      <c r="AE47" s="43">
        <v>2090</v>
      </c>
      <c r="AF47" s="43">
        <v>10</v>
      </c>
      <c r="AG47" s="43">
        <v>1</v>
      </c>
      <c r="AH47" s="43">
        <v>30</v>
      </c>
    </row>
    <row r="48" spans="1:34" s="24" customFormat="1" ht="15" customHeight="1">
      <c r="A48" s="24">
        <v>38</v>
      </c>
      <c r="B48" s="24">
        <v>222</v>
      </c>
      <c r="C48" s="27" t="s">
        <v>67</v>
      </c>
      <c r="D48" s="28">
        <v>934</v>
      </c>
      <c r="E48" s="28">
        <v>73</v>
      </c>
      <c r="F48" s="28">
        <v>45</v>
      </c>
      <c r="G48" s="38">
        <v>142</v>
      </c>
      <c r="H48" s="38">
        <v>52</v>
      </c>
      <c r="I48" s="40">
        <v>222</v>
      </c>
      <c r="J48" s="41">
        <v>12</v>
      </c>
      <c r="K48" s="43">
        <v>37</v>
      </c>
      <c r="L48" s="43">
        <v>29</v>
      </c>
      <c r="M48" s="38">
        <v>147</v>
      </c>
      <c r="N48" s="40">
        <v>125</v>
      </c>
      <c r="O48" s="38">
        <v>48</v>
      </c>
      <c r="P48" s="38">
        <v>117</v>
      </c>
      <c r="Q48" s="40">
        <v>79</v>
      </c>
      <c r="R48" s="38">
        <v>55</v>
      </c>
      <c r="S48" s="43" t="s">
        <v>125</v>
      </c>
      <c r="T48" s="43" t="s">
        <v>125</v>
      </c>
      <c r="U48" s="43">
        <v>30</v>
      </c>
      <c r="V48" s="43" t="s">
        <v>106</v>
      </c>
      <c r="W48" s="38">
        <v>14</v>
      </c>
      <c r="X48" s="27" t="s">
        <v>67</v>
      </c>
      <c r="Y48" s="38" t="s">
        <v>106</v>
      </c>
      <c r="Z48" s="38" t="s">
        <v>106</v>
      </c>
      <c r="AA48" s="41">
        <v>0</v>
      </c>
      <c r="AB48" s="41">
        <v>9</v>
      </c>
      <c r="AC48" s="43" t="s">
        <v>125</v>
      </c>
      <c r="AD48" s="38" t="s">
        <v>125</v>
      </c>
      <c r="AE48" s="43">
        <v>2600</v>
      </c>
      <c r="AF48" s="43" t="s">
        <v>125</v>
      </c>
      <c r="AG48" s="43" t="s">
        <v>125</v>
      </c>
      <c r="AH48" s="43">
        <v>266</v>
      </c>
    </row>
    <row r="49" spans="1:34" s="24" customFormat="1" ht="15" customHeight="1">
      <c r="A49" s="24">
        <v>16</v>
      </c>
      <c r="B49" s="24">
        <v>223</v>
      </c>
      <c r="C49" s="27" t="s">
        <v>68</v>
      </c>
      <c r="D49" s="28">
        <v>220</v>
      </c>
      <c r="E49" s="28">
        <v>55</v>
      </c>
      <c r="F49" s="28">
        <v>3</v>
      </c>
      <c r="G49" s="38">
        <v>3</v>
      </c>
      <c r="H49" s="38">
        <v>4</v>
      </c>
      <c r="I49" s="40">
        <v>0</v>
      </c>
      <c r="J49" s="41">
        <v>0</v>
      </c>
      <c r="K49" s="43">
        <v>0</v>
      </c>
      <c r="L49" s="43">
        <v>8</v>
      </c>
      <c r="M49" s="38">
        <v>0</v>
      </c>
      <c r="N49" s="40">
        <v>0</v>
      </c>
      <c r="O49" s="38">
        <v>0</v>
      </c>
      <c r="P49" s="38">
        <v>3</v>
      </c>
      <c r="Q49" s="40"/>
      <c r="R49" s="38">
        <v>0</v>
      </c>
      <c r="S49" s="43" t="s">
        <v>125</v>
      </c>
      <c r="T49" s="43">
        <v>0</v>
      </c>
      <c r="U49" s="43">
        <v>0</v>
      </c>
      <c r="V49" s="43">
        <v>87</v>
      </c>
      <c r="W49" s="38">
        <v>0</v>
      </c>
      <c r="X49" s="27" t="s">
        <v>68</v>
      </c>
      <c r="Y49" s="38" t="s">
        <v>106</v>
      </c>
      <c r="Z49" s="38" t="s">
        <v>106</v>
      </c>
      <c r="AA49" s="41" t="s">
        <v>106</v>
      </c>
      <c r="AB49" s="41">
        <v>0</v>
      </c>
      <c r="AC49" s="43" t="s">
        <v>125</v>
      </c>
      <c r="AD49" s="38" t="s">
        <v>125</v>
      </c>
      <c r="AE49" s="43" t="s">
        <v>125</v>
      </c>
      <c r="AF49" s="43" t="s">
        <v>125</v>
      </c>
      <c r="AG49" s="43" t="s">
        <v>125</v>
      </c>
      <c r="AH49" s="43">
        <v>0</v>
      </c>
    </row>
    <row r="50" spans="1:34" s="24" customFormat="1" ht="15" customHeight="1">
      <c r="A50" s="24">
        <v>17</v>
      </c>
      <c r="B50" s="24">
        <v>224</v>
      </c>
      <c r="C50" s="27" t="s">
        <v>69</v>
      </c>
      <c r="D50" s="28">
        <v>298</v>
      </c>
      <c r="E50" s="28">
        <v>27</v>
      </c>
      <c r="F50" s="28">
        <v>3</v>
      </c>
      <c r="G50" s="38">
        <v>3</v>
      </c>
      <c r="H50" s="38">
        <v>4</v>
      </c>
      <c r="I50" s="40">
        <v>0</v>
      </c>
      <c r="J50" s="41">
        <v>0</v>
      </c>
      <c r="K50" s="43">
        <v>0</v>
      </c>
      <c r="L50" s="43">
        <v>2</v>
      </c>
      <c r="M50" s="38">
        <v>0</v>
      </c>
      <c r="N50" s="40">
        <v>0</v>
      </c>
      <c r="O50" s="38">
        <v>0</v>
      </c>
      <c r="P50" s="38">
        <v>3</v>
      </c>
      <c r="Q50" s="40"/>
      <c r="R50" s="38">
        <v>0</v>
      </c>
      <c r="S50" s="43" t="s">
        <v>125</v>
      </c>
      <c r="T50" s="43">
        <v>0</v>
      </c>
      <c r="U50" s="43">
        <v>2</v>
      </c>
      <c r="V50" s="43">
        <v>0</v>
      </c>
      <c r="W50" s="38">
        <v>1</v>
      </c>
      <c r="X50" s="27" t="s">
        <v>69</v>
      </c>
      <c r="Y50" s="38" t="s">
        <v>106</v>
      </c>
      <c r="Z50" s="38" t="s">
        <v>124</v>
      </c>
      <c r="AA50" s="41" t="s">
        <v>106</v>
      </c>
      <c r="AB50" s="41">
        <v>0</v>
      </c>
      <c r="AC50" s="43" t="s">
        <v>125</v>
      </c>
      <c r="AD50" s="38" t="s">
        <v>125</v>
      </c>
      <c r="AE50" s="43" t="s">
        <v>125</v>
      </c>
      <c r="AF50" s="43" t="s">
        <v>125</v>
      </c>
      <c r="AG50" s="43" t="s">
        <v>125</v>
      </c>
      <c r="AH50" s="43">
        <v>1</v>
      </c>
    </row>
    <row r="51" spans="2:34" s="24" customFormat="1" ht="14.25" customHeight="1">
      <c r="B51" s="24">
        <v>224.5</v>
      </c>
      <c r="C51" s="27"/>
      <c r="D51" s="28"/>
      <c r="E51" s="28"/>
      <c r="F51" s="28"/>
      <c r="G51" s="38"/>
      <c r="H51" s="38"/>
      <c r="I51" s="40"/>
      <c r="J51" s="42"/>
      <c r="K51" s="43" t="s">
        <v>105</v>
      </c>
      <c r="L51" s="43"/>
      <c r="M51" s="44"/>
      <c r="N51" s="40"/>
      <c r="O51" s="44"/>
      <c r="P51" s="44"/>
      <c r="Q51" s="40"/>
      <c r="R51" s="38"/>
      <c r="S51" s="43"/>
      <c r="T51" s="43"/>
      <c r="U51" s="43"/>
      <c r="V51" s="43"/>
      <c r="W51" s="38"/>
      <c r="X51" s="27"/>
      <c r="Y51" s="38"/>
      <c r="Z51" s="38"/>
      <c r="AA51" s="41"/>
      <c r="AB51" s="41"/>
      <c r="AC51" s="43"/>
      <c r="AD51" s="38"/>
      <c r="AE51" s="43"/>
      <c r="AF51" s="43"/>
      <c r="AG51" s="43"/>
      <c r="AH51" s="43"/>
    </row>
    <row r="52" spans="1:34" s="24" customFormat="1" ht="15" customHeight="1">
      <c r="A52" s="24">
        <v>29</v>
      </c>
      <c r="B52" s="24">
        <v>225</v>
      </c>
      <c r="C52" s="27" t="s">
        <v>70</v>
      </c>
      <c r="D52" s="28">
        <v>81</v>
      </c>
      <c r="E52" s="28">
        <v>14</v>
      </c>
      <c r="F52" s="28">
        <v>6</v>
      </c>
      <c r="G52" s="38">
        <v>2</v>
      </c>
      <c r="H52" s="38">
        <v>3</v>
      </c>
      <c r="I52" s="40">
        <v>2</v>
      </c>
      <c r="J52" s="41">
        <v>2</v>
      </c>
      <c r="K52" s="43">
        <v>0</v>
      </c>
      <c r="L52" s="43">
        <v>1</v>
      </c>
      <c r="M52" s="38">
        <v>3</v>
      </c>
      <c r="N52" s="40">
        <v>4</v>
      </c>
      <c r="O52" s="38">
        <v>4</v>
      </c>
      <c r="P52" s="38">
        <v>10</v>
      </c>
      <c r="Q52" s="40">
        <v>4</v>
      </c>
      <c r="R52" s="38" t="s">
        <v>106</v>
      </c>
      <c r="S52" s="43" t="s">
        <v>125</v>
      </c>
      <c r="T52" s="43" t="s">
        <v>125</v>
      </c>
      <c r="U52" s="43">
        <v>2</v>
      </c>
      <c r="V52" s="43" t="s">
        <v>106</v>
      </c>
      <c r="W52" s="38">
        <v>2</v>
      </c>
      <c r="X52" s="27" t="s">
        <v>70</v>
      </c>
      <c r="Y52" s="38" t="s">
        <v>106</v>
      </c>
      <c r="Z52" s="38" t="s">
        <v>106</v>
      </c>
      <c r="AA52" s="41">
        <v>1</v>
      </c>
      <c r="AB52" s="41">
        <v>0</v>
      </c>
      <c r="AC52" s="43" t="s">
        <v>125</v>
      </c>
      <c r="AD52" s="38" t="s">
        <v>125</v>
      </c>
      <c r="AE52" s="41" t="s">
        <v>130</v>
      </c>
      <c r="AF52" s="43" t="s">
        <v>125</v>
      </c>
      <c r="AG52" s="43" t="s">
        <v>125</v>
      </c>
      <c r="AH52" s="43" t="s">
        <v>125</v>
      </c>
    </row>
    <row r="53" spans="1:34" s="24" customFormat="1" ht="15" customHeight="1">
      <c r="A53" s="24">
        <v>39</v>
      </c>
      <c r="B53" s="24">
        <v>226</v>
      </c>
      <c r="C53" s="27" t="s">
        <v>71</v>
      </c>
      <c r="D53" s="28">
        <v>234</v>
      </c>
      <c r="E53" s="28">
        <v>29</v>
      </c>
      <c r="F53" s="28">
        <v>26</v>
      </c>
      <c r="G53" s="38">
        <v>10</v>
      </c>
      <c r="H53" s="38">
        <v>3</v>
      </c>
      <c r="I53" s="40">
        <v>52</v>
      </c>
      <c r="J53" s="41">
        <v>0</v>
      </c>
      <c r="K53" s="43">
        <v>1</v>
      </c>
      <c r="L53" s="45">
        <v>0</v>
      </c>
      <c r="M53" s="38">
        <v>37</v>
      </c>
      <c r="N53" s="40">
        <v>5</v>
      </c>
      <c r="O53" s="38">
        <v>37</v>
      </c>
      <c r="P53" s="38">
        <v>66</v>
      </c>
      <c r="Q53" s="40">
        <v>15</v>
      </c>
      <c r="R53" s="38">
        <v>6</v>
      </c>
      <c r="S53" s="43" t="s">
        <v>125</v>
      </c>
      <c r="T53" s="43" t="s">
        <v>125</v>
      </c>
      <c r="U53" s="43">
        <v>2</v>
      </c>
      <c r="V53" s="43" t="s">
        <v>106</v>
      </c>
      <c r="W53" s="38">
        <v>0</v>
      </c>
      <c r="X53" s="27" t="s">
        <v>71</v>
      </c>
      <c r="Y53" s="38" t="s">
        <v>106</v>
      </c>
      <c r="Z53" s="38" t="s">
        <v>106</v>
      </c>
      <c r="AA53" s="41">
        <v>1</v>
      </c>
      <c r="AB53" s="41">
        <v>4</v>
      </c>
      <c r="AC53" s="43" t="s">
        <v>125</v>
      </c>
      <c r="AD53" s="38" t="s">
        <v>125</v>
      </c>
      <c r="AE53" s="43" t="s">
        <v>125</v>
      </c>
      <c r="AF53" s="43" t="s">
        <v>125</v>
      </c>
      <c r="AG53" s="43" t="s">
        <v>125</v>
      </c>
      <c r="AH53" s="43">
        <v>71</v>
      </c>
    </row>
    <row r="54" spans="1:34" s="24" customFormat="1" ht="15" customHeight="1">
      <c r="A54" s="24">
        <v>5</v>
      </c>
      <c r="B54" s="24">
        <v>227</v>
      </c>
      <c r="C54" s="27" t="s">
        <v>94</v>
      </c>
      <c r="D54" s="28">
        <v>632</v>
      </c>
      <c r="E54" s="28">
        <v>178</v>
      </c>
      <c r="F54" s="28">
        <v>79</v>
      </c>
      <c r="G54" s="38">
        <v>9</v>
      </c>
      <c r="H54" s="38">
        <v>41</v>
      </c>
      <c r="I54" s="40">
        <v>20</v>
      </c>
      <c r="J54" s="41">
        <v>3</v>
      </c>
      <c r="K54" s="43">
        <v>2</v>
      </c>
      <c r="L54" s="43">
        <v>105</v>
      </c>
      <c r="M54" s="38">
        <v>69</v>
      </c>
      <c r="N54" s="40">
        <v>5</v>
      </c>
      <c r="O54" s="38">
        <v>253</v>
      </c>
      <c r="P54" s="38">
        <v>172</v>
      </c>
      <c r="Q54" s="40">
        <v>54</v>
      </c>
      <c r="R54" s="38">
        <v>22</v>
      </c>
      <c r="S54" s="43">
        <v>0</v>
      </c>
      <c r="T54" s="43">
        <v>0</v>
      </c>
      <c r="U54" s="43">
        <v>9</v>
      </c>
      <c r="V54" s="43">
        <v>4</v>
      </c>
      <c r="W54" s="38">
        <v>284</v>
      </c>
      <c r="X54" s="27" t="s">
        <v>94</v>
      </c>
      <c r="Y54" s="38" t="s">
        <v>106</v>
      </c>
      <c r="Z54" s="38">
        <v>33</v>
      </c>
      <c r="AA54" s="41">
        <v>12</v>
      </c>
      <c r="AB54" s="41">
        <v>5</v>
      </c>
      <c r="AC54" s="43" t="s">
        <v>125</v>
      </c>
      <c r="AD54" s="38" t="s">
        <v>125</v>
      </c>
      <c r="AE54" s="43" t="s">
        <v>125</v>
      </c>
      <c r="AF54" s="43" t="s">
        <v>125</v>
      </c>
      <c r="AG54" s="43" t="s">
        <v>125</v>
      </c>
      <c r="AH54" s="43">
        <v>8</v>
      </c>
    </row>
    <row r="55" spans="1:34" s="24" customFormat="1" ht="15" customHeight="1">
      <c r="A55" s="24">
        <v>30</v>
      </c>
      <c r="B55" s="24">
        <v>228</v>
      </c>
      <c r="C55" s="27" t="s">
        <v>72</v>
      </c>
      <c r="D55" s="28" t="s">
        <v>142</v>
      </c>
      <c r="E55" s="28">
        <v>46</v>
      </c>
      <c r="F55" s="28">
        <v>38</v>
      </c>
      <c r="G55" s="38">
        <v>15</v>
      </c>
      <c r="H55" s="38">
        <v>102</v>
      </c>
      <c r="I55" s="40">
        <v>269</v>
      </c>
      <c r="J55" s="41">
        <v>14</v>
      </c>
      <c r="K55" s="43">
        <v>70</v>
      </c>
      <c r="L55" s="43">
        <v>13</v>
      </c>
      <c r="M55" s="38" t="s">
        <v>110</v>
      </c>
      <c r="N55" s="40">
        <v>26</v>
      </c>
      <c r="O55" s="38">
        <v>66</v>
      </c>
      <c r="P55" s="38" t="s">
        <v>115</v>
      </c>
      <c r="Q55" s="40" t="s">
        <v>118</v>
      </c>
      <c r="R55" s="38">
        <v>27</v>
      </c>
      <c r="S55" s="43" t="s">
        <v>125</v>
      </c>
      <c r="T55" s="43">
        <v>4</v>
      </c>
      <c r="U55" s="43">
        <v>185</v>
      </c>
      <c r="V55" s="43" t="s">
        <v>106</v>
      </c>
      <c r="W55" s="38">
        <v>55</v>
      </c>
      <c r="X55" s="27" t="s">
        <v>72</v>
      </c>
      <c r="Y55" s="38">
        <v>288</v>
      </c>
      <c r="Z55" s="38" t="s">
        <v>106</v>
      </c>
      <c r="AA55" s="41">
        <v>5</v>
      </c>
      <c r="AB55" s="41">
        <v>70</v>
      </c>
      <c r="AC55" s="43">
        <v>80</v>
      </c>
      <c r="AD55" s="38">
        <v>626</v>
      </c>
      <c r="AE55" s="43" t="s">
        <v>125</v>
      </c>
      <c r="AF55" s="43" t="s">
        <v>125</v>
      </c>
      <c r="AG55" s="43">
        <v>1</v>
      </c>
      <c r="AH55" s="43">
        <v>22</v>
      </c>
    </row>
    <row r="56" spans="1:34" s="24" customFormat="1" ht="15" customHeight="1">
      <c r="A56" s="24">
        <v>18</v>
      </c>
      <c r="B56" s="24">
        <v>229</v>
      </c>
      <c r="C56" s="27" t="s">
        <v>73</v>
      </c>
      <c r="D56" s="28">
        <v>380</v>
      </c>
      <c r="E56" s="28">
        <v>41</v>
      </c>
      <c r="F56" s="28">
        <v>13</v>
      </c>
      <c r="G56" s="38">
        <v>3</v>
      </c>
      <c r="H56" s="38">
        <v>14</v>
      </c>
      <c r="I56" s="40">
        <v>0</v>
      </c>
      <c r="J56" s="41">
        <v>0</v>
      </c>
      <c r="K56" s="43">
        <v>0</v>
      </c>
      <c r="L56" s="43">
        <v>5</v>
      </c>
      <c r="M56" s="38">
        <v>0</v>
      </c>
      <c r="N56" s="40">
        <v>0</v>
      </c>
      <c r="O56" s="38" t="s">
        <v>106</v>
      </c>
      <c r="P56" s="38">
        <v>3</v>
      </c>
      <c r="Q56" s="40">
        <v>16</v>
      </c>
      <c r="R56" s="38">
        <v>0</v>
      </c>
      <c r="S56" s="43">
        <v>0</v>
      </c>
      <c r="T56" s="43">
        <v>0</v>
      </c>
      <c r="U56" s="43">
        <v>2</v>
      </c>
      <c r="V56" s="43">
        <v>0</v>
      </c>
      <c r="W56" s="38">
        <v>0</v>
      </c>
      <c r="X56" s="27" t="s">
        <v>73</v>
      </c>
      <c r="Y56" s="38" t="s">
        <v>106</v>
      </c>
      <c r="Z56" s="38" t="s">
        <v>106</v>
      </c>
      <c r="AA56" s="41">
        <v>1</v>
      </c>
      <c r="AB56" s="41">
        <v>0</v>
      </c>
      <c r="AC56" s="43" t="s">
        <v>125</v>
      </c>
      <c r="AD56" s="38" t="s">
        <v>125</v>
      </c>
      <c r="AE56" s="43" t="s">
        <v>125</v>
      </c>
      <c r="AF56" s="43" t="s">
        <v>125</v>
      </c>
      <c r="AG56" s="43" t="s">
        <v>125</v>
      </c>
      <c r="AH56" s="43" t="s">
        <v>125</v>
      </c>
    </row>
    <row r="57" spans="2:34" s="24" customFormat="1" ht="14.25" customHeight="1">
      <c r="B57" s="24">
        <v>229.5</v>
      </c>
      <c r="C57" s="27"/>
      <c r="D57" s="28"/>
      <c r="E57" s="28"/>
      <c r="F57" s="28"/>
      <c r="G57" s="38"/>
      <c r="H57" s="38"/>
      <c r="I57" s="40"/>
      <c r="J57" s="42"/>
      <c r="K57" s="43"/>
      <c r="L57" s="43"/>
      <c r="M57" s="44"/>
      <c r="N57" s="40"/>
      <c r="O57" s="44"/>
      <c r="P57" s="44"/>
      <c r="Q57" s="40"/>
      <c r="R57" s="38"/>
      <c r="S57" s="43"/>
      <c r="T57" s="43"/>
      <c r="U57" s="43"/>
      <c r="V57" s="43"/>
      <c r="W57" s="38"/>
      <c r="X57" s="27"/>
      <c r="Y57" s="38"/>
      <c r="Z57" s="38"/>
      <c r="AA57" s="41"/>
      <c r="AB57" s="41"/>
      <c r="AC57" s="43"/>
      <c r="AD57" s="38"/>
      <c r="AE57" s="43"/>
      <c r="AF57" s="43"/>
      <c r="AG57" s="43"/>
      <c r="AH57" s="43"/>
    </row>
    <row r="58" spans="1:34" s="24" customFormat="1" ht="15" customHeight="1">
      <c r="A58" s="24">
        <v>19</v>
      </c>
      <c r="B58" s="24">
        <v>230</v>
      </c>
      <c r="C58" s="27" t="s">
        <v>74</v>
      </c>
      <c r="D58" s="28">
        <v>719</v>
      </c>
      <c r="E58" s="28">
        <v>129</v>
      </c>
      <c r="F58" s="28">
        <v>15</v>
      </c>
      <c r="G58" s="38">
        <v>21</v>
      </c>
      <c r="H58" s="38">
        <v>92</v>
      </c>
      <c r="I58" s="40">
        <v>26</v>
      </c>
      <c r="J58" s="41">
        <v>0</v>
      </c>
      <c r="K58" s="43">
        <v>0</v>
      </c>
      <c r="L58" s="43">
        <v>8</v>
      </c>
      <c r="M58" s="38">
        <v>4</v>
      </c>
      <c r="N58" s="40">
        <v>0</v>
      </c>
      <c r="O58" s="38" t="s">
        <v>106</v>
      </c>
      <c r="P58" s="38">
        <v>17</v>
      </c>
      <c r="Q58" s="40">
        <v>19</v>
      </c>
      <c r="R58" s="38">
        <v>6</v>
      </c>
      <c r="S58" s="43">
        <v>0</v>
      </c>
      <c r="T58" s="43">
        <v>0</v>
      </c>
      <c r="U58" s="43">
        <v>47</v>
      </c>
      <c r="V58" s="43">
        <v>0</v>
      </c>
      <c r="W58" s="38">
        <v>1</v>
      </c>
      <c r="X58" s="27" t="s">
        <v>74</v>
      </c>
      <c r="Y58" s="38" t="s">
        <v>106</v>
      </c>
      <c r="Z58" s="38" t="s">
        <v>106</v>
      </c>
      <c r="AA58" s="41">
        <v>1</v>
      </c>
      <c r="AB58" s="41">
        <v>0</v>
      </c>
      <c r="AC58" s="43" t="s">
        <v>125</v>
      </c>
      <c r="AD58" s="38">
        <v>40</v>
      </c>
      <c r="AE58" s="43">
        <v>106</v>
      </c>
      <c r="AF58" s="43">
        <v>4</v>
      </c>
      <c r="AG58" s="43">
        <v>0</v>
      </c>
      <c r="AH58" s="43">
        <v>7</v>
      </c>
    </row>
    <row r="59" spans="1:34" s="24" customFormat="1" ht="15" customHeight="1">
      <c r="A59" s="24">
        <v>40</v>
      </c>
      <c r="B59" s="24">
        <v>231</v>
      </c>
      <c r="C59" s="27" t="s">
        <v>75</v>
      </c>
      <c r="D59" s="28">
        <v>468</v>
      </c>
      <c r="E59" s="28">
        <v>43</v>
      </c>
      <c r="F59" s="28">
        <v>31</v>
      </c>
      <c r="G59" s="38">
        <v>67</v>
      </c>
      <c r="H59" s="38">
        <v>101</v>
      </c>
      <c r="I59" s="40">
        <v>129</v>
      </c>
      <c r="J59" s="41">
        <v>5</v>
      </c>
      <c r="K59" s="43">
        <v>39</v>
      </c>
      <c r="L59" s="43">
        <v>1</v>
      </c>
      <c r="M59" s="38">
        <v>133</v>
      </c>
      <c r="N59" s="40">
        <v>60</v>
      </c>
      <c r="O59" s="38">
        <v>54</v>
      </c>
      <c r="P59" s="38">
        <v>74</v>
      </c>
      <c r="Q59" s="40">
        <v>30</v>
      </c>
      <c r="R59" s="38">
        <v>39</v>
      </c>
      <c r="S59" s="43" t="s">
        <v>125</v>
      </c>
      <c r="T59" s="43">
        <v>3</v>
      </c>
      <c r="U59" s="43">
        <v>4</v>
      </c>
      <c r="V59" s="43" t="s">
        <v>106</v>
      </c>
      <c r="W59" s="38">
        <v>29</v>
      </c>
      <c r="X59" s="27" t="s">
        <v>75</v>
      </c>
      <c r="Y59" s="38" t="s">
        <v>106</v>
      </c>
      <c r="Z59" s="38" t="s">
        <v>106</v>
      </c>
      <c r="AA59" s="41">
        <v>4</v>
      </c>
      <c r="AB59" s="41">
        <v>4</v>
      </c>
      <c r="AC59" s="43" t="s">
        <v>125</v>
      </c>
      <c r="AD59" s="38">
        <v>18</v>
      </c>
      <c r="AE59" s="43">
        <v>99</v>
      </c>
      <c r="AF59" s="43">
        <v>13</v>
      </c>
      <c r="AG59" s="43" t="s">
        <v>125</v>
      </c>
      <c r="AH59" s="43">
        <v>2</v>
      </c>
    </row>
    <row r="60" spans="1:34" s="24" customFormat="1" ht="15" customHeight="1">
      <c r="A60" s="24">
        <v>31</v>
      </c>
      <c r="B60" s="24">
        <v>232</v>
      </c>
      <c r="C60" s="27" t="s">
        <v>76</v>
      </c>
      <c r="D60" s="28">
        <v>615</v>
      </c>
      <c r="E60" s="28">
        <v>46</v>
      </c>
      <c r="F60" s="28">
        <v>27</v>
      </c>
      <c r="G60" s="38">
        <v>2</v>
      </c>
      <c r="H60" s="38">
        <v>15</v>
      </c>
      <c r="I60" s="40">
        <v>111</v>
      </c>
      <c r="J60" s="41">
        <v>2</v>
      </c>
      <c r="K60" s="43">
        <v>34</v>
      </c>
      <c r="L60" s="43">
        <v>2</v>
      </c>
      <c r="M60" s="38">
        <v>616</v>
      </c>
      <c r="N60" s="40">
        <v>4</v>
      </c>
      <c r="O60" s="38">
        <v>18</v>
      </c>
      <c r="P60" s="38">
        <v>537</v>
      </c>
      <c r="Q60" s="40">
        <v>286</v>
      </c>
      <c r="R60" s="38">
        <v>9</v>
      </c>
      <c r="S60" s="43" t="s">
        <v>125</v>
      </c>
      <c r="T60" s="43" t="s">
        <v>125</v>
      </c>
      <c r="U60" s="43">
        <v>18</v>
      </c>
      <c r="V60" s="43" t="s">
        <v>106</v>
      </c>
      <c r="W60" s="38">
        <v>5</v>
      </c>
      <c r="X60" s="27" t="s">
        <v>76</v>
      </c>
      <c r="Y60" s="38" t="s">
        <v>106</v>
      </c>
      <c r="Z60" s="38" t="s">
        <v>106</v>
      </c>
      <c r="AA60" s="41">
        <v>1</v>
      </c>
      <c r="AB60" s="41">
        <v>13</v>
      </c>
      <c r="AC60" s="43">
        <v>8</v>
      </c>
      <c r="AD60" s="38">
        <v>3</v>
      </c>
      <c r="AE60" s="43" t="s">
        <v>125</v>
      </c>
      <c r="AF60" s="41" t="s">
        <v>130</v>
      </c>
      <c r="AG60" s="43" t="s">
        <v>125</v>
      </c>
      <c r="AH60" s="43">
        <v>6</v>
      </c>
    </row>
    <row r="61" spans="1:34" s="24" customFormat="1" ht="15" customHeight="1">
      <c r="A61" s="24">
        <v>20</v>
      </c>
      <c r="B61" s="24">
        <v>301</v>
      </c>
      <c r="C61" s="27" t="s">
        <v>77</v>
      </c>
      <c r="D61" s="28">
        <v>136</v>
      </c>
      <c r="E61" s="28">
        <v>14</v>
      </c>
      <c r="F61" s="28">
        <v>1</v>
      </c>
      <c r="G61" s="38">
        <v>0</v>
      </c>
      <c r="H61" s="38">
        <v>4</v>
      </c>
      <c r="I61" s="40">
        <v>4</v>
      </c>
      <c r="J61" s="41">
        <v>0</v>
      </c>
      <c r="K61" s="43">
        <v>0</v>
      </c>
      <c r="L61" s="43">
        <v>1</v>
      </c>
      <c r="M61" s="38" t="s">
        <v>106</v>
      </c>
      <c r="N61" s="40">
        <v>0</v>
      </c>
      <c r="O61" s="38" t="s">
        <v>106</v>
      </c>
      <c r="P61" s="38">
        <v>0</v>
      </c>
      <c r="Q61" s="40">
        <v>3</v>
      </c>
      <c r="R61" s="38">
        <v>0</v>
      </c>
      <c r="S61" s="43" t="s">
        <v>125</v>
      </c>
      <c r="T61" s="43">
        <v>0</v>
      </c>
      <c r="U61" s="43">
        <v>0</v>
      </c>
      <c r="V61" s="43">
        <v>0</v>
      </c>
      <c r="W61" s="38">
        <v>0</v>
      </c>
      <c r="X61" s="27" t="s">
        <v>77</v>
      </c>
      <c r="Y61" s="38" t="s">
        <v>106</v>
      </c>
      <c r="Z61" s="38" t="s">
        <v>106</v>
      </c>
      <c r="AA61" s="41">
        <v>0</v>
      </c>
      <c r="AB61" s="41">
        <v>0</v>
      </c>
      <c r="AC61" s="43" t="s">
        <v>125</v>
      </c>
      <c r="AD61" s="38" t="s">
        <v>125</v>
      </c>
      <c r="AE61" s="43" t="s">
        <v>125</v>
      </c>
      <c r="AF61" s="43" t="s">
        <v>125</v>
      </c>
      <c r="AG61" s="43" t="s">
        <v>125</v>
      </c>
      <c r="AH61" s="43" t="s">
        <v>125</v>
      </c>
    </row>
    <row r="62" spans="1:34" s="24" customFormat="1" ht="15" customHeight="1">
      <c r="A62" s="24">
        <v>21</v>
      </c>
      <c r="B62" s="24">
        <v>302</v>
      </c>
      <c r="C62" s="27" t="s">
        <v>78</v>
      </c>
      <c r="D62" s="28">
        <v>684</v>
      </c>
      <c r="E62" s="28">
        <v>57</v>
      </c>
      <c r="F62" s="28">
        <v>13</v>
      </c>
      <c r="G62" s="38">
        <v>59</v>
      </c>
      <c r="H62" s="38">
        <v>73</v>
      </c>
      <c r="I62" s="40">
        <v>19</v>
      </c>
      <c r="J62" s="41">
        <v>0</v>
      </c>
      <c r="K62" s="43">
        <v>0</v>
      </c>
      <c r="L62" s="43">
        <v>8</v>
      </c>
      <c r="M62" s="38">
        <v>0</v>
      </c>
      <c r="N62" s="40">
        <v>17</v>
      </c>
      <c r="O62" s="38">
        <v>13</v>
      </c>
      <c r="P62" s="38">
        <v>13</v>
      </c>
      <c r="Q62" s="40">
        <v>13</v>
      </c>
      <c r="R62" s="38">
        <v>19</v>
      </c>
      <c r="S62" s="43">
        <v>0</v>
      </c>
      <c r="T62" s="43">
        <v>0</v>
      </c>
      <c r="U62" s="43">
        <v>9</v>
      </c>
      <c r="V62" s="43">
        <v>0</v>
      </c>
      <c r="W62" s="38">
        <v>0</v>
      </c>
      <c r="X62" s="27" t="s">
        <v>78</v>
      </c>
      <c r="Y62" s="38" t="s">
        <v>106</v>
      </c>
      <c r="Z62" s="38" t="s">
        <v>106</v>
      </c>
      <c r="AA62" s="41">
        <v>4</v>
      </c>
      <c r="AB62" s="41">
        <v>0</v>
      </c>
      <c r="AC62" s="43" t="s">
        <v>125</v>
      </c>
      <c r="AD62" s="38" t="s">
        <v>125</v>
      </c>
      <c r="AE62" s="43" t="s">
        <v>125</v>
      </c>
      <c r="AF62" s="43" t="s">
        <v>125</v>
      </c>
      <c r="AG62" s="43">
        <v>12</v>
      </c>
      <c r="AH62" s="43" t="s">
        <v>125</v>
      </c>
    </row>
    <row r="63" spans="3:34" s="24" customFormat="1" ht="15" customHeight="1">
      <c r="C63" s="27"/>
      <c r="D63" s="28"/>
      <c r="E63" s="28"/>
      <c r="F63" s="28"/>
      <c r="G63" s="38"/>
      <c r="H63" s="38"/>
      <c r="I63" s="40"/>
      <c r="J63" s="41"/>
      <c r="K63" s="43"/>
      <c r="L63" s="43"/>
      <c r="M63" s="38"/>
      <c r="N63" s="40"/>
      <c r="O63" s="38"/>
      <c r="P63" s="38"/>
      <c r="Q63" s="40"/>
      <c r="R63" s="38"/>
      <c r="S63" s="43"/>
      <c r="T63" s="43"/>
      <c r="U63" s="43"/>
      <c r="V63" s="43"/>
      <c r="W63" s="38"/>
      <c r="X63" s="27"/>
      <c r="Y63" s="38"/>
      <c r="Z63" s="38"/>
      <c r="AA63" s="41"/>
      <c r="AB63" s="41"/>
      <c r="AC63" s="43"/>
      <c r="AD63" s="38"/>
      <c r="AE63" s="43"/>
      <c r="AF63" s="43"/>
      <c r="AG63" s="43"/>
      <c r="AH63" s="43"/>
    </row>
    <row r="64" spans="1:34" s="24" customFormat="1" ht="15" customHeight="1">
      <c r="A64" s="24">
        <v>22</v>
      </c>
      <c r="B64" s="24">
        <v>303</v>
      </c>
      <c r="C64" s="27" t="s">
        <v>79</v>
      </c>
      <c r="D64" s="28" t="s">
        <v>143</v>
      </c>
      <c r="E64" s="28">
        <v>43</v>
      </c>
      <c r="F64" s="28">
        <v>32</v>
      </c>
      <c r="G64" s="38">
        <v>62</v>
      </c>
      <c r="H64" s="38">
        <v>223</v>
      </c>
      <c r="I64" s="40">
        <v>38</v>
      </c>
      <c r="J64" s="41">
        <v>2</v>
      </c>
      <c r="K64" s="43">
        <v>9</v>
      </c>
      <c r="L64" s="43">
        <v>16</v>
      </c>
      <c r="M64" s="38">
        <v>49</v>
      </c>
      <c r="N64" s="40">
        <v>29</v>
      </c>
      <c r="O64" s="38">
        <v>17</v>
      </c>
      <c r="P64" s="38">
        <v>34</v>
      </c>
      <c r="Q64" s="40">
        <v>22</v>
      </c>
      <c r="R64" s="38">
        <v>41</v>
      </c>
      <c r="S64" s="43">
        <v>3</v>
      </c>
      <c r="T64" s="43">
        <v>2</v>
      </c>
      <c r="U64" s="43">
        <v>16</v>
      </c>
      <c r="V64" s="43">
        <v>0</v>
      </c>
      <c r="W64" s="38">
        <v>0</v>
      </c>
      <c r="X64" s="27" t="s">
        <v>79</v>
      </c>
      <c r="Y64" s="38" t="s">
        <v>106</v>
      </c>
      <c r="Z64" s="38" t="s">
        <v>106</v>
      </c>
      <c r="AA64" s="41">
        <v>4</v>
      </c>
      <c r="AB64" s="41">
        <v>0</v>
      </c>
      <c r="AC64" s="43" t="s">
        <v>125</v>
      </c>
      <c r="AD64" s="38" t="s">
        <v>125</v>
      </c>
      <c r="AE64" s="43" t="s">
        <v>125</v>
      </c>
      <c r="AF64" s="43" t="s">
        <v>125</v>
      </c>
      <c r="AG64" s="43">
        <v>172</v>
      </c>
      <c r="AH64" s="43" t="s">
        <v>125</v>
      </c>
    </row>
    <row r="65" spans="1:34" s="24" customFormat="1" ht="15" customHeight="1">
      <c r="A65" s="24">
        <v>32</v>
      </c>
      <c r="B65" s="24">
        <v>304</v>
      </c>
      <c r="C65" s="27" t="s">
        <v>80</v>
      </c>
      <c r="D65" s="28">
        <v>61</v>
      </c>
      <c r="E65" s="28">
        <v>1</v>
      </c>
      <c r="F65" s="28">
        <v>5</v>
      </c>
      <c r="G65" s="38">
        <v>2</v>
      </c>
      <c r="H65" s="38">
        <v>3</v>
      </c>
      <c r="I65" s="40">
        <v>30</v>
      </c>
      <c r="J65" s="41">
        <v>0</v>
      </c>
      <c r="K65" s="43">
        <v>0</v>
      </c>
      <c r="L65" s="43">
        <v>1</v>
      </c>
      <c r="M65" s="38">
        <v>3</v>
      </c>
      <c r="N65" s="40">
        <v>4</v>
      </c>
      <c r="O65" s="38">
        <v>9</v>
      </c>
      <c r="P65" s="38">
        <v>53</v>
      </c>
      <c r="Q65" s="40">
        <v>4</v>
      </c>
      <c r="R65" s="38">
        <v>5</v>
      </c>
      <c r="S65" s="43" t="s">
        <v>125</v>
      </c>
      <c r="T65" s="43" t="s">
        <v>125</v>
      </c>
      <c r="U65" s="43">
        <v>2</v>
      </c>
      <c r="V65" s="43" t="s">
        <v>106</v>
      </c>
      <c r="W65" s="38">
        <v>14</v>
      </c>
      <c r="X65" s="27" t="s">
        <v>80</v>
      </c>
      <c r="Y65" s="38" t="s">
        <v>106</v>
      </c>
      <c r="Z65" s="38" t="s">
        <v>106</v>
      </c>
      <c r="AA65" s="41">
        <v>1</v>
      </c>
      <c r="AB65" s="41">
        <v>0</v>
      </c>
      <c r="AC65" s="43" t="s">
        <v>125</v>
      </c>
      <c r="AD65" s="38" t="s">
        <v>125</v>
      </c>
      <c r="AE65" s="43" t="s">
        <v>125</v>
      </c>
      <c r="AF65" s="43" t="s">
        <v>125</v>
      </c>
      <c r="AG65" s="43" t="s">
        <v>125</v>
      </c>
      <c r="AH65" s="43" t="s">
        <v>125</v>
      </c>
    </row>
    <row r="66" spans="1:34" s="24" customFormat="1" ht="14.25" customHeight="1">
      <c r="A66" s="24">
        <v>33</v>
      </c>
      <c r="B66" s="24">
        <v>305</v>
      </c>
      <c r="C66" s="27" t="s">
        <v>81</v>
      </c>
      <c r="D66" s="28">
        <v>476</v>
      </c>
      <c r="E66" s="28">
        <v>15</v>
      </c>
      <c r="F66" s="28">
        <v>25</v>
      </c>
      <c r="G66" s="38">
        <v>2</v>
      </c>
      <c r="H66" s="38">
        <v>11</v>
      </c>
      <c r="I66" s="40">
        <v>211</v>
      </c>
      <c r="J66" s="41">
        <v>2</v>
      </c>
      <c r="K66" s="43">
        <v>24</v>
      </c>
      <c r="L66" s="43">
        <v>2</v>
      </c>
      <c r="M66" s="38">
        <v>680</v>
      </c>
      <c r="N66" s="40">
        <v>15</v>
      </c>
      <c r="O66" s="38">
        <v>21</v>
      </c>
      <c r="P66" s="38">
        <v>57</v>
      </c>
      <c r="Q66" s="40">
        <v>182</v>
      </c>
      <c r="R66" s="38">
        <v>18</v>
      </c>
      <c r="S66" s="43" t="s">
        <v>125</v>
      </c>
      <c r="T66" s="43" t="s">
        <v>125</v>
      </c>
      <c r="U66" s="43">
        <v>41</v>
      </c>
      <c r="V66" s="43" t="s">
        <v>106</v>
      </c>
      <c r="W66" s="38">
        <v>68</v>
      </c>
      <c r="X66" s="27" t="s">
        <v>81</v>
      </c>
      <c r="Y66" s="38">
        <v>295</v>
      </c>
      <c r="Z66" s="38" t="s">
        <v>106</v>
      </c>
      <c r="AA66" s="41">
        <v>1</v>
      </c>
      <c r="AB66" s="41">
        <v>4</v>
      </c>
      <c r="AC66" s="43">
        <v>40</v>
      </c>
      <c r="AD66" s="38">
        <v>64</v>
      </c>
      <c r="AE66" s="43" t="s">
        <v>125</v>
      </c>
      <c r="AF66" s="41" t="s">
        <v>130</v>
      </c>
      <c r="AG66" s="43" t="s">
        <v>125</v>
      </c>
      <c r="AH66" s="43" t="s">
        <v>125</v>
      </c>
    </row>
    <row r="67" spans="1:34" s="24" customFormat="1" ht="15" customHeight="1">
      <c r="A67" s="24">
        <v>34</v>
      </c>
      <c r="B67" s="24">
        <v>307</v>
      </c>
      <c r="C67" s="27" t="s">
        <v>82</v>
      </c>
      <c r="D67" s="28">
        <v>137</v>
      </c>
      <c r="E67" s="28">
        <v>15</v>
      </c>
      <c r="F67" s="28">
        <v>2</v>
      </c>
      <c r="G67" s="38">
        <v>2</v>
      </c>
      <c r="H67" s="38">
        <v>3</v>
      </c>
      <c r="I67" s="40">
        <v>165</v>
      </c>
      <c r="J67" s="41">
        <v>2</v>
      </c>
      <c r="K67" s="43">
        <v>2</v>
      </c>
      <c r="L67" s="43">
        <v>15</v>
      </c>
      <c r="M67" s="38">
        <v>133</v>
      </c>
      <c r="N67" s="40">
        <v>8</v>
      </c>
      <c r="O67" s="38">
        <v>32</v>
      </c>
      <c r="P67" s="38">
        <v>63</v>
      </c>
      <c r="Q67" s="40">
        <v>120</v>
      </c>
      <c r="R67" s="38">
        <v>5</v>
      </c>
      <c r="S67" s="43" t="s">
        <v>125</v>
      </c>
      <c r="T67" s="43">
        <v>2</v>
      </c>
      <c r="U67" s="43">
        <v>2</v>
      </c>
      <c r="V67" s="43" t="s">
        <v>106</v>
      </c>
      <c r="W67" s="38">
        <v>39</v>
      </c>
      <c r="X67" s="27" t="s">
        <v>82</v>
      </c>
      <c r="Y67" s="38">
        <v>8</v>
      </c>
      <c r="Z67" s="38" t="s">
        <v>106</v>
      </c>
      <c r="AA67" s="41">
        <v>1</v>
      </c>
      <c r="AB67" s="41">
        <v>4</v>
      </c>
      <c r="AC67" s="43">
        <v>4</v>
      </c>
      <c r="AD67" s="38" t="s">
        <v>125</v>
      </c>
      <c r="AE67" s="43" t="s">
        <v>125</v>
      </c>
      <c r="AF67" s="43" t="s">
        <v>125</v>
      </c>
      <c r="AG67" s="43" t="s">
        <v>125</v>
      </c>
      <c r="AH67" s="43" t="s">
        <v>125</v>
      </c>
    </row>
    <row r="68" spans="1:34" s="24" customFormat="1" ht="15" customHeight="1">
      <c r="A68" s="24">
        <v>35</v>
      </c>
      <c r="B68" s="24">
        <v>308</v>
      </c>
      <c r="C68" s="27" t="s">
        <v>83</v>
      </c>
      <c r="D68" s="28">
        <v>353</v>
      </c>
      <c r="E68" s="28">
        <v>1</v>
      </c>
      <c r="F68" s="28">
        <v>11</v>
      </c>
      <c r="G68" s="38">
        <v>2</v>
      </c>
      <c r="H68" s="38">
        <v>3</v>
      </c>
      <c r="I68" s="40">
        <v>1</v>
      </c>
      <c r="J68" s="41">
        <v>2</v>
      </c>
      <c r="K68" s="43">
        <v>1</v>
      </c>
      <c r="L68" s="43">
        <v>1</v>
      </c>
      <c r="M68" s="38">
        <v>5</v>
      </c>
      <c r="N68" s="40">
        <v>4</v>
      </c>
      <c r="O68" s="38">
        <v>3</v>
      </c>
      <c r="P68" s="38">
        <v>3</v>
      </c>
      <c r="Q68" s="40">
        <v>8</v>
      </c>
      <c r="R68" s="38">
        <v>5</v>
      </c>
      <c r="S68" s="43" t="s">
        <v>125</v>
      </c>
      <c r="T68" s="43" t="s">
        <v>125</v>
      </c>
      <c r="U68" s="43">
        <v>2</v>
      </c>
      <c r="V68" s="43" t="s">
        <v>106</v>
      </c>
      <c r="W68" s="38">
        <v>3</v>
      </c>
      <c r="X68" s="27" t="s">
        <v>83</v>
      </c>
      <c r="Y68" s="38" t="s">
        <v>106</v>
      </c>
      <c r="Z68" s="38" t="s">
        <v>106</v>
      </c>
      <c r="AA68" s="41">
        <v>1</v>
      </c>
      <c r="AB68" s="41">
        <v>1</v>
      </c>
      <c r="AC68" s="43" t="s">
        <v>125</v>
      </c>
      <c r="AD68" s="38">
        <v>3</v>
      </c>
      <c r="AE68" s="43" t="s">
        <v>125</v>
      </c>
      <c r="AF68" s="43" t="s">
        <v>125</v>
      </c>
      <c r="AG68" s="43" t="s">
        <v>125</v>
      </c>
      <c r="AH68" s="43">
        <v>5</v>
      </c>
    </row>
    <row r="69" spans="3:34" s="24" customFormat="1" ht="15" customHeight="1">
      <c r="C69" s="27"/>
      <c r="D69" s="28"/>
      <c r="E69" s="28"/>
      <c r="F69" s="28"/>
      <c r="G69" s="38"/>
      <c r="H69" s="38"/>
      <c r="I69" s="40"/>
      <c r="J69" s="41"/>
      <c r="K69" s="43"/>
      <c r="L69" s="43"/>
      <c r="M69" s="38"/>
      <c r="N69" s="40"/>
      <c r="O69" s="38"/>
      <c r="P69" s="38"/>
      <c r="Q69" s="40"/>
      <c r="R69" s="38"/>
      <c r="S69" s="43"/>
      <c r="T69" s="43"/>
      <c r="U69" s="43"/>
      <c r="V69" s="43"/>
      <c r="W69" s="38"/>
      <c r="X69" s="27"/>
      <c r="Y69" s="38"/>
      <c r="Z69" s="38"/>
      <c r="AA69" s="41"/>
      <c r="AB69" s="41"/>
      <c r="AC69" s="43"/>
      <c r="AD69" s="38"/>
      <c r="AE69" s="43"/>
      <c r="AF69" s="43"/>
      <c r="AG69" s="43"/>
      <c r="AH69" s="43"/>
    </row>
    <row r="70" spans="1:34" s="24" customFormat="1" ht="15" customHeight="1">
      <c r="A70" s="24">
        <v>41</v>
      </c>
      <c r="B70" s="24">
        <v>309</v>
      </c>
      <c r="C70" s="27" t="s">
        <v>84</v>
      </c>
      <c r="D70" s="28">
        <v>328</v>
      </c>
      <c r="E70" s="28">
        <v>44</v>
      </c>
      <c r="F70" s="28">
        <v>26</v>
      </c>
      <c r="G70" s="38">
        <v>168</v>
      </c>
      <c r="H70" s="38">
        <v>3</v>
      </c>
      <c r="I70" s="40">
        <v>352</v>
      </c>
      <c r="J70" s="41">
        <v>1</v>
      </c>
      <c r="K70" s="43">
        <v>16</v>
      </c>
      <c r="L70" s="43">
        <v>11</v>
      </c>
      <c r="M70" s="38">
        <v>54</v>
      </c>
      <c r="N70" s="40">
        <v>103</v>
      </c>
      <c r="O70" s="38">
        <v>15</v>
      </c>
      <c r="P70" s="38">
        <v>5</v>
      </c>
      <c r="Q70" s="40">
        <v>30</v>
      </c>
      <c r="R70" s="38">
        <v>39</v>
      </c>
      <c r="S70" s="43" t="s">
        <v>125</v>
      </c>
      <c r="T70" s="43" t="s">
        <v>125</v>
      </c>
      <c r="U70" s="43">
        <v>35</v>
      </c>
      <c r="V70" s="43"/>
      <c r="W70" s="38">
        <v>0</v>
      </c>
      <c r="X70" s="27" t="s">
        <v>84</v>
      </c>
      <c r="Y70" s="38" t="s">
        <v>106</v>
      </c>
      <c r="Z70" s="38" t="s">
        <v>106</v>
      </c>
      <c r="AA70" s="41">
        <v>2</v>
      </c>
      <c r="AB70" s="41">
        <v>0</v>
      </c>
      <c r="AC70" s="43">
        <v>5</v>
      </c>
      <c r="AD70" s="38">
        <v>368</v>
      </c>
      <c r="AE70" s="43">
        <v>1080</v>
      </c>
      <c r="AF70" s="43" t="s">
        <v>125</v>
      </c>
      <c r="AG70" s="43">
        <v>0</v>
      </c>
      <c r="AH70" s="43" t="s">
        <v>125</v>
      </c>
    </row>
    <row r="71" spans="1:34" s="24" customFormat="1" ht="15" customHeight="1">
      <c r="A71" s="24">
        <v>42</v>
      </c>
      <c r="B71" s="24">
        <v>310</v>
      </c>
      <c r="C71" s="27" t="s">
        <v>85</v>
      </c>
      <c r="D71" s="28">
        <v>872</v>
      </c>
      <c r="E71" s="28">
        <v>29</v>
      </c>
      <c r="F71" s="28">
        <v>27</v>
      </c>
      <c r="G71" s="38">
        <v>401</v>
      </c>
      <c r="H71" s="38">
        <v>33</v>
      </c>
      <c r="I71" s="40" t="s">
        <v>104</v>
      </c>
      <c r="J71" s="41">
        <v>10</v>
      </c>
      <c r="K71" s="43">
        <v>48</v>
      </c>
      <c r="L71" s="43">
        <v>19</v>
      </c>
      <c r="M71" s="38">
        <v>169</v>
      </c>
      <c r="N71" s="40">
        <v>197</v>
      </c>
      <c r="O71" s="38">
        <v>31</v>
      </c>
      <c r="P71" s="38">
        <v>70</v>
      </c>
      <c r="Q71" s="40">
        <v>30</v>
      </c>
      <c r="R71" s="38">
        <v>38</v>
      </c>
      <c r="S71" s="43" t="s">
        <v>125</v>
      </c>
      <c r="T71" s="43" t="s">
        <v>125</v>
      </c>
      <c r="U71" s="43">
        <v>197</v>
      </c>
      <c r="V71" s="43" t="s">
        <v>106</v>
      </c>
      <c r="W71" s="38">
        <v>0</v>
      </c>
      <c r="X71" s="27" t="s">
        <v>85</v>
      </c>
      <c r="Y71" s="38" t="s">
        <v>106</v>
      </c>
      <c r="Z71" s="38" t="s">
        <v>106</v>
      </c>
      <c r="AA71" s="41">
        <v>8</v>
      </c>
      <c r="AB71" s="41">
        <v>4</v>
      </c>
      <c r="AC71" s="43">
        <v>14</v>
      </c>
      <c r="AD71" s="38">
        <v>471</v>
      </c>
      <c r="AE71" s="43">
        <v>1</v>
      </c>
      <c r="AF71" s="43">
        <v>1</v>
      </c>
      <c r="AG71" s="43">
        <v>3</v>
      </c>
      <c r="AH71" s="43">
        <v>106</v>
      </c>
    </row>
    <row r="72" spans="1:34" s="24" customFormat="1" ht="15" customHeight="1">
      <c r="A72" s="24">
        <v>43</v>
      </c>
      <c r="B72" s="24">
        <v>311</v>
      </c>
      <c r="C72" s="27" t="s">
        <v>86</v>
      </c>
      <c r="D72" s="28">
        <v>307</v>
      </c>
      <c r="E72" s="28">
        <v>14</v>
      </c>
      <c r="F72" s="28">
        <v>26</v>
      </c>
      <c r="G72" s="38">
        <v>170</v>
      </c>
      <c r="H72" s="38">
        <v>33</v>
      </c>
      <c r="I72" s="40">
        <v>299</v>
      </c>
      <c r="J72" s="41">
        <v>1</v>
      </c>
      <c r="K72" s="43">
        <v>38</v>
      </c>
      <c r="L72" s="43">
        <v>1</v>
      </c>
      <c r="M72" s="38">
        <v>54</v>
      </c>
      <c r="N72" s="40">
        <v>64</v>
      </c>
      <c r="O72" s="38">
        <v>13</v>
      </c>
      <c r="P72" s="38">
        <v>23</v>
      </c>
      <c r="Q72" s="40">
        <v>15</v>
      </c>
      <c r="R72" s="38">
        <v>22</v>
      </c>
      <c r="S72" s="43" t="s">
        <v>125</v>
      </c>
      <c r="T72" s="43" t="s">
        <v>125</v>
      </c>
      <c r="U72" s="43">
        <v>32</v>
      </c>
      <c r="V72" s="43" t="s">
        <v>106</v>
      </c>
      <c r="W72" s="38">
        <v>0</v>
      </c>
      <c r="X72" s="27" t="s">
        <v>86</v>
      </c>
      <c r="Y72" s="38" t="s">
        <v>106</v>
      </c>
      <c r="Z72" s="38" t="s">
        <v>106</v>
      </c>
      <c r="AA72" s="41">
        <v>3</v>
      </c>
      <c r="AB72" s="41">
        <v>0</v>
      </c>
      <c r="AC72" s="43" t="s">
        <v>125</v>
      </c>
      <c r="AD72" s="38" t="s">
        <v>129</v>
      </c>
      <c r="AE72" s="41" t="s">
        <v>130</v>
      </c>
      <c r="AF72" s="43" t="s">
        <v>125</v>
      </c>
      <c r="AG72" s="43">
        <v>1</v>
      </c>
      <c r="AH72" s="43">
        <v>16</v>
      </c>
    </row>
    <row r="73" spans="3:34" s="24" customFormat="1" ht="15" customHeight="1">
      <c r="C73" s="51"/>
      <c r="D73" s="59"/>
      <c r="E73" s="38"/>
      <c r="F73" s="28"/>
      <c r="G73" s="38"/>
      <c r="H73" s="38"/>
      <c r="I73" s="40"/>
      <c r="J73" s="41"/>
      <c r="K73" s="43"/>
      <c r="L73" s="43"/>
      <c r="M73" s="38"/>
      <c r="N73" s="40"/>
      <c r="O73" s="38"/>
      <c r="P73" s="38"/>
      <c r="Q73" s="40"/>
      <c r="R73" s="38"/>
      <c r="S73" s="43"/>
      <c r="T73" s="43"/>
      <c r="U73" s="43"/>
      <c r="V73" s="43"/>
      <c r="W73" s="38"/>
      <c r="X73" s="52"/>
      <c r="Y73" s="38"/>
      <c r="Z73" s="38"/>
      <c r="AA73" s="41"/>
      <c r="AB73" s="41"/>
      <c r="AC73" s="43"/>
      <c r="AD73" s="38"/>
      <c r="AE73" s="41"/>
      <c r="AF73" s="43"/>
      <c r="AG73" s="43"/>
      <c r="AH73" s="43"/>
    </row>
    <row r="74" spans="1:34" ht="13.5">
      <c r="A74" s="30"/>
      <c r="B74" s="24"/>
      <c r="C74" s="46" t="s">
        <v>92</v>
      </c>
      <c r="D74" s="53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7"/>
      <c r="W74" s="39"/>
      <c r="X74" s="46"/>
      <c r="Y74" s="39"/>
      <c r="Z74" s="39"/>
      <c r="AA74" s="39"/>
      <c r="AB74" s="39"/>
      <c r="AC74" s="47"/>
      <c r="AD74" s="39"/>
      <c r="AE74" s="39"/>
      <c r="AF74" s="39"/>
      <c r="AG74" s="39"/>
      <c r="AH74" s="39"/>
    </row>
    <row r="75" spans="2:22" ht="13.5">
      <c r="B75" s="24"/>
      <c r="V75" s="34"/>
    </row>
    <row r="76" spans="2:22" ht="13.5">
      <c r="B76" s="24"/>
      <c r="V76" s="34"/>
    </row>
    <row r="77" spans="2:22" ht="13.5">
      <c r="B77" s="24"/>
      <c r="V77" s="34"/>
    </row>
    <row r="78" spans="2:22" ht="13.5">
      <c r="B78" s="24"/>
      <c r="V78" s="34"/>
    </row>
    <row r="79" spans="2:22" ht="13.5">
      <c r="B79" s="24"/>
      <c r="V79" s="34"/>
    </row>
    <row r="80" spans="2:22" ht="13.5">
      <c r="B80" s="30"/>
      <c r="V80" s="34"/>
    </row>
    <row r="81" ht="13.5">
      <c r="V81" s="34"/>
    </row>
  </sheetData>
  <mergeCells count="4">
    <mergeCell ref="C3:C4"/>
    <mergeCell ref="D3:D4"/>
    <mergeCell ref="X3:X4"/>
    <mergeCell ref="E3:E4"/>
  </mergeCells>
  <printOptions/>
  <pageMargins left="0.5905511811023623" right="0.55" top="0.5905511811023623" bottom="0.5905511811023623" header="0.5905511811023623" footer="0.5905511811023623"/>
  <pageSetup horizontalDpi="300" verticalDpi="3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2006-03-24T05:06:58Z</cp:lastPrinted>
  <dcterms:created xsi:type="dcterms:W3CDTF">1997-12-09T04:33:39Z</dcterms:created>
  <dcterms:modified xsi:type="dcterms:W3CDTF">2006-03-28T08:59:09Z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726547676</vt:i4>
  </property>
  <property fmtid="{D5CDD505-2E9C-101B-9397-08002B2CF9AE}" pid="3" name="_EmailSubject">
    <vt:lpwstr>統計年鑑の編集原稿について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PreviousAdHocReviewCycleID">
    <vt:i4>550526381</vt:i4>
  </property>
  <property fmtid="{D5CDD505-2E9C-101B-9397-08002B2CF9AE}" pid="7" name="_ReviewingToolsShownOnce">
    <vt:lpwstr/>
  </property>
</Properties>
</file>