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85" yWindow="2055" windowWidth="3000" windowHeight="2070" activeTab="0"/>
  </bookViews>
  <sheets>
    <sheet name="N-25-05" sheetId="1" r:id="rId1"/>
  </sheets>
  <definedNames/>
  <calcPr calcMode="autoNoTable" fullCalcOnLoad="1" iterate="1" iterateCount="1" iterateDelta="0"/>
</workbook>
</file>

<file path=xl/sharedStrings.xml><?xml version="1.0" encoding="utf-8"?>
<sst xmlns="http://schemas.openxmlformats.org/spreadsheetml/2006/main" count="466" uniqueCount="70">
  <si>
    <t xml:space="preserve">          第 ５ 表</t>
  </si>
  <si>
    <t>電  気  に  よ  る  発  熱  体</t>
  </si>
  <si>
    <t>ガス・油類を燃料とする道具装置</t>
  </si>
  <si>
    <t>火種（それ自身発火しているもの）</t>
  </si>
  <si>
    <t>区            分</t>
  </si>
  <si>
    <t>総  数</t>
  </si>
  <si>
    <t>裸火 (器</t>
  </si>
  <si>
    <t>たばこ</t>
  </si>
  <si>
    <t>再燃関係</t>
  </si>
  <si>
    <t>天災</t>
  </si>
  <si>
    <t>不明</t>
  </si>
  <si>
    <t>計</t>
  </si>
  <si>
    <t>電灯</t>
  </si>
  <si>
    <t>その他</t>
  </si>
  <si>
    <t>油類関係</t>
  </si>
  <si>
    <t>炭</t>
  </si>
  <si>
    <t>に入って</t>
  </si>
  <si>
    <t>火の粉</t>
  </si>
  <si>
    <t>ないもの)</t>
  </si>
  <si>
    <t>マッチ</t>
  </si>
  <si>
    <t>件</t>
  </si>
  <si>
    <t>住宅</t>
  </si>
  <si>
    <t>併用住宅</t>
  </si>
  <si>
    <t>共同住宅</t>
  </si>
  <si>
    <t>公会堂</t>
  </si>
  <si>
    <t>遊戯場</t>
  </si>
  <si>
    <t>料理店</t>
  </si>
  <si>
    <t>飲食店</t>
  </si>
  <si>
    <t>旅館</t>
  </si>
  <si>
    <t>病院</t>
  </si>
  <si>
    <t>停車場</t>
  </si>
  <si>
    <t>工場</t>
  </si>
  <si>
    <t>駐車場</t>
  </si>
  <si>
    <t>倉庫</t>
  </si>
  <si>
    <t>事務所</t>
  </si>
  <si>
    <t>林野</t>
  </si>
  <si>
    <t>車両</t>
  </si>
  <si>
    <t>船舶</t>
  </si>
  <si>
    <t>建物</t>
  </si>
  <si>
    <t>建物以外</t>
  </si>
  <si>
    <t>-</t>
  </si>
  <si>
    <t>クス）を</t>
  </si>
  <si>
    <t>自然発火或は再燃を          おこしやすい物</t>
  </si>
  <si>
    <r>
      <t>まき</t>
    </r>
    <r>
      <rPr>
        <sz val="11"/>
        <rFont val="ＭＳ 明朝"/>
        <family val="1"/>
      </rPr>
      <t>･</t>
    </r>
    <r>
      <rPr>
        <sz val="11"/>
        <rFont val="ＭＳ 明朝"/>
        <family val="1"/>
      </rPr>
      <t>炭</t>
    </r>
    <r>
      <rPr>
        <sz val="11"/>
        <rFont val="ＭＳ 明朝"/>
        <family val="1"/>
      </rPr>
      <t>･</t>
    </r>
    <r>
      <rPr>
        <sz val="11"/>
        <rFont val="ＭＳ 明朝"/>
        <family val="1"/>
      </rPr>
      <t>石炭</t>
    </r>
    <r>
      <rPr>
        <sz val="11"/>
        <rFont val="ＭＳ 明朝"/>
        <family val="1"/>
      </rPr>
      <t>（</t>
    </r>
    <r>
      <rPr>
        <sz val="11"/>
        <rFont val="ＭＳ 明朝"/>
        <family val="1"/>
      </rPr>
      <t>コー</t>
    </r>
  </si>
  <si>
    <t>　　　　 　　火  元  用  途  、  発  火  源  別  火  災  件  数</t>
  </si>
  <si>
    <t xml:space="preserve">        １）火災発生後各消防署の現場調査により作成した報告書を集計したもので、消防署のない町村については、当該管轄町村役場から提出された報告書 </t>
  </si>
  <si>
    <t xml:space="preserve">          の集計結果である。</t>
  </si>
  <si>
    <r>
      <t xml:space="preserve">電熱器 </t>
    </r>
    <r>
      <rPr>
        <sz val="11"/>
        <rFont val="ＭＳ 明朝"/>
        <family val="1"/>
      </rPr>
      <t xml:space="preserve">   </t>
    </r>
    <r>
      <rPr>
        <sz val="11"/>
        <rFont val="ＭＳ 明朝"/>
        <family val="1"/>
      </rPr>
      <t>関係</t>
    </r>
  </si>
  <si>
    <r>
      <t xml:space="preserve">電気機 </t>
    </r>
    <r>
      <rPr>
        <sz val="11"/>
        <rFont val="ＭＳ 明朝"/>
        <family val="1"/>
      </rPr>
      <t xml:space="preserve">      </t>
    </r>
    <r>
      <rPr>
        <sz val="11"/>
        <rFont val="ＭＳ 明朝"/>
        <family val="1"/>
      </rPr>
      <t>器装置</t>
    </r>
    <r>
      <rPr>
        <sz val="11"/>
        <rFont val="ＭＳ 明朝"/>
        <family val="1"/>
      </rPr>
      <t xml:space="preserve">     </t>
    </r>
    <r>
      <rPr>
        <sz val="11"/>
        <rFont val="ＭＳ 明朝"/>
        <family val="1"/>
      </rPr>
      <t>関係</t>
    </r>
  </si>
  <si>
    <r>
      <t xml:space="preserve">都市・ </t>
    </r>
    <r>
      <rPr>
        <sz val="11"/>
        <rFont val="ＭＳ 明朝"/>
        <family val="1"/>
      </rPr>
      <t xml:space="preserve">    </t>
    </r>
    <r>
      <rPr>
        <sz val="11"/>
        <rFont val="ＭＳ 明朝"/>
        <family val="1"/>
      </rPr>
      <t>プロパン</t>
    </r>
    <r>
      <rPr>
        <sz val="11"/>
        <rFont val="ＭＳ 明朝"/>
        <family val="1"/>
      </rPr>
      <t xml:space="preserve">      </t>
    </r>
    <r>
      <rPr>
        <sz val="11"/>
        <rFont val="ＭＳ 明朝"/>
        <family val="1"/>
      </rPr>
      <t>ガス関係</t>
    </r>
  </si>
  <si>
    <r>
      <t xml:space="preserve">高温の </t>
    </r>
    <r>
      <rPr>
        <sz val="11"/>
        <rFont val="ＭＳ 明朝"/>
        <family val="1"/>
      </rPr>
      <t xml:space="preserve">    </t>
    </r>
    <r>
      <rPr>
        <sz val="11"/>
        <rFont val="ＭＳ 明朝"/>
        <family val="1"/>
      </rPr>
      <t>物体</t>
    </r>
  </si>
  <si>
    <r>
      <t>酸化・</t>
    </r>
    <r>
      <rPr>
        <sz val="11"/>
        <rFont val="ＭＳ 明朝"/>
        <family val="1"/>
      </rPr>
      <t xml:space="preserve">        </t>
    </r>
    <r>
      <rPr>
        <sz val="11"/>
        <rFont val="ＭＳ 明朝"/>
        <family val="1"/>
      </rPr>
      <t>湿気・</t>
    </r>
    <r>
      <rPr>
        <sz val="11"/>
        <rFont val="ＭＳ 明朝"/>
        <family val="1"/>
      </rPr>
      <t xml:space="preserve">       </t>
    </r>
    <r>
      <rPr>
        <sz val="11"/>
        <rFont val="ＭＳ 明朝"/>
        <family val="1"/>
      </rPr>
      <t>油類関係</t>
    </r>
  </si>
  <si>
    <t>危険物品</t>
  </si>
  <si>
    <r>
      <t>燃</t>
    </r>
    <r>
      <rPr>
        <sz val="11"/>
        <rFont val="ＭＳ 明朝"/>
        <family val="1"/>
      </rPr>
      <t xml:space="preserve"> </t>
    </r>
    <r>
      <rPr>
        <sz val="11"/>
        <rFont val="ＭＳ 明朝"/>
        <family val="1"/>
      </rPr>
      <t>料</t>
    </r>
    <r>
      <rPr>
        <sz val="11"/>
        <rFont val="ＭＳ 明朝"/>
        <family val="1"/>
      </rPr>
      <t xml:space="preserve"> </t>
    </r>
    <r>
      <rPr>
        <sz val="11"/>
        <rFont val="ＭＳ 明朝"/>
        <family val="1"/>
      </rPr>
      <t>と</t>
    </r>
    <r>
      <rPr>
        <sz val="11"/>
        <rFont val="ＭＳ 明朝"/>
        <family val="1"/>
      </rPr>
      <t xml:space="preserve"> </t>
    </r>
    <r>
      <rPr>
        <sz val="11"/>
        <rFont val="ＭＳ 明朝"/>
        <family val="1"/>
      </rPr>
      <t>す</t>
    </r>
    <r>
      <rPr>
        <sz val="11"/>
        <rFont val="ＭＳ 明朝"/>
        <family val="1"/>
      </rPr>
      <t xml:space="preserve"> </t>
    </r>
    <r>
      <rPr>
        <sz val="11"/>
        <rFont val="ＭＳ 明朝"/>
        <family val="1"/>
      </rPr>
      <t>る</t>
    </r>
    <r>
      <rPr>
        <sz val="11"/>
        <rFont val="ＭＳ 明朝"/>
        <family val="1"/>
      </rPr>
      <t xml:space="preserve"> </t>
    </r>
    <r>
      <rPr>
        <sz val="11"/>
        <rFont val="ＭＳ 明朝"/>
        <family val="1"/>
      </rPr>
      <t>道</t>
    </r>
    <r>
      <rPr>
        <sz val="11"/>
        <rFont val="ＭＳ 明朝"/>
        <family val="1"/>
      </rPr>
      <t xml:space="preserve"> </t>
    </r>
    <r>
      <rPr>
        <sz val="11"/>
        <rFont val="ＭＳ 明朝"/>
        <family val="1"/>
      </rPr>
      <t>具</t>
    </r>
    <r>
      <rPr>
        <sz val="11"/>
        <rFont val="ＭＳ 明朝"/>
        <family val="1"/>
      </rPr>
      <t xml:space="preserve"> </t>
    </r>
    <r>
      <rPr>
        <sz val="11"/>
        <rFont val="ＭＳ 明朝"/>
        <family val="1"/>
      </rPr>
      <t>装</t>
    </r>
    <r>
      <rPr>
        <sz val="11"/>
        <rFont val="ＭＳ 明朝"/>
        <family val="1"/>
      </rPr>
      <t xml:space="preserve"> </t>
    </r>
    <r>
      <rPr>
        <sz val="11"/>
        <rFont val="ＭＳ 明朝"/>
        <family val="1"/>
      </rPr>
      <t>置</t>
    </r>
  </si>
  <si>
    <t xml:space="preserve">  資  料    大阪府総務部危機管理室消防救助課「大阪府消防統計」</t>
  </si>
  <si>
    <t xml:space="preserve">          １４</t>
  </si>
  <si>
    <t xml:space="preserve">          １５</t>
  </si>
  <si>
    <t>物品販売店舗</t>
  </si>
  <si>
    <t>社会福祉施設</t>
  </si>
  <si>
    <t>幼稚園</t>
  </si>
  <si>
    <t>学校</t>
  </si>
  <si>
    <t>公衆浴場</t>
  </si>
  <si>
    <t>神社・寺院</t>
  </si>
  <si>
    <t>特定複合用途</t>
  </si>
  <si>
    <t>非特定複合用途</t>
  </si>
  <si>
    <t>平成１３年</t>
  </si>
  <si>
    <t xml:space="preserve">          １６</t>
  </si>
  <si>
    <t>平成１７年</t>
  </si>
  <si>
    <t>劇場</t>
  </si>
  <si>
    <t>-</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</si>
</sst>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 ###\ ##0;;"/>
  </numFmts>
  <fonts count="12">
    <font>
      <sz val="11"/>
      <name val="ＭＳ 明朝"/>
      <family val="1"/>
    </font>
    <font>
      <b/>
      <sz val="11"/>
      <name val="明朝"/>
      <family val="1"/>
    </font>
    <font>
      <i/>
      <sz val="11"/>
      <name val="明朝"/>
      <family val="1"/>
    </font>
    <font>
      <b/>
      <i/>
      <sz val="11"/>
      <name val="明朝"/>
      <family val="1"/>
    </font>
    <font>
      <sz val="11"/>
      <name val="明朝"/>
      <family val="1"/>
    </font>
    <font>
      <sz val="14"/>
      <name val="ＭＳ 明朝"/>
      <family val="1"/>
    </font>
    <font>
      <sz val="20"/>
      <name val="ＭＳ 明朝"/>
      <family val="1"/>
    </font>
    <font>
      <sz val="11"/>
      <name val="ＭＳ ゴシック"/>
      <family val="3"/>
    </font>
    <font>
      <sz val="10"/>
      <name val="ＭＳ 明朝"/>
      <family val="1"/>
    </font>
    <font>
      <sz val="6"/>
      <name val="ＭＳ Ｐ明朝"/>
      <family val="1"/>
    </font>
    <font>
      <u val="single"/>
      <sz val="8.25"/>
      <color indexed="12"/>
      <name val="ＭＳ 明朝"/>
      <family val="1"/>
    </font>
    <font>
      <u val="single"/>
      <sz val="8.25"/>
      <color indexed="36"/>
      <name val="ＭＳ 明朝"/>
      <family val="1"/>
    </font>
  </fonts>
  <fills count="2">
    <fill>
      <patternFill/>
    </fill>
    <fill>
      <patternFill patternType="gray125"/>
    </fill>
  </fills>
  <borders count="16">
    <border>
      <left/>
      <right/>
      <top/>
      <bottom/>
      <diagonal/>
    </border>
    <border>
      <left>
        <color indexed="63"/>
      </left>
      <right>
        <color indexed="63"/>
      </right>
      <top>
        <color indexed="63"/>
      </top>
      <bottom style="mediu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medium"/>
      <bottom>
        <color indexed="63"/>
      </bottom>
    </border>
    <border>
      <left style="thin"/>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0" fontId="10"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11" fillId="0" borderId="0" applyNumberFormat="0" applyFill="0" applyBorder="0" applyAlignment="0" applyProtection="0"/>
  </cellStyleXfs>
  <cellXfs count="103">
    <xf numFmtId="0" fontId="0" fillId="0" borderId="0" xfId="0" applyAlignment="1">
      <alignment/>
    </xf>
    <xf numFmtId="176" fontId="0" fillId="0" borderId="0" xfId="0" applyNumberFormat="1" applyFont="1" applyFill="1" applyAlignment="1">
      <alignment/>
    </xf>
    <xf numFmtId="176" fontId="5" fillId="0" borderId="0" xfId="0" applyNumberFormat="1" applyFont="1" applyFill="1" applyAlignment="1" quotePrefix="1">
      <alignment horizontal="left" vertical="center"/>
    </xf>
    <xf numFmtId="176" fontId="0" fillId="0" borderId="0" xfId="0" applyNumberFormat="1" applyFill="1" applyAlignment="1">
      <alignment/>
    </xf>
    <xf numFmtId="176" fontId="6" fillId="0" borderId="0" xfId="0" applyNumberFormat="1" applyFont="1" applyFill="1" applyAlignment="1" quotePrefix="1">
      <alignment horizontal="left"/>
    </xf>
    <xf numFmtId="176" fontId="0" fillId="0" borderId="1" xfId="0" applyNumberFormat="1" applyFont="1" applyFill="1" applyBorder="1" applyAlignment="1">
      <alignment/>
    </xf>
    <xf numFmtId="176" fontId="0" fillId="0" borderId="1" xfId="0" applyNumberFormat="1" applyFill="1" applyBorder="1" applyAlignment="1">
      <alignment/>
    </xf>
    <xf numFmtId="176" fontId="0" fillId="0" borderId="0" xfId="0" applyNumberFormat="1" applyFont="1" applyFill="1" applyAlignment="1">
      <alignment vertical="center"/>
    </xf>
    <xf numFmtId="176" fontId="0" fillId="0" borderId="0" xfId="0" applyNumberFormat="1" applyFont="1" applyFill="1" applyBorder="1" applyAlignment="1">
      <alignment vertical="center"/>
    </xf>
    <xf numFmtId="176" fontId="0" fillId="0" borderId="2" xfId="0" applyNumberFormat="1" applyFont="1" applyFill="1" applyBorder="1" applyAlignment="1">
      <alignment vertical="center"/>
    </xf>
    <xf numFmtId="176" fontId="0" fillId="0" borderId="2" xfId="0" applyNumberFormat="1" applyFont="1" applyFill="1" applyBorder="1" applyAlignment="1" quotePrefix="1">
      <alignment horizontal="distributed" vertical="center"/>
    </xf>
    <xf numFmtId="176" fontId="0" fillId="0" borderId="2" xfId="0" applyNumberFormat="1" applyFont="1" applyFill="1" applyBorder="1" applyAlignment="1">
      <alignment horizontal="distributed" vertical="center"/>
    </xf>
    <xf numFmtId="176" fontId="0" fillId="0" borderId="0" xfId="0" applyNumberFormat="1" applyFont="1" applyFill="1" applyAlignment="1">
      <alignment horizontal="distributed" vertical="center"/>
    </xf>
    <xf numFmtId="176" fontId="0" fillId="0" borderId="0" xfId="0" applyNumberFormat="1" applyFont="1" applyFill="1" applyBorder="1" applyAlignment="1" quotePrefix="1">
      <alignment horizontal="centerContinuous" vertical="center"/>
    </xf>
    <xf numFmtId="176" fontId="0" fillId="0" borderId="0" xfId="0" applyNumberFormat="1" applyFont="1" applyFill="1" applyBorder="1" applyAlignment="1">
      <alignment horizontal="centerContinuous" vertical="center"/>
    </xf>
    <xf numFmtId="176" fontId="0" fillId="0" borderId="2" xfId="0" applyNumberFormat="1" applyFont="1" applyFill="1" applyBorder="1" applyAlignment="1">
      <alignment horizontal="centerContinuous" vertical="center"/>
    </xf>
    <xf numFmtId="176" fontId="0" fillId="0" borderId="2" xfId="0" applyNumberFormat="1" applyFont="1" applyFill="1" applyBorder="1" applyAlignment="1" quotePrefix="1">
      <alignment horizontal="center" vertical="center"/>
    </xf>
    <xf numFmtId="176" fontId="0" fillId="0" borderId="3" xfId="0" applyNumberFormat="1" applyFont="1" applyFill="1" applyBorder="1" applyAlignment="1">
      <alignment vertical="center"/>
    </xf>
    <xf numFmtId="176" fontId="0" fillId="0" borderId="2" xfId="0" applyNumberFormat="1" applyFont="1" applyFill="1" applyBorder="1" applyAlignment="1" quotePrefix="1">
      <alignment horizontal="distributed" vertical="center"/>
    </xf>
    <xf numFmtId="176" fontId="0" fillId="0" borderId="2" xfId="0" applyNumberFormat="1" applyFont="1" applyFill="1" applyBorder="1" applyAlignment="1">
      <alignment horizontal="distributed" vertical="center"/>
    </xf>
    <xf numFmtId="176" fontId="0" fillId="0" borderId="4" xfId="0" applyNumberFormat="1" applyFont="1" applyFill="1" applyBorder="1" applyAlignment="1">
      <alignment horizontal="distributed" vertical="center"/>
    </xf>
    <xf numFmtId="176" fontId="8" fillId="0" borderId="2" xfId="0" applyNumberFormat="1" applyFont="1" applyFill="1" applyBorder="1" applyAlignment="1" quotePrefix="1">
      <alignment horizontal="distributed"/>
    </xf>
    <xf numFmtId="176" fontId="0" fillId="0" borderId="5" xfId="0" applyNumberFormat="1" applyFont="1" applyFill="1" applyBorder="1" applyAlignment="1">
      <alignment horizontal="distributed"/>
    </xf>
    <xf numFmtId="176" fontId="0" fillId="0" borderId="4" xfId="0" applyNumberFormat="1" applyFill="1" applyBorder="1" applyAlignment="1">
      <alignment horizontal="distributed"/>
    </xf>
    <xf numFmtId="176" fontId="0" fillId="0" borderId="2" xfId="0" applyNumberFormat="1" applyFill="1" applyBorder="1" applyAlignment="1">
      <alignment horizontal="distributed"/>
    </xf>
    <xf numFmtId="176" fontId="0" fillId="0" borderId="2" xfId="0" applyNumberFormat="1" applyFont="1" applyFill="1" applyBorder="1" applyAlignment="1">
      <alignment horizontal="distributed"/>
    </xf>
    <xf numFmtId="176" fontId="0" fillId="0" borderId="4" xfId="0" applyNumberFormat="1" applyFont="1" applyFill="1" applyBorder="1" applyAlignment="1" quotePrefix="1">
      <alignment horizontal="center"/>
    </xf>
    <xf numFmtId="176" fontId="0" fillId="0" borderId="4" xfId="0" applyNumberFormat="1" applyFont="1" applyFill="1" applyBorder="1" applyAlignment="1">
      <alignment horizontal="distributed" vertical="center"/>
    </xf>
    <xf numFmtId="176" fontId="8" fillId="0" borderId="2" xfId="0" applyNumberFormat="1" applyFont="1" applyFill="1" applyBorder="1" applyAlignment="1">
      <alignment horizontal="distributed" vertical="center"/>
    </xf>
    <xf numFmtId="176" fontId="0" fillId="0" borderId="4" xfId="0" applyNumberFormat="1" applyFont="1" applyFill="1" applyBorder="1" applyAlignment="1" quotePrefix="1">
      <alignment horizontal="distributed" vertical="center"/>
    </xf>
    <xf numFmtId="176" fontId="0" fillId="0" borderId="6" xfId="0" applyNumberFormat="1" applyFont="1" applyFill="1" applyBorder="1" applyAlignment="1">
      <alignment vertical="center"/>
    </xf>
    <xf numFmtId="176" fontId="0" fillId="0" borderId="7" xfId="0" applyNumberFormat="1" applyFont="1" applyFill="1" applyBorder="1" applyAlignment="1">
      <alignment vertical="center"/>
    </xf>
    <xf numFmtId="176" fontId="0" fillId="0" borderId="7" xfId="0" applyNumberFormat="1" applyFont="1" applyFill="1" applyBorder="1" applyAlignment="1">
      <alignment horizontal="distributed" vertical="center"/>
    </xf>
    <xf numFmtId="176" fontId="0" fillId="0" borderId="7" xfId="0" applyNumberFormat="1" applyFont="1" applyFill="1" applyBorder="1" applyAlignment="1">
      <alignment horizontal="distributed" vertical="top"/>
    </xf>
    <xf numFmtId="176" fontId="0" fillId="0" borderId="7" xfId="0" applyNumberFormat="1" applyFont="1" applyFill="1" applyBorder="1" applyAlignment="1">
      <alignment horizontal="left" vertical="center"/>
    </xf>
    <xf numFmtId="176" fontId="8" fillId="0" borderId="7" xfId="0" applyNumberFormat="1" applyFont="1" applyFill="1" applyBorder="1" applyAlignment="1" quotePrefix="1">
      <alignment horizontal="left" vertical="top"/>
    </xf>
    <xf numFmtId="176" fontId="0" fillId="0" borderId="7" xfId="0" applyNumberFormat="1" applyFont="1" applyFill="1" applyBorder="1" applyAlignment="1">
      <alignment horizontal="distributed" vertical="top"/>
    </xf>
    <xf numFmtId="176" fontId="0" fillId="0" borderId="0" xfId="0" applyNumberFormat="1" applyFont="1" applyFill="1" applyBorder="1" applyAlignment="1">
      <alignment/>
    </xf>
    <xf numFmtId="176" fontId="0" fillId="0" borderId="2" xfId="0" applyNumberFormat="1" applyFont="1" applyFill="1" applyBorder="1" applyAlignment="1">
      <alignment/>
    </xf>
    <xf numFmtId="176" fontId="0" fillId="0" borderId="0" xfId="0" applyNumberFormat="1" applyFont="1" applyFill="1" applyAlignment="1">
      <alignment horizontal="right"/>
    </xf>
    <xf numFmtId="0" fontId="0" fillId="0" borderId="0" xfId="0" applyFont="1" applyFill="1" applyAlignment="1">
      <alignment/>
    </xf>
    <xf numFmtId="176" fontId="0" fillId="0" borderId="0" xfId="0" applyNumberFormat="1" applyFont="1" applyFill="1" applyBorder="1" applyAlignment="1" quotePrefix="1">
      <alignment horizontal="distributed"/>
    </xf>
    <xf numFmtId="176" fontId="0" fillId="0" borderId="2" xfId="0" applyNumberFormat="1" applyFont="1" applyFill="1" applyBorder="1" applyAlignment="1" quotePrefix="1">
      <alignment horizontal="distributed"/>
    </xf>
    <xf numFmtId="176" fontId="0" fillId="0" borderId="0" xfId="0" applyNumberFormat="1" applyFont="1" applyFill="1" applyBorder="1" applyAlignment="1" quotePrefix="1">
      <alignment horizontal="left"/>
    </xf>
    <xf numFmtId="176" fontId="0" fillId="0" borderId="2" xfId="0" applyNumberFormat="1" applyFont="1" applyFill="1" applyBorder="1" applyAlignment="1" quotePrefix="1">
      <alignment horizontal="left"/>
    </xf>
    <xf numFmtId="176" fontId="7" fillId="0" borderId="0" xfId="0" applyNumberFormat="1" applyFont="1" applyFill="1" applyAlignment="1">
      <alignment horizontal="right"/>
    </xf>
    <xf numFmtId="176" fontId="0" fillId="0" borderId="6" xfId="0" applyNumberFormat="1" applyFont="1" applyFill="1" applyBorder="1" applyAlignment="1">
      <alignment/>
    </xf>
    <xf numFmtId="176" fontId="0" fillId="0" borderId="6" xfId="0" applyNumberFormat="1" applyFont="1" applyFill="1" applyBorder="1" applyAlignment="1">
      <alignment horizontal="distributed"/>
    </xf>
    <xf numFmtId="176" fontId="0" fillId="0" borderId="7" xfId="0" applyNumberFormat="1" applyFont="1" applyFill="1" applyBorder="1" applyAlignment="1">
      <alignment horizontal="distributed"/>
    </xf>
    <xf numFmtId="176" fontId="0" fillId="0" borderId="6" xfId="0" applyNumberFormat="1" applyFont="1" applyFill="1" applyBorder="1" applyAlignment="1">
      <alignment horizontal="right"/>
    </xf>
    <xf numFmtId="176" fontId="0" fillId="0" borderId="8" xfId="0" applyNumberFormat="1" applyFont="1" applyFill="1" applyBorder="1" applyAlignment="1">
      <alignment vertical="center"/>
    </xf>
    <xf numFmtId="176" fontId="0" fillId="0" borderId="9" xfId="0" applyNumberFormat="1" applyFont="1" applyFill="1" applyBorder="1" applyAlignment="1">
      <alignment vertical="center"/>
    </xf>
    <xf numFmtId="176" fontId="0" fillId="0" borderId="4" xfId="0" applyNumberFormat="1" applyFont="1" applyFill="1" applyBorder="1" applyAlignment="1" quotePrefix="1">
      <alignment horizontal="centerContinuous" vertical="center"/>
    </xf>
    <xf numFmtId="176" fontId="6" fillId="0" borderId="0" xfId="0" applyNumberFormat="1" applyFont="1" applyFill="1" applyAlignment="1" quotePrefix="1">
      <alignment horizontal="center"/>
    </xf>
    <xf numFmtId="176" fontId="0" fillId="0" borderId="3" xfId="0" applyNumberFormat="1" applyFill="1" applyBorder="1" applyAlignment="1">
      <alignment/>
    </xf>
    <xf numFmtId="176" fontId="0" fillId="0" borderId="10" xfId="0" applyNumberFormat="1" applyFont="1" applyFill="1" applyBorder="1" applyAlignment="1">
      <alignment horizontal="distributed" vertical="center"/>
    </xf>
    <xf numFmtId="176" fontId="0" fillId="0" borderId="9" xfId="0" applyNumberFormat="1" applyFont="1" applyFill="1" applyBorder="1" applyAlignment="1">
      <alignment horizontal="distributed" vertical="center"/>
    </xf>
    <xf numFmtId="176" fontId="0" fillId="0" borderId="11" xfId="0" applyNumberFormat="1" applyFont="1" applyFill="1" applyBorder="1" applyAlignment="1">
      <alignment/>
    </xf>
    <xf numFmtId="176" fontId="8" fillId="0" borderId="1" xfId="0" applyNumberFormat="1" applyFont="1" applyFill="1" applyBorder="1" applyAlignment="1">
      <alignment horizontal="left" vertical="top"/>
    </xf>
    <xf numFmtId="176" fontId="8" fillId="0" borderId="0" xfId="0" applyNumberFormat="1" applyFont="1" applyFill="1" applyAlignment="1">
      <alignment/>
    </xf>
    <xf numFmtId="0" fontId="0" fillId="0" borderId="12" xfId="0" applyFill="1" applyBorder="1" applyAlignment="1">
      <alignment horizontal="center"/>
    </xf>
    <xf numFmtId="0" fontId="0" fillId="0" borderId="0" xfId="0" applyFill="1" applyAlignment="1">
      <alignment/>
    </xf>
    <xf numFmtId="176" fontId="7" fillId="0" borderId="0" xfId="0" applyNumberFormat="1" applyFont="1" applyFill="1" applyBorder="1" applyAlignment="1" quotePrefix="1">
      <alignment horizontal="distributed"/>
    </xf>
    <xf numFmtId="176" fontId="7" fillId="0" borderId="2" xfId="0" applyNumberFormat="1" applyFont="1" applyFill="1" applyBorder="1" applyAlignment="1" quotePrefix="1">
      <alignment horizontal="distributed"/>
    </xf>
    <xf numFmtId="176" fontId="7" fillId="0" borderId="0" xfId="0" applyNumberFormat="1" applyFont="1" applyFill="1" applyAlignment="1">
      <alignment/>
    </xf>
    <xf numFmtId="176" fontId="7" fillId="0" borderId="0" xfId="0" applyNumberFormat="1" applyFont="1" applyFill="1" applyBorder="1" applyAlignment="1">
      <alignment/>
    </xf>
    <xf numFmtId="176" fontId="7" fillId="0" borderId="2" xfId="0" applyNumberFormat="1" applyFont="1" applyFill="1" applyBorder="1" applyAlignment="1">
      <alignment/>
    </xf>
    <xf numFmtId="0" fontId="0" fillId="0" borderId="0" xfId="0" applyFill="1" applyAlignment="1">
      <alignment horizontal="distributed"/>
    </xf>
    <xf numFmtId="0" fontId="0" fillId="0" borderId="0" xfId="0" applyFill="1" applyAlignment="1">
      <alignment horizontal="right"/>
    </xf>
    <xf numFmtId="176" fontId="0" fillId="0" borderId="0" xfId="0" applyNumberFormat="1" applyFont="1" applyFill="1" applyBorder="1" applyAlignment="1">
      <alignment horizontal="distributed"/>
    </xf>
    <xf numFmtId="176" fontId="0" fillId="0" borderId="0" xfId="0" applyNumberFormat="1" applyFont="1" applyFill="1" applyBorder="1" applyAlignment="1">
      <alignment horizontal="right"/>
    </xf>
    <xf numFmtId="177" fontId="7" fillId="0" borderId="0" xfId="0" applyNumberFormat="1" applyFont="1" applyFill="1" applyAlignment="1">
      <alignment horizontal="right"/>
    </xf>
    <xf numFmtId="177" fontId="0" fillId="0" borderId="0" xfId="0" applyNumberFormat="1" applyFont="1" applyFill="1" applyAlignment="1">
      <alignment horizontal="right"/>
    </xf>
    <xf numFmtId="177" fontId="7" fillId="0" borderId="5" xfId="0" applyNumberFormat="1" applyFont="1" applyFill="1" applyBorder="1" applyAlignment="1">
      <alignment horizontal="right"/>
    </xf>
    <xf numFmtId="177" fontId="7" fillId="0" borderId="0" xfId="0" applyNumberFormat="1" applyFont="1" applyFill="1" applyBorder="1" applyAlignment="1">
      <alignment horizontal="right"/>
    </xf>
    <xf numFmtId="176" fontId="0" fillId="0" borderId="8" xfId="0" applyNumberFormat="1" applyFont="1" applyFill="1" applyBorder="1" applyAlignment="1">
      <alignment horizontal="center" vertical="center"/>
    </xf>
    <xf numFmtId="176" fontId="0" fillId="0" borderId="4" xfId="0" applyNumberFormat="1" applyFont="1" applyFill="1" applyBorder="1" applyAlignment="1">
      <alignment horizontal="center" vertical="center"/>
    </xf>
    <xf numFmtId="176" fontId="0" fillId="0" borderId="9" xfId="0" applyNumberFormat="1" applyFont="1" applyFill="1" applyBorder="1" applyAlignment="1">
      <alignment horizontal="center" vertical="center"/>
    </xf>
    <xf numFmtId="176" fontId="0" fillId="0" borderId="13" xfId="0" applyNumberFormat="1" applyFont="1" applyFill="1" applyBorder="1" applyAlignment="1">
      <alignment horizontal="distributed" vertical="center" wrapText="1"/>
    </xf>
    <xf numFmtId="0" fontId="0" fillId="0" borderId="14" xfId="0" applyFill="1" applyBorder="1" applyAlignment="1">
      <alignment horizontal="distributed" vertical="center" wrapText="1"/>
    </xf>
    <xf numFmtId="0" fontId="0" fillId="0" borderId="12" xfId="0" applyFill="1" applyBorder="1" applyAlignment="1">
      <alignment horizontal="distributed" vertical="center" wrapText="1"/>
    </xf>
    <xf numFmtId="0" fontId="0" fillId="0" borderId="15" xfId="0" applyFill="1" applyBorder="1" applyAlignment="1">
      <alignment horizontal="distributed" vertical="center" wrapText="1"/>
    </xf>
    <xf numFmtId="0" fontId="0" fillId="0" borderId="6" xfId="0" applyFill="1" applyBorder="1" applyAlignment="1">
      <alignment horizontal="distributed" vertical="center" wrapText="1"/>
    </xf>
    <xf numFmtId="0" fontId="0" fillId="0" borderId="7" xfId="0" applyFill="1" applyBorder="1" applyAlignment="1">
      <alignment horizontal="distributed" vertical="center" wrapText="1"/>
    </xf>
    <xf numFmtId="176" fontId="0" fillId="0" borderId="13" xfId="0" applyNumberFormat="1" applyFont="1" applyFill="1" applyBorder="1" applyAlignment="1">
      <alignment horizontal="center" vertical="center"/>
    </xf>
    <xf numFmtId="176" fontId="0" fillId="0" borderId="14" xfId="0" applyNumberFormat="1" applyFont="1" applyFill="1" applyBorder="1" applyAlignment="1">
      <alignment horizontal="center" vertical="center"/>
    </xf>
    <xf numFmtId="176" fontId="0" fillId="0" borderId="12" xfId="0" applyNumberFormat="1" applyFont="1" applyFill="1" applyBorder="1" applyAlignment="1">
      <alignment horizontal="center" vertical="center"/>
    </xf>
    <xf numFmtId="176" fontId="0" fillId="0" borderId="15" xfId="0" applyNumberFormat="1" applyFont="1" applyFill="1" applyBorder="1" applyAlignment="1">
      <alignment horizontal="center" vertical="center"/>
    </xf>
    <xf numFmtId="176" fontId="0" fillId="0" borderId="6" xfId="0" applyNumberFormat="1" applyFont="1" applyFill="1" applyBorder="1" applyAlignment="1">
      <alignment horizontal="center" vertical="center"/>
    </xf>
    <xf numFmtId="176" fontId="0" fillId="0" borderId="7" xfId="0" applyNumberFormat="1" applyFont="1" applyFill="1" applyBorder="1" applyAlignment="1">
      <alignment horizontal="center" vertical="center"/>
    </xf>
    <xf numFmtId="176" fontId="0" fillId="0" borderId="15" xfId="0" applyNumberFormat="1" applyFont="1" applyFill="1" applyBorder="1" applyAlignment="1">
      <alignment horizontal="distributed" vertical="top"/>
    </xf>
    <xf numFmtId="0" fontId="0" fillId="0" borderId="6" xfId="0" applyFill="1" applyBorder="1" applyAlignment="1">
      <alignment horizontal="distributed" vertical="top"/>
    </xf>
    <xf numFmtId="0" fontId="0" fillId="0" borderId="7" xfId="0" applyFill="1" applyBorder="1" applyAlignment="1">
      <alignment horizontal="distributed" vertical="top"/>
    </xf>
    <xf numFmtId="176" fontId="0" fillId="0" borderId="13" xfId="0" applyNumberFormat="1" applyFont="1" applyFill="1" applyBorder="1" applyAlignment="1" quotePrefix="1">
      <alignment horizontal="center"/>
    </xf>
    <xf numFmtId="176" fontId="0" fillId="0" borderId="14" xfId="0" applyNumberFormat="1" applyFont="1" applyFill="1" applyBorder="1" applyAlignment="1" quotePrefix="1">
      <alignment horizontal="center"/>
    </xf>
    <xf numFmtId="176" fontId="0" fillId="0" borderId="8" xfId="0" applyNumberFormat="1" applyFont="1" applyFill="1" applyBorder="1" applyAlignment="1">
      <alignment horizontal="distributed" vertical="center" wrapText="1"/>
    </xf>
    <xf numFmtId="176" fontId="0" fillId="0" borderId="4" xfId="0" applyNumberFormat="1" applyFont="1" applyFill="1" applyBorder="1" applyAlignment="1">
      <alignment horizontal="distributed" vertical="center" wrapText="1"/>
    </xf>
    <xf numFmtId="176" fontId="0" fillId="0" borderId="9" xfId="0" applyNumberFormat="1" applyFont="1" applyFill="1" applyBorder="1" applyAlignment="1">
      <alignment horizontal="distributed" vertical="center" wrapText="1"/>
    </xf>
    <xf numFmtId="176" fontId="0" fillId="0" borderId="3" xfId="0" applyNumberFormat="1" applyFont="1" applyFill="1" applyBorder="1" applyAlignment="1">
      <alignment horizontal="distributed" vertical="center" wrapText="1"/>
    </xf>
    <xf numFmtId="0" fontId="7" fillId="0" borderId="0" xfId="0" applyFont="1" applyFill="1" applyAlignment="1">
      <alignment horizontal="distributed"/>
    </xf>
    <xf numFmtId="0" fontId="7" fillId="0" borderId="2" xfId="0" applyFont="1" applyFill="1" applyBorder="1" applyAlignment="1">
      <alignment horizontal="distributed"/>
    </xf>
    <xf numFmtId="0" fontId="0" fillId="0" borderId="4" xfId="0" applyFill="1" applyBorder="1" applyAlignment="1">
      <alignment horizontal="distributed" vertical="center" wrapText="1"/>
    </xf>
    <xf numFmtId="0" fontId="0" fillId="0" borderId="9" xfId="0" applyFill="1" applyBorder="1" applyAlignment="1">
      <alignment horizontal="distributed"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AD58"/>
  <sheetViews>
    <sheetView showGridLines="0" tabSelected="1" zoomScale="75" zoomScaleNormal="75" workbookViewId="0" topLeftCell="A1">
      <selection activeCell="A1" sqref="A1"/>
    </sheetView>
  </sheetViews>
  <sheetFormatPr defaultColWidth="8.796875" defaultRowHeight="14.25"/>
  <cols>
    <col min="1" max="1" width="1.59765625" style="1" customWidth="1"/>
    <col min="2" max="2" width="19" style="1" customWidth="1"/>
    <col min="3" max="3" width="0.40625" style="1" customWidth="1"/>
    <col min="4" max="4" width="12.09765625" style="1" customWidth="1"/>
    <col min="5" max="15" width="9.09765625" style="1" customWidth="1"/>
    <col min="16" max="17" width="9.59765625" style="1" customWidth="1"/>
    <col min="18" max="18" width="9.19921875" style="1" customWidth="1"/>
    <col min="19" max="29" width="9.59765625" style="1" customWidth="1"/>
    <col min="30" max="16384" width="9" style="1" customWidth="1"/>
  </cols>
  <sheetData>
    <row r="1" spans="1:15" ht="21.75" customHeight="1">
      <c r="A1" s="2" t="s">
        <v>0</v>
      </c>
      <c r="B1" s="3"/>
      <c r="C1" s="3"/>
      <c r="D1" s="3"/>
      <c r="I1" s="3"/>
      <c r="N1" s="53" t="s">
        <v>44</v>
      </c>
      <c r="O1" s="4"/>
    </row>
    <row r="2" ht="24" customHeight="1"/>
    <row r="3" ht="12.75" customHeight="1">
      <c r="A3" s="59" t="s">
        <v>45</v>
      </c>
    </row>
    <row r="4" spans="1:29" ht="15" customHeight="1" thickBot="1">
      <c r="A4" s="58" t="s">
        <v>46</v>
      </c>
      <c r="B4" s="5"/>
      <c r="C4" s="5"/>
      <c r="D4" s="6"/>
      <c r="E4" s="5"/>
      <c r="F4" s="5"/>
      <c r="G4" s="5"/>
      <c r="H4" s="5"/>
      <c r="I4" s="5"/>
      <c r="J4" s="5"/>
      <c r="K4" s="5"/>
      <c r="L4" s="5"/>
      <c r="M4" s="5"/>
      <c r="N4" s="5"/>
      <c r="O4" s="5"/>
      <c r="P4" s="5"/>
      <c r="Q4" s="5"/>
      <c r="R4" s="5"/>
      <c r="S4" s="5"/>
      <c r="T4" s="5"/>
      <c r="U4" s="5"/>
      <c r="V4" s="5"/>
      <c r="W4" s="5"/>
      <c r="X4" s="5"/>
      <c r="Y4" s="5"/>
      <c r="Z4" s="5"/>
      <c r="AA4" s="5"/>
      <c r="AB4" s="5"/>
      <c r="AC4" s="5"/>
    </row>
    <row r="5" spans="2:28" s="7" customFormat="1" ht="17.25" customHeight="1">
      <c r="B5" s="8"/>
      <c r="C5" s="9"/>
      <c r="D5" s="9"/>
      <c r="E5" s="84" t="s">
        <v>1</v>
      </c>
      <c r="F5" s="85"/>
      <c r="G5" s="85"/>
      <c r="H5" s="85"/>
      <c r="I5" s="86"/>
      <c r="J5" s="84" t="s">
        <v>2</v>
      </c>
      <c r="K5" s="85"/>
      <c r="L5" s="85"/>
      <c r="M5" s="86"/>
      <c r="N5" s="93" t="s">
        <v>43</v>
      </c>
      <c r="O5" s="94"/>
      <c r="P5" s="60" t="s">
        <v>41</v>
      </c>
      <c r="Q5" s="84" t="s">
        <v>3</v>
      </c>
      <c r="R5" s="85"/>
      <c r="S5" s="85"/>
      <c r="T5" s="85"/>
      <c r="U5" s="86"/>
      <c r="V5" s="95" t="s">
        <v>50</v>
      </c>
      <c r="W5" s="78" t="s">
        <v>42</v>
      </c>
      <c r="X5" s="79"/>
      <c r="Y5" s="80"/>
      <c r="Z5" s="75" t="s">
        <v>52</v>
      </c>
      <c r="AA5" s="9"/>
      <c r="AB5" s="50"/>
    </row>
    <row r="6" spans="2:29" s="7" customFormat="1" ht="17.25" customHeight="1">
      <c r="B6" s="8"/>
      <c r="C6" s="9"/>
      <c r="D6" s="9"/>
      <c r="E6" s="87"/>
      <c r="F6" s="88"/>
      <c r="G6" s="88"/>
      <c r="H6" s="88"/>
      <c r="I6" s="89"/>
      <c r="J6" s="87"/>
      <c r="K6" s="88"/>
      <c r="L6" s="88"/>
      <c r="M6" s="89"/>
      <c r="N6" s="90" t="s">
        <v>53</v>
      </c>
      <c r="O6" s="91"/>
      <c r="P6" s="92"/>
      <c r="Q6" s="87"/>
      <c r="R6" s="88"/>
      <c r="S6" s="88"/>
      <c r="T6" s="88"/>
      <c r="U6" s="89"/>
      <c r="V6" s="96"/>
      <c r="W6" s="81"/>
      <c r="X6" s="82"/>
      <c r="Y6" s="83"/>
      <c r="Z6" s="76"/>
      <c r="AA6" s="11"/>
      <c r="AB6" s="27"/>
      <c r="AC6" s="12"/>
    </row>
    <row r="7" spans="1:29" s="7" customFormat="1" ht="17.25" customHeight="1">
      <c r="A7" s="13" t="s">
        <v>4</v>
      </c>
      <c r="B7" s="14"/>
      <c r="C7" s="15"/>
      <c r="D7" s="16" t="s">
        <v>5</v>
      </c>
      <c r="E7" s="17"/>
      <c r="F7" s="98" t="s">
        <v>47</v>
      </c>
      <c r="G7" s="98" t="s">
        <v>48</v>
      </c>
      <c r="H7" s="18"/>
      <c r="I7" s="19"/>
      <c r="J7" s="19"/>
      <c r="K7" s="98" t="s">
        <v>49</v>
      </c>
      <c r="L7" s="20"/>
      <c r="M7" s="19"/>
      <c r="N7" s="20"/>
      <c r="O7" s="54"/>
      <c r="P7" s="55"/>
      <c r="Q7" s="20"/>
      <c r="R7" s="21" t="s">
        <v>6</v>
      </c>
      <c r="S7" s="22" t="s">
        <v>7</v>
      </c>
      <c r="T7" s="23"/>
      <c r="U7" s="24"/>
      <c r="V7" s="96"/>
      <c r="W7" s="25"/>
      <c r="X7" s="98" t="s">
        <v>51</v>
      </c>
      <c r="Y7" s="26" t="s">
        <v>8</v>
      </c>
      <c r="Z7" s="76"/>
      <c r="AA7" s="11" t="s">
        <v>9</v>
      </c>
      <c r="AB7" s="27" t="s">
        <v>13</v>
      </c>
      <c r="AC7" s="12" t="s">
        <v>10</v>
      </c>
    </row>
    <row r="8" spans="2:29" s="7" customFormat="1" ht="17.25" customHeight="1">
      <c r="B8" s="8"/>
      <c r="C8" s="9"/>
      <c r="D8" s="19"/>
      <c r="E8" s="19" t="s">
        <v>11</v>
      </c>
      <c r="F8" s="96"/>
      <c r="G8" s="96"/>
      <c r="H8" s="11" t="s">
        <v>12</v>
      </c>
      <c r="I8" s="11" t="s">
        <v>13</v>
      </c>
      <c r="J8" s="19" t="s">
        <v>11</v>
      </c>
      <c r="K8" s="101"/>
      <c r="L8" s="10" t="s">
        <v>14</v>
      </c>
      <c r="M8" s="11" t="s">
        <v>13</v>
      </c>
      <c r="N8" s="19" t="s">
        <v>11</v>
      </c>
      <c r="O8" s="52" t="s">
        <v>15</v>
      </c>
      <c r="P8" s="19" t="s">
        <v>13</v>
      </c>
      <c r="Q8" s="20" t="s">
        <v>11</v>
      </c>
      <c r="R8" s="28" t="s">
        <v>16</v>
      </c>
      <c r="S8" s="20"/>
      <c r="T8" s="11" t="s">
        <v>17</v>
      </c>
      <c r="U8" s="11" t="s">
        <v>13</v>
      </c>
      <c r="V8" s="96"/>
      <c r="W8" s="19" t="s">
        <v>11</v>
      </c>
      <c r="X8" s="96"/>
      <c r="Y8" s="29"/>
      <c r="Z8" s="76"/>
      <c r="AA8" s="11"/>
      <c r="AB8" s="27"/>
      <c r="AC8" s="12"/>
    </row>
    <row r="9" spans="1:29" s="7" customFormat="1" ht="17.25" customHeight="1">
      <c r="A9" s="30"/>
      <c r="B9" s="30"/>
      <c r="C9" s="31"/>
      <c r="D9" s="32"/>
      <c r="E9" s="32"/>
      <c r="F9" s="97"/>
      <c r="G9" s="97"/>
      <c r="H9" s="32"/>
      <c r="I9" s="32"/>
      <c r="J9" s="32"/>
      <c r="K9" s="102"/>
      <c r="L9" s="32"/>
      <c r="M9" s="32"/>
      <c r="N9" s="32"/>
      <c r="O9" s="34"/>
      <c r="P9" s="32"/>
      <c r="Q9" s="56"/>
      <c r="R9" s="35" t="s">
        <v>18</v>
      </c>
      <c r="S9" s="36" t="s">
        <v>19</v>
      </c>
      <c r="T9" s="36"/>
      <c r="U9" s="36"/>
      <c r="V9" s="97"/>
      <c r="W9" s="36"/>
      <c r="X9" s="97"/>
      <c r="Y9" s="33" t="s">
        <v>13</v>
      </c>
      <c r="Z9" s="77"/>
      <c r="AA9" s="31"/>
      <c r="AB9" s="51"/>
      <c r="AC9" s="30"/>
    </row>
    <row r="10" spans="2:4" ht="20.25" customHeight="1">
      <c r="B10" s="37"/>
      <c r="C10" s="38"/>
      <c r="D10" s="39" t="s">
        <v>20</v>
      </c>
    </row>
    <row r="11" spans="1:29" ht="20.25" customHeight="1">
      <c r="A11" s="40"/>
      <c r="B11" s="41" t="s">
        <v>65</v>
      </c>
      <c r="C11" s="42"/>
      <c r="D11" s="39">
        <v>4200</v>
      </c>
      <c r="E11" s="39">
        <v>536</v>
      </c>
      <c r="F11" s="39">
        <v>147</v>
      </c>
      <c r="G11" s="39">
        <v>143</v>
      </c>
      <c r="H11" s="39">
        <v>178</v>
      </c>
      <c r="I11" s="39">
        <v>68</v>
      </c>
      <c r="J11" s="39">
        <v>734</v>
      </c>
      <c r="K11" s="39">
        <v>559</v>
      </c>
      <c r="L11" s="39">
        <v>98</v>
      </c>
      <c r="M11" s="39">
        <v>77</v>
      </c>
      <c r="N11" s="39">
        <v>23</v>
      </c>
      <c r="O11" s="39">
        <v>23</v>
      </c>
      <c r="P11" s="39" t="s">
        <v>40</v>
      </c>
      <c r="Q11" s="39">
        <v>2153</v>
      </c>
      <c r="R11" s="39">
        <v>356</v>
      </c>
      <c r="S11" s="39">
        <v>1693</v>
      </c>
      <c r="T11" s="39">
        <v>33</v>
      </c>
      <c r="U11" s="39">
        <v>71</v>
      </c>
      <c r="V11" s="39">
        <v>108</v>
      </c>
      <c r="W11" s="39">
        <v>28</v>
      </c>
      <c r="X11" s="39">
        <v>6</v>
      </c>
      <c r="Y11" s="39">
        <v>22</v>
      </c>
      <c r="Z11" s="39">
        <v>41</v>
      </c>
      <c r="AA11" s="39">
        <v>2</v>
      </c>
      <c r="AB11" s="39">
        <v>17</v>
      </c>
      <c r="AC11" s="39">
        <v>558</v>
      </c>
    </row>
    <row r="12" spans="1:29" ht="20.25" customHeight="1">
      <c r="A12" s="40"/>
      <c r="B12" s="43" t="s">
        <v>55</v>
      </c>
      <c r="C12" s="44"/>
      <c r="D12" s="39">
        <v>4080</v>
      </c>
      <c r="E12" s="39">
        <v>497</v>
      </c>
      <c r="F12" s="39">
        <v>143</v>
      </c>
      <c r="G12" s="39">
        <v>130</v>
      </c>
      <c r="H12" s="39">
        <v>145</v>
      </c>
      <c r="I12" s="39">
        <v>79</v>
      </c>
      <c r="J12" s="39">
        <v>692</v>
      </c>
      <c r="K12" s="39">
        <v>532</v>
      </c>
      <c r="L12" s="39">
        <v>76</v>
      </c>
      <c r="M12" s="39">
        <v>84</v>
      </c>
      <c r="N12" s="39">
        <v>21</v>
      </c>
      <c r="O12" s="39">
        <v>21</v>
      </c>
      <c r="P12" s="39" t="s">
        <v>40</v>
      </c>
      <c r="Q12" s="39">
        <v>2138</v>
      </c>
      <c r="R12" s="39">
        <v>287</v>
      </c>
      <c r="S12" s="39">
        <v>1755</v>
      </c>
      <c r="T12" s="39">
        <v>38</v>
      </c>
      <c r="U12" s="39">
        <v>58</v>
      </c>
      <c r="V12" s="39">
        <v>89</v>
      </c>
      <c r="W12" s="39">
        <v>31</v>
      </c>
      <c r="X12" s="39">
        <v>14</v>
      </c>
      <c r="Y12" s="39">
        <v>17</v>
      </c>
      <c r="Z12" s="39">
        <v>53</v>
      </c>
      <c r="AA12" s="39">
        <v>3</v>
      </c>
      <c r="AB12" s="39">
        <v>9</v>
      </c>
      <c r="AC12" s="39">
        <v>547</v>
      </c>
    </row>
    <row r="13" spans="1:29" ht="20.25" customHeight="1">
      <c r="A13" s="40"/>
      <c r="B13" s="43" t="s">
        <v>56</v>
      </c>
      <c r="C13" s="44"/>
      <c r="D13" s="39">
        <v>3986</v>
      </c>
      <c r="E13" s="39">
        <v>517</v>
      </c>
      <c r="F13" s="39">
        <v>155</v>
      </c>
      <c r="G13" s="39">
        <v>132</v>
      </c>
      <c r="H13" s="39">
        <v>143</v>
      </c>
      <c r="I13" s="39">
        <v>87</v>
      </c>
      <c r="J13" s="39">
        <v>710</v>
      </c>
      <c r="K13" s="39">
        <v>567</v>
      </c>
      <c r="L13" s="39">
        <v>79</v>
      </c>
      <c r="M13" s="39">
        <v>64</v>
      </c>
      <c r="N13" s="39">
        <v>26</v>
      </c>
      <c r="O13" s="39">
        <v>26</v>
      </c>
      <c r="P13" s="39" t="s">
        <v>40</v>
      </c>
      <c r="Q13" s="39">
        <v>2018</v>
      </c>
      <c r="R13" s="39">
        <v>228</v>
      </c>
      <c r="S13" s="39">
        <v>1715</v>
      </c>
      <c r="T13" s="39">
        <v>16</v>
      </c>
      <c r="U13" s="39">
        <v>59</v>
      </c>
      <c r="V13" s="39">
        <v>93</v>
      </c>
      <c r="W13" s="39">
        <v>25</v>
      </c>
      <c r="X13" s="39">
        <v>15</v>
      </c>
      <c r="Y13" s="39">
        <v>10</v>
      </c>
      <c r="Z13" s="39">
        <v>27</v>
      </c>
      <c r="AA13" s="39">
        <v>4</v>
      </c>
      <c r="AB13" s="39">
        <v>7</v>
      </c>
      <c r="AC13" s="39">
        <v>559</v>
      </c>
    </row>
    <row r="14" spans="1:29" ht="20.25" customHeight="1">
      <c r="A14" s="40"/>
      <c r="B14" s="43" t="s">
        <v>66</v>
      </c>
      <c r="C14" s="44"/>
      <c r="D14" s="39">
        <v>3820</v>
      </c>
      <c r="E14" s="39">
        <v>484</v>
      </c>
      <c r="F14" s="39">
        <v>133</v>
      </c>
      <c r="G14" s="39">
        <v>110</v>
      </c>
      <c r="H14" s="39">
        <v>141</v>
      </c>
      <c r="I14" s="39">
        <v>100</v>
      </c>
      <c r="J14" s="39">
        <v>714</v>
      </c>
      <c r="K14" s="39">
        <v>576</v>
      </c>
      <c r="L14" s="39">
        <v>54</v>
      </c>
      <c r="M14" s="39">
        <v>84</v>
      </c>
      <c r="N14" s="39">
        <v>27</v>
      </c>
      <c r="O14" s="39">
        <v>27</v>
      </c>
      <c r="P14" s="39" t="s">
        <v>40</v>
      </c>
      <c r="Q14" s="39">
        <v>1913</v>
      </c>
      <c r="R14" s="39">
        <v>232</v>
      </c>
      <c r="S14" s="39">
        <v>1580</v>
      </c>
      <c r="T14" s="39">
        <v>35</v>
      </c>
      <c r="U14" s="39">
        <v>66</v>
      </c>
      <c r="V14" s="39">
        <v>70</v>
      </c>
      <c r="W14" s="39">
        <v>27</v>
      </c>
      <c r="X14" s="39">
        <v>17</v>
      </c>
      <c r="Y14" s="39">
        <v>10</v>
      </c>
      <c r="Z14" s="39">
        <v>41</v>
      </c>
      <c r="AA14" s="39">
        <v>13</v>
      </c>
      <c r="AB14" s="39">
        <v>19</v>
      </c>
      <c r="AC14" s="39">
        <v>512</v>
      </c>
    </row>
    <row r="15" spans="1:29" ht="18" customHeight="1">
      <c r="A15" s="40"/>
      <c r="B15" s="43"/>
      <c r="C15" s="44"/>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row>
    <row r="16" spans="1:30" s="64" customFormat="1" ht="20.25" customHeight="1">
      <c r="A16" s="61"/>
      <c r="B16" s="62" t="s">
        <v>67</v>
      </c>
      <c r="C16" s="63"/>
      <c r="D16" s="71">
        <f>SUM(D18+D50)</f>
        <v>3567</v>
      </c>
      <c r="E16" s="71">
        <f aca="true" t="shared" si="0" ref="E16:AC16">SUM(E18+E50)</f>
        <v>554</v>
      </c>
      <c r="F16" s="71">
        <f t="shared" si="0"/>
        <v>194</v>
      </c>
      <c r="G16" s="71">
        <f t="shared" si="0"/>
        <v>125</v>
      </c>
      <c r="H16" s="71">
        <f t="shared" si="0"/>
        <v>156</v>
      </c>
      <c r="I16" s="71">
        <f t="shared" si="0"/>
        <v>79</v>
      </c>
      <c r="J16" s="71">
        <f t="shared" si="0"/>
        <v>659</v>
      </c>
      <c r="K16" s="71">
        <f t="shared" si="0"/>
        <v>517</v>
      </c>
      <c r="L16" s="71">
        <f t="shared" si="0"/>
        <v>67</v>
      </c>
      <c r="M16" s="71">
        <f t="shared" si="0"/>
        <v>75</v>
      </c>
      <c r="N16" s="71">
        <f t="shared" si="0"/>
        <v>27</v>
      </c>
      <c r="O16" s="71">
        <f t="shared" si="0"/>
        <v>10</v>
      </c>
      <c r="P16" s="71">
        <f t="shared" si="0"/>
        <v>17</v>
      </c>
      <c r="Q16" s="71">
        <f t="shared" si="0"/>
        <v>1741</v>
      </c>
      <c r="R16" s="71">
        <f t="shared" si="0"/>
        <v>274</v>
      </c>
      <c r="S16" s="71">
        <f t="shared" si="0"/>
        <v>1366</v>
      </c>
      <c r="T16" s="71">
        <f t="shared" si="0"/>
        <v>27</v>
      </c>
      <c r="U16" s="71">
        <f t="shared" si="0"/>
        <v>74</v>
      </c>
      <c r="V16" s="71">
        <f t="shared" si="0"/>
        <v>65</v>
      </c>
      <c r="W16" s="71">
        <f t="shared" si="0"/>
        <v>32</v>
      </c>
      <c r="X16" s="71">
        <f t="shared" si="0"/>
        <v>17</v>
      </c>
      <c r="Y16" s="71">
        <f t="shared" si="0"/>
        <v>15</v>
      </c>
      <c r="Z16" s="71">
        <f t="shared" si="0"/>
        <v>38</v>
      </c>
      <c r="AA16" s="71">
        <f t="shared" si="0"/>
        <v>3</v>
      </c>
      <c r="AB16" s="71">
        <f t="shared" si="0"/>
        <v>13</v>
      </c>
      <c r="AC16" s="71">
        <f t="shared" si="0"/>
        <v>435</v>
      </c>
      <c r="AD16" s="1"/>
    </row>
    <row r="17" spans="1:30" s="64" customFormat="1" ht="18" customHeight="1">
      <c r="A17" s="61"/>
      <c r="B17" s="65"/>
      <c r="C17" s="66"/>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1"/>
    </row>
    <row r="18" spans="1:29" s="64" customFormat="1" ht="20.25" customHeight="1">
      <c r="A18" s="99" t="s">
        <v>38</v>
      </c>
      <c r="B18" s="99"/>
      <c r="C18" s="63"/>
      <c r="D18" s="71">
        <f>SUM(D20:D49)</f>
        <v>2397</v>
      </c>
      <c r="E18" s="71">
        <f aca="true" t="shared" si="1" ref="E18:AC18">SUM(E20:E49)</f>
        <v>453</v>
      </c>
      <c r="F18" s="71">
        <f t="shared" si="1"/>
        <v>187</v>
      </c>
      <c r="G18" s="71">
        <f t="shared" si="1"/>
        <v>99</v>
      </c>
      <c r="H18" s="71">
        <f t="shared" si="1"/>
        <v>95</v>
      </c>
      <c r="I18" s="71">
        <f t="shared" si="1"/>
        <v>72</v>
      </c>
      <c r="J18" s="71">
        <f t="shared" si="1"/>
        <v>613</v>
      </c>
      <c r="K18" s="71">
        <f t="shared" si="1"/>
        <v>500</v>
      </c>
      <c r="L18" s="71">
        <f t="shared" si="1"/>
        <v>47</v>
      </c>
      <c r="M18" s="71">
        <f t="shared" si="1"/>
        <v>66</v>
      </c>
      <c r="N18" s="71">
        <f t="shared" si="1"/>
        <v>15</v>
      </c>
      <c r="O18" s="71">
        <f t="shared" si="1"/>
        <v>6</v>
      </c>
      <c r="P18" s="71">
        <f t="shared" si="1"/>
        <v>9</v>
      </c>
      <c r="Q18" s="71">
        <f t="shared" si="1"/>
        <v>976</v>
      </c>
      <c r="R18" s="71">
        <f t="shared" si="1"/>
        <v>106</v>
      </c>
      <c r="S18" s="71">
        <f t="shared" si="1"/>
        <v>834</v>
      </c>
      <c r="T18" s="71">
        <f t="shared" si="1"/>
        <v>11</v>
      </c>
      <c r="U18" s="71">
        <f t="shared" si="1"/>
        <v>25</v>
      </c>
      <c r="V18" s="71">
        <f t="shared" si="1"/>
        <v>17</v>
      </c>
      <c r="W18" s="71">
        <f t="shared" si="1"/>
        <v>24</v>
      </c>
      <c r="X18" s="71">
        <f t="shared" si="1"/>
        <v>15</v>
      </c>
      <c r="Y18" s="71">
        <f t="shared" si="1"/>
        <v>9</v>
      </c>
      <c r="Z18" s="71">
        <f t="shared" si="1"/>
        <v>10</v>
      </c>
      <c r="AA18" s="71">
        <f t="shared" si="1"/>
        <v>2</v>
      </c>
      <c r="AB18" s="71">
        <f t="shared" si="1"/>
        <v>6</v>
      </c>
      <c r="AC18" s="71">
        <f t="shared" si="1"/>
        <v>281</v>
      </c>
    </row>
    <row r="19" spans="2:29" ht="18" customHeight="1">
      <c r="B19" s="37"/>
      <c r="C19" s="38"/>
      <c r="D19" s="45"/>
      <c r="E19" s="45"/>
      <c r="F19" s="39"/>
      <c r="G19" s="39"/>
      <c r="H19" s="39"/>
      <c r="I19" s="39"/>
      <c r="J19" s="45"/>
      <c r="K19" s="39"/>
      <c r="L19" s="39"/>
      <c r="M19" s="39"/>
      <c r="N19" s="39"/>
      <c r="O19" s="39"/>
      <c r="P19" s="39"/>
      <c r="Q19" s="39"/>
      <c r="R19" s="39"/>
      <c r="S19" s="39"/>
      <c r="T19" s="39"/>
      <c r="U19" s="39"/>
      <c r="V19" s="39"/>
      <c r="W19" s="39"/>
      <c r="X19" s="39"/>
      <c r="Y19" s="39"/>
      <c r="Z19" s="39"/>
      <c r="AA19" s="39"/>
      <c r="AB19" s="39"/>
      <c r="AC19" s="39"/>
    </row>
    <row r="20" spans="2:29" ht="20.25" customHeight="1">
      <c r="B20" s="67" t="s">
        <v>21</v>
      </c>
      <c r="C20" s="25"/>
      <c r="D20" s="72">
        <f aca="true" t="shared" si="2" ref="D20:D55">SUM(E20+J20+N20+Q20+V20+W20+Z20+AA20+AB20+AC20)</f>
        <v>637</v>
      </c>
      <c r="E20" s="72">
        <f>SUM(F20:I20)</f>
        <v>126</v>
      </c>
      <c r="F20" s="68">
        <v>46</v>
      </c>
      <c r="G20" s="39">
        <v>20</v>
      </c>
      <c r="H20" s="39">
        <v>31</v>
      </c>
      <c r="I20" s="39">
        <v>29</v>
      </c>
      <c r="J20" s="72">
        <f>SUM(K20:M20)</f>
        <v>229</v>
      </c>
      <c r="K20" s="39">
        <v>181</v>
      </c>
      <c r="L20" s="39">
        <v>27</v>
      </c>
      <c r="M20" s="39">
        <v>21</v>
      </c>
      <c r="N20" s="72">
        <f>SUM(O20:P20)</f>
        <v>3</v>
      </c>
      <c r="O20" s="39" t="s">
        <v>40</v>
      </c>
      <c r="P20" s="39">
        <v>3</v>
      </c>
      <c r="Q20" s="72">
        <f>SUM(R20:U20)</f>
        <v>208</v>
      </c>
      <c r="R20" s="39">
        <v>22</v>
      </c>
      <c r="S20" s="39">
        <v>185</v>
      </c>
      <c r="T20" s="39" t="s">
        <v>40</v>
      </c>
      <c r="U20" s="39">
        <v>1</v>
      </c>
      <c r="V20" s="39" t="s">
        <v>40</v>
      </c>
      <c r="W20" s="72">
        <f>SUM(X20:Y20)</f>
        <v>3</v>
      </c>
      <c r="X20" s="39" t="s">
        <v>40</v>
      </c>
      <c r="Y20" s="39">
        <v>3</v>
      </c>
      <c r="Z20" s="39">
        <v>2</v>
      </c>
      <c r="AA20" s="39">
        <v>1</v>
      </c>
      <c r="AB20" s="39">
        <v>1</v>
      </c>
      <c r="AC20" s="39">
        <v>64</v>
      </c>
    </row>
    <row r="21" spans="2:29" ht="20.25" customHeight="1">
      <c r="B21" s="67" t="s">
        <v>22</v>
      </c>
      <c r="C21" s="25"/>
      <c r="D21" s="72">
        <f t="shared" si="2"/>
        <v>86</v>
      </c>
      <c r="E21" s="72">
        <f aca="true" t="shared" si="3" ref="E21:E55">SUM(F21:I21)</f>
        <v>19</v>
      </c>
      <c r="F21" s="68">
        <v>5</v>
      </c>
      <c r="G21" s="39">
        <v>6</v>
      </c>
      <c r="H21" s="39">
        <v>5</v>
      </c>
      <c r="I21" s="39">
        <v>3</v>
      </c>
      <c r="J21" s="72">
        <f aca="true" t="shared" si="4" ref="J21:J55">SUM(K21:M21)</f>
        <v>30</v>
      </c>
      <c r="K21" s="39">
        <v>26</v>
      </c>
      <c r="L21" s="39">
        <v>2</v>
      </c>
      <c r="M21" s="39">
        <v>2</v>
      </c>
      <c r="N21" s="72" t="s">
        <v>69</v>
      </c>
      <c r="O21" s="39" t="s">
        <v>40</v>
      </c>
      <c r="P21" s="39" t="s">
        <v>40</v>
      </c>
      <c r="Q21" s="72">
        <f aca="true" t="shared" si="5" ref="Q21:Q55">SUM(R21:U21)</f>
        <v>26</v>
      </c>
      <c r="R21" s="39">
        <v>4</v>
      </c>
      <c r="S21" s="39">
        <v>21</v>
      </c>
      <c r="T21" s="39" t="s">
        <v>40</v>
      </c>
      <c r="U21" s="39">
        <v>1</v>
      </c>
      <c r="V21" s="39">
        <v>1</v>
      </c>
      <c r="W21" s="72">
        <f>SUM(X21:Y21)</f>
        <v>1</v>
      </c>
      <c r="X21" s="39">
        <v>1</v>
      </c>
      <c r="Y21" s="39" t="s">
        <v>40</v>
      </c>
      <c r="Z21" s="39" t="s">
        <v>40</v>
      </c>
      <c r="AA21" s="39" t="s">
        <v>40</v>
      </c>
      <c r="AB21" s="39" t="s">
        <v>40</v>
      </c>
      <c r="AC21" s="39">
        <v>9</v>
      </c>
    </row>
    <row r="22" spans="2:29" ht="20.25" customHeight="1">
      <c r="B22" s="67" t="s">
        <v>23</v>
      </c>
      <c r="C22" s="25"/>
      <c r="D22" s="72">
        <f t="shared" si="2"/>
        <v>646</v>
      </c>
      <c r="E22" s="72">
        <f t="shared" si="3"/>
        <v>113</v>
      </c>
      <c r="F22" s="68">
        <v>77</v>
      </c>
      <c r="G22" s="39">
        <v>8</v>
      </c>
      <c r="H22" s="39">
        <v>13</v>
      </c>
      <c r="I22" s="39">
        <v>15</v>
      </c>
      <c r="J22" s="72">
        <f t="shared" si="4"/>
        <v>185</v>
      </c>
      <c r="K22" s="39">
        <v>162</v>
      </c>
      <c r="L22" s="39">
        <v>4</v>
      </c>
      <c r="M22" s="39">
        <v>19</v>
      </c>
      <c r="N22" s="72">
        <f>SUM(O22:P22)</f>
        <v>4</v>
      </c>
      <c r="O22" s="39">
        <v>3</v>
      </c>
      <c r="P22" s="39">
        <v>1</v>
      </c>
      <c r="Q22" s="72">
        <f t="shared" si="5"/>
        <v>279</v>
      </c>
      <c r="R22" s="39">
        <v>15</v>
      </c>
      <c r="S22" s="39">
        <v>263</v>
      </c>
      <c r="T22" s="39" t="s">
        <v>40</v>
      </c>
      <c r="U22" s="39">
        <v>1</v>
      </c>
      <c r="V22" s="39" t="s">
        <v>40</v>
      </c>
      <c r="W22" s="72">
        <f>SUM(X22:Y22)</f>
        <v>1</v>
      </c>
      <c r="X22" s="39" t="s">
        <v>40</v>
      </c>
      <c r="Y22" s="39">
        <v>1</v>
      </c>
      <c r="Z22" s="39">
        <v>3</v>
      </c>
      <c r="AA22" s="39">
        <v>1</v>
      </c>
      <c r="AB22" s="39" t="s">
        <v>40</v>
      </c>
      <c r="AC22" s="39">
        <v>60</v>
      </c>
    </row>
    <row r="23" spans="2:29" ht="20.25" customHeight="1">
      <c r="B23" s="67" t="s">
        <v>68</v>
      </c>
      <c r="C23" s="25"/>
      <c r="D23" s="72">
        <f t="shared" si="2"/>
        <v>1</v>
      </c>
      <c r="E23" s="72" t="s">
        <v>69</v>
      </c>
      <c r="F23" s="68" t="s">
        <v>40</v>
      </c>
      <c r="G23" s="39" t="s">
        <v>40</v>
      </c>
      <c r="H23" s="39" t="s">
        <v>40</v>
      </c>
      <c r="I23" s="39" t="s">
        <v>40</v>
      </c>
      <c r="J23" s="72" t="s">
        <v>69</v>
      </c>
      <c r="K23" s="39" t="s">
        <v>40</v>
      </c>
      <c r="L23" s="39" t="s">
        <v>40</v>
      </c>
      <c r="M23" s="39" t="s">
        <v>40</v>
      </c>
      <c r="N23" s="72" t="s">
        <v>69</v>
      </c>
      <c r="O23" s="39" t="s">
        <v>40</v>
      </c>
      <c r="P23" s="39" t="s">
        <v>40</v>
      </c>
      <c r="Q23" s="72" t="s">
        <v>69</v>
      </c>
      <c r="R23" s="39" t="s">
        <v>40</v>
      </c>
      <c r="S23" s="39" t="s">
        <v>40</v>
      </c>
      <c r="T23" s="39" t="s">
        <v>40</v>
      </c>
      <c r="U23" s="39" t="s">
        <v>40</v>
      </c>
      <c r="V23" s="39" t="s">
        <v>40</v>
      </c>
      <c r="W23" s="72" t="s">
        <v>69</v>
      </c>
      <c r="X23" s="39" t="s">
        <v>40</v>
      </c>
      <c r="Y23" s="39" t="s">
        <v>40</v>
      </c>
      <c r="Z23" s="39">
        <v>1</v>
      </c>
      <c r="AA23" s="39" t="s">
        <v>40</v>
      </c>
      <c r="AB23" s="39" t="s">
        <v>40</v>
      </c>
      <c r="AC23" s="39" t="s">
        <v>40</v>
      </c>
    </row>
    <row r="24" spans="2:29" ht="20.25" customHeight="1">
      <c r="B24" s="67" t="s">
        <v>24</v>
      </c>
      <c r="C24" s="25"/>
      <c r="D24" s="72">
        <f t="shared" si="2"/>
        <v>1</v>
      </c>
      <c r="E24" s="72" t="s">
        <v>69</v>
      </c>
      <c r="F24" s="68" t="s">
        <v>40</v>
      </c>
      <c r="G24" s="39" t="s">
        <v>40</v>
      </c>
      <c r="H24" s="39" t="s">
        <v>40</v>
      </c>
      <c r="I24" s="39" t="s">
        <v>40</v>
      </c>
      <c r="J24" s="72" t="s">
        <v>69</v>
      </c>
      <c r="K24" s="39" t="s">
        <v>40</v>
      </c>
      <c r="L24" s="39" t="s">
        <v>40</v>
      </c>
      <c r="M24" s="39" t="s">
        <v>40</v>
      </c>
      <c r="N24" s="72" t="s">
        <v>69</v>
      </c>
      <c r="O24" s="39" t="s">
        <v>40</v>
      </c>
      <c r="P24" s="39" t="s">
        <v>40</v>
      </c>
      <c r="Q24" s="72">
        <f t="shared" si="5"/>
        <v>1</v>
      </c>
      <c r="R24" s="39" t="s">
        <v>40</v>
      </c>
      <c r="S24" s="39">
        <v>1</v>
      </c>
      <c r="T24" s="39" t="s">
        <v>40</v>
      </c>
      <c r="U24" s="39" t="s">
        <v>40</v>
      </c>
      <c r="V24" s="39" t="s">
        <v>40</v>
      </c>
      <c r="W24" s="72" t="s">
        <v>69</v>
      </c>
      <c r="X24" s="39" t="s">
        <v>40</v>
      </c>
      <c r="Y24" s="39" t="s">
        <v>40</v>
      </c>
      <c r="Z24" s="39" t="s">
        <v>40</v>
      </c>
      <c r="AA24" s="39" t="s">
        <v>40</v>
      </c>
      <c r="AB24" s="39" t="s">
        <v>40</v>
      </c>
      <c r="AC24" s="39" t="s">
        <v>40</v>
      </c>
    </row>
    <row r="25" spans="3:29" ht="18" customHeight="1">
      <c r="C25" s="25"/>
      <c r="D25" s="72"/>
      <c r="E25" s="72"/>
      <c r="F25" s="39"/>
      <c r="G25" s="39"/>
      <c r="H25" s="39"/>
      <c r="I25" s="39"/>
      <c r="J25" s="72"/>
      <c r="K25" s="39"/>
      <c r="L25" s="39"/>
      <c r="M25" s="39"/>
      <c r="N25" s="72"/>
      <c r="O25" s="39"/>
      <c r="P25" s="39"/>
      <c r="Q25" s="72"/>
      <c r="R25" s="39"/>
      <c r="S25" s="39"/>
      <c r="T25" s="39"/>
      <c r="U25" s="39"/>
      <c r="V25" s="39"/>
      <c r="W25" s="72"/>
      <c r="X25" s="39"/>
      <c r="Y25" s="39"/>
      <c r="Z25" s="39"/>
      <c r="AA25" s="39"/>
      <c r="AB25" s="39"/>
      <c r="AC25" s="39"/>
    </row>
    <row r="26" spans="2:29" ht="20.25" customHeight="1">
      <c r="B26" s="67" t="s">
        <v>25</v>
      </c>
      <c r="C26" s="25"/>
      <c r="D26" s="72">
        <f>SUM(E26+J26+N26+Q26+V26+W26+Z26+AA26+AB26+AC26)</f>
        <v>7</v>
      </c>
      <c r="E26" s="72">
        <f t="shared" si="3"/>
        <v>1</v>
      </c>
      <c r="F26" s="39" t="s">
        <v>40</v>
      </c>
      <c r="G26" s="39" t="s">
        <v>40</v>
      </c>
      <c r="H26" s="39">
        <v>1</v>
      </c>
      <c r="I26" s="39" t="s">
        <v>40</v>
      </c>
      <c r="J26" s="72">
        <f t="shared" si="4"/>
        <v>1</v>
      </c>
      <c r="K26" s="39">
        <v>1</v>
      </c>
      <c r="L26" s="39" t="s">
        <v>40</v>
      </c>
      <c r="M26" s="39" t="s">
        <v>40</v>
      </c>
      <c r="N26" s="72" t="s">
        <v>69</v>
      </c>
      <c r="O26" s="39" t="s">
        <v>40</v>
      </c>
      <c r="P26" s="39" t="s">
        <v>40</v>
      </c>
      <c r="Q26" s="72">
        <f t="shared" si="5"/>
        <v>3</v>
      </c>
      <c r="R26" s="39" t="s">
        <v>40</v>
      </c>
      <c r="S26" s="39">
        <v>3</v>
      </c>
      <c r="T26" s="39" t="s">
        <v>40</v>
      </c>
      <c r="U26" s="39" t="s">
        <v>40</v>
      </c>
      <c r="V26" s="39" t="s">
        <v>40</v>
      </c>
      <c r="W26" s="72" t="s">
        <v>69</v>
      </c>
      <c r="X26" s="39" t="s">
        <v>40</v>
      </c>
      <c r="Y26" s="39" t="s">
        <v>40</v>
      </c>
      <c r="Z26" s="39" t="s">
        <v>40</v>
      </c>
      <c r="AA26" s="39" t="s">
        <v>40</v>
      </c>
      <c r="AB26" s="39" t="s">
        <v>40</v>
      </c>
      <c r="AC26" s="39">
        <v>2</v>
      </c>
    </row>
    <row r="27" spans="2:29" ht="20.25" customHeight="1">
      <c r="B27" s="67" t="s">
        <v>26</v>
      </c>
      <c r="C27" s="42"/>
      <c r="D27" s="72">
        <f>SUM(E27+J27+N27+Q27+V27+W27+Z27+AA27+AB27+AC27)</f>
        <v>2</v>
      </c>
      <c r="E27" s="72" t="s">
        <v>69</v>
      </c>
      <c r="F27" s="39" t="s">
        <v>40</v>
      </c>
      <c r="G27" s="39" t="s">
        <v>40</v>
      </c>
      <c r="H27" s="39" t="s">
        <v>40</v>
      </c>
      <c r="I27" s="39" t="s">
        <v>40</v>
      </c>
      <c r="J27" s="72" t="s">
        <v>69</v>
      </c>
      <c r="K27" s="39" t="s">
        <v>40</v>
      </c>
      <c r="L27" s="39" t="s">
        <v>40</v>
      </c>
      <c r="M27" s="39" t="s">
        <v>40</v>
      </c>
      <c r="N27" s="72" t="s">
        <v>69</v>
      </c>
      <c r="O27" s="39" t="s">
        <v>40</v>
      </c>
      <c r="P27" s="39" t="s">
        <v>40</v>
      </c>
      <c r="Q27" s="72">
        <f t="shared" si="5"/>
        <v>1</v>
      </c>
      <c r="R27" s="39" t="s">
        <v>40</v>
      </c>
      <c r="S27" s="39">
        <v>1</v>
      </c>
      <c r="T27" s="39" t="s">
        <v>40</v>
      </c>
      <c r="U27" s="39" t="s">
        <v>40</v>
      </c>
      <c r="V27" s="39" t="s">
        <v>40</v>
      </c>
      <c r="W27" s="72" t="s">
        <v>69</v>
      </c>
      <c r="X27" s="39" t="s">
        <v>40</v>
      </c>
      <c r="Y27" s="39" t="s">
        <v>40</v>
      </c>
      <c r="Z27" s="39" t="s">
        <v>40</v>
      </c>
      <c r="AA27" s="39" t="s">
        <v>40</v>
      </c>
      <c r="AB27" s="39" t="s">
        <v>40</v>
      </c>
      <c r="AC27" s="39">
        <v>1</v>
      </c>
    </row>
    <row r="28" spans="2:29" ht="20.25" customHeight="1">
      <c r="B28" s="67" t="s">
        <v>27</v>
      </c>
      <c r="C28" s="25"/>
      <c r="D28" s="72">
        <f t="shared" si="2"/>
        <v>33</v>
      </c>
      <c r="E28" s="72">
        <f t="shared" si="3"/>
        <v>8</v>
      </c>
      <c r="F28" s="39" t="s">
        <v>40</v>
      </c>
      <c r="G28" s="39">
        <v>3</v>
      </c>
      <c r="H28" s="39">
        <v>4</v>
      </c>
      <c r="I28" s="39">
        <v>1</v>
      </c>
      <c r="J28" s="72">
        <f t="shared" si="4"/>
        <v>14</v>
      </c>
      <c r="K28" s="39">
        <v>14</v>
      </c>
      <c r="L28" s="39" t="s">
        <v>40</v>
      </c>
      <c r="M28" s="39" t="s">
        <v>40</v>
      </c>
      <c r="N28" s="72">
        <f>SUM(O28:P28)</f>
        <v>1</v>
      </c>
      <c r="O28" s="39">
        <v>1</v>
      </c>
      <c r="P28" s="39" t="s">
        <v>40</v>
      </c>
      <c r="Q28" s="72">
        <f t="shared" si="5"/>
        <v>7</v>
      </c>
      <c r="R28" s="39">
        <v>2</v>
      </c>
      <c r="S28" s="39">
        <v>5</v>
      </c>
      <c r="T28" s="39" t="s">
        <v>40</v>
      </c>
      <c r="U28" s="39" t="s">
        <v>40</v>
      </c>
      <c r="V28" s="39">
        <v>1</v>
      </c>
      <c r="W28" s="72">
        <f>SUM(X28:Y28)</f>
        <v>1</v>
      </c>
      <c r="X28" s="39">
        <v>1</v>
      </c>
      <c r="Y28" s="39" t="s">
        <v>40</v>
      </c>
      <c r="Z28" s="39" t="s">
        <v>40</v>
      </c>
      <c r="AA28" s="39" t="s">
        <v>40</v>
      </c>
      <c r="AB28" s="39" t="s">
        <v>40</v>
      </c>
      <c r="AC28" s="39">
        <v>1</v>
      </c>
    </row>
    <row r="29" spans="2:29" ht="20.25" customHeight="1">
      <c r="B29" s="67" t="s">
        <v>57</v>
      </c>
      <c r="C29" s="25"/>
      <c r="D29" s="72">
        <f t="shared" si="2"/>
        <v>43</v>
      </c>
      <c r="E29" s="72">
        <f t="shared" si="3"/>
        <v>7</v>
      </c>
      <c r="F29" s="39">
        <v>1</v>
      </c>
      <c r="G29" s="39">
        <v>3</v>
      </c>
      <c r="H29" s="39">
        <v>2</v>
      </c>
      <c r="I29" s="39">
        <v>1</v>
      </c>
      <c r="J29" s="72">
        <f t="shared" si="4"/>
        <v>6</v>
      </c>
      <c r="K29" s="39">
        <v>5</v>
      </c>
      <c r="L29" s="39">
        <v>1</v>
      </c>
      <c r="M29" s="39" t="s">
        <v>40</v>
      </c>
      <c r="N29" s="72" t="s">
        <v>69</v>
      </c>
      <c r="O29" s="39" t="s">
        <v>40</v>
      </c>
      <c r="P29" s="39" t="s">
        <v>40</v>
      </c>
      <c r="Q29" s="72">
        <f t="shared" si="5"/>
        <v>26</v>
      </c>
      <c r="R29" s="39" t="s">
        <v>40</v>
      </c>
      <c r="S29" s="39">
        <v>25</v>
      </c>
      <c r="T29" s="39" t="s">
        <v>40</v>
      </c>
      <c r="U29" s="39">
        <v>1</v>
      </c>
      <c r="V29" s="39" t="s">
        <v>40</v>
      </c>
      <c r="W29" s="72" t="s">
        <v>69</v>
      </c>
      <c r="X29" s="39" t="s">
        <v>40</v>
      </c>
      <c r="Y29" s="39" t="s">
        <v>40</v>
      </c>
      <c r="Z29" s="39" t="s">
        <v>40</v>
      </c>
      <c r="AA29" s="39" t="s">
        <v>40</v>
      </c>
      <c r="AB29" s="39" t="s">
        <v>40</v>
      </c>
      <c r="AC29" s="39">
        <v>4</v>
      </c>
    </row>
    <row r="30" spans="2:29" ht="20.25" customHeight="1">
      <c r="B30" s="67" t="s">
        <v>28</v>
      </c>
      <c r="C30" s="25"/>
      <c r="D30" s="72">
        <f t="shared" si="2"/>
        <v>20</v>
      </c>
      <c r="E30" s="72">
        <f t="shared" si="3"/>
        <v>4</v>
      </c>
      <c r="F30" s="39" t="s">
        <v>40</v>
      </c>
      <c r="G30" s="39">
        <v>3</v>
      </c>
      <c r="H30" s="39">
        <v>1</v>
      </c>
      <c r="I30" s="39" t="s">
        <v>40</v>
      </c>
      <c r="J30" s="72">
        <f t="shared" si="4"/>
        <v>3</v>
      </c>
      <c r="K30" s="39">
        <v>1</v>
      </c>
      <c r="L30" s="39">
        <v>1</v>
      </c>
      <c r="M30" s="39">
        <v>1</v>
      </c>
      <c r="N30" s="72" t="s">
        <v>69</v>
      </c>
      <c r="O30" s="39" t="s">
        <v>40</v>
      </c>
      <c r="P30" s="39" t="s">
        <v>40</v>
      </c>
      <c r="Q30" s="72">
        <f t="shared" si="5"/>
        <v>12</v>
      </c>
      <c r="R30" s="39" t="s">
        <v>40</v>
      </c>
      <c r="S30" s="39">
        <v>12</v>
      </c>
      <c r="T30" s="39" t="s">
        <v>40</v>
      </c>
      <c r="U30" s="39" t="s">
        <v>40</v>
      </c>
      <c r="V30" s="39" t="s">
        <v>40</v>
      </c>
      <c r="W30" s="72" t="s">
        <v>69</v>
      </c>
      <c r="X30" s="39" t="s">
        <v>40</v>
      </c>
      <c r="Y30" s="39" t="s">
        <v>40</v>
      </c>
      <c r="Z30" s="39" t="s">
        <v>40</v>
      </c>
      <c r="AA30" s="39" t="s">
        <v>40</v>
      </c>
      <c r="AB30" s="39" t="s">
        <v>40</v>
      </c>
      <c r="AC30" s="39">
        <v>1</v>
      </c>
    </row>
    <row r="31" spans="3:29" ht="18" customHeight="1">
      <c r="C31" s="25"/>
      <c r="D31" s="72"/>
      <c r="E31" s="72"/>
      <c r="F31" s="39"/>
      <c r="G31" s="39"/>
      <c r="H31" s="39"/>
      <c r="I31" s="39"/>
      <c r="J31" s="72"/>
      <c r="K31" s="39"/>
      <c r="L31" s="39"/>
      <c r="M31" s="39"/>
      <c r="N31" s="72"/>
      <c r="O31" s="39"/>
      <c r="P31" s="39"/>
      <c r="Q31" s="72"/>
      <c r="R31" s="39"/>
      <c r="S31" s="39"/>
      <c r="T31" s="39"/>
      <c r="U31" s="39"/>
      <c r="V31" s="39"/>
      <c r="W31" s="72"/>
      <c r="X31" s="39"/>
      <c r="Y31" s="39"/>
      <c r="Z31" s="39"/>
      <c r="AA31" s="39"/>
      <c r="AB31" s="39"/>
      <c r="AC31" s="39"/>
    </row>
    <row r="32" spans="2:29" ht="20.25" customHeight="1">
      <c r="B32" s="67" t="s">
        <v>29</v>
      </c>
      <c r="C32" s="25"/>
      <c r="D32" s="72">
        <f>SUM(E32+J32+N32+Q32+V32+W32+Z32+AA32+AB32+AC32)</f>
        <v>12</v>
      </c>
      <c r="E32" s="72">
        <f t="shared" si="3"/>
        <v>1</v>
      </c>
      <c r="F32" s="39" t="s">
        <v>40</v>
      </c>
      <c r="G32" s="39" t="s">
        <v>40</v>
      </c>
      <c r="H32" s="39">
        <v>1</v>
      </c>
      <c r="I32" s="39" t="s">
        <v>40</v>
      </c>
      <c r="J32" s="72">
        <f t="shared" si="4"/>
        <v>1</v>
      </c>
      <c r="K32" s="39">
        <v>1</v>
      </c>
      <c r="L32" s="39" t="s">
        <v>40</v>
      </c>
      <c r="M32" s="39" t="s">
        <v>40</v>
      </c>
      <c r="N32" s="72" t="s">
        <v>69</v>
      </c>
      <c r="O32" s="39" t="s">
        <v>40</v>
      </c>
      <c r="P32" s="39" t="s">
        <v>40</v>
      </c>
      <c r="Q32" s="72">
        <f t="shared" si="5"/>
        <v>9</v>
      </c>
      <c r="R32" s="39" t="s">
        <v>40</v>
      </c>
      <c r="S32" s="39">
        <v>8</v>
      </c>
      <c r="T32" s="39" t="s">
        <v>40</v>
      </c>
      <c r="U32" s="39">
        <v>1</v>
      </c>
      <c r="V32" s="39" t="s">
        <v>40</v>
      </c>
      <c r="W32" s="72" t="s">
        <v>69</v>
      </c>
      <c r="X32" s="39" t="s">
        <v>40</v>
      </c>
      <c r="Y32" s="39" t="s">
        <v>40</v>
      </c>
      <c r="Z32" s="39" t="s">
        <v>40</v>
      </c>
      <c r="AA32" s="39" t="s">
        <v>40</v>
      </c>
      <c r="AB32" s="39" t="s">
        <v>40</v>
      </c>
      <c r="AC32" s="39">
        <v>1</v>
      </c>
    </row>
    <row r="33" spans="2:29" ht="20.25" customHeight="1">
      <c r="B33" s="67" t="s">
        <v>58</v>
      </c>
      <c r="C33" s="25"/>
      <c r="D33" s="72">
        <f t="shared" si="2"/>
        <v>8</v>
      </c>
      <c r="E33" s="72">
        <f t="shared" si="3"/>
        <v>2</v>
      </c>
      <c r="F33" s="39" t="s">
        <v>40</v>
      </c>
      <c r="G33" s="39" t="s">
        <v>40</v>
      </c>
      <c r="H33" s="39">
        <v>1</v>
      </c>
      <c r="I33" s="39">
        <v>1</v>
      </c>
      <c r="J33" s="72">
        <f t="shared" si="4"/>
        <v>1</v>
      </c>
      <c r="K33" s="39">
        <v>1</v>
      </c>
      <c r="L33" s="39" t="s">
        <v>40</v>
      </c>
      <c r="M33" s="39" t="s">
        <v>40</v>
      </c>
      <c r="N33" s="72" t="s">
        <v>69</v>
      </c>
      <c r="O33" s="39" t="s">
        <v>40</v>
      </c>
      <c r="P33" s="39" t="s">
        <v>40</v>
      </c>
      <c r="Q33" s="72">
        <f t="shared" si="5"/>
        <v>3</v>
      </c>
      <c r="R33" s="39" t="s">
        <v>40</v>
      </c>
      <c r="S33" s="39">
        <v>3</v>
      </c>
      <c r="T33" s="39" t="s">
        <v>40</v>
      </c>
      <c r="U33" s="39" t="s">
        <v>40</v>
      </c>
      <c r="V33" s="39" t="s">
        <v>40</v>
      </c>
      <c r="W33" s="72" t="s">
        <v>69</v>
      </c>
      <c r="X33" s="39" t="s">
        <v>40</v>
      </c>
      <c r="Y33" s="39" t="s">
        <v>40</v>
      </c>
      <c r="Z33" s="39" t="s">
        <v>40</v>
      </c>
      <c r="AA33" s="39" t="s">
        <v>40</v>
      </c>
      <c r="AB33" s="39" t="s">
        <v>40</v>
      </c>
      <c r="AC33" s="39">
        <v>2</v>
      </c>
    </row>
    <row r="34" spans="2:29" ht="20.25" customHeight="1">
      <c r="B34" s="67" t="s">
        <v>59</v>
      </c>
      <c r="C34" s="25"/>
      <c r="D34" s="72">
        <f t="shared" si="2"/>
        <v>1</v>
      </c>
      <c r="E34" s="72" t="s">
        <v>69</v>
      </c>
      <c r="F34" s="39" t="s">
        <v>40</v>
      </c>
      <c r="G34" s="39" t="s">
        <v>40</v>
      </c>
      <c r="H34" s="39" t="s">
        <v>40</v>
      </c>
      <c r="I34" s="39" t="s">
        <v>40</v>
      </c>
      <c r="J34" s="72" t="s">
        <v>69</v>
      </c>
      <c r="K34" s="39" t="s">
        <v>40</v>
      </c>
      <c r="L34" s="39" t="s">
        <v>40</v>
      </c>
      <c r="M34" s="39" t="s">
        <v>40</v>
      </c>
      <c r="N34" s="72" t="s">
        <v>69</v>
      </c>
      <c r="O34" s="39" t="s">
        <v>40</v>
      </c>
      <c r="P34" s="39" t="s">
        <v>40</v>
      </c>
      <c r="Q34" s="72" t="s">
        <v>69</v>
      </c>
      <c r="R34" s="39" t="s">
        <v>40</v>
      </c>
      <c r="S34" s="39" t="s">
        <v>40</v>
      </c>
      <c r="T34" s="39" t="s">
        <v>40</v>
      </c>
      <c r="U34" s="39" t="s">
        <v>40</v>
      </c>
      <c r="V34" s="39" t="s">
        <v>40</v>
      </c>
      <c r="W34" s="72">
        <f>SUM(X34:Y34)</f>
        <v>1</v>
      </c>
      <c r="X34" s="39" t="s">
        <v>40</v>
      </c>
      <c r="Y34" s="39">
        <v>1</v>
      </c>
      <c r="Z34" s="39" t="s">
        <v>40</v>
      </c>
      <c r="AA34" s="39" t="s">
        <v>40</v>
      </c>
      <c r="AB34" s="39" t="s">
        <v>40</v>
      </c>
      <c r="AC34" s="39" t="s">
        <v>40</v>
      </c>
    </row>
    <row r="35" spans="2:29" ht="20.25" customHeight="1">
      <c r="B35" s="67" t="s">
        <v>60</v>
      </c>
      <c r="C35" s="25"/>
      <c r="D35" s="72">
        <f t="shared" si="2"/>
        <v>23</v>
      </c>
      <c r="E35" s="72">
        <f t="shared" si="3"/>
        <v>5</v>
      </c>
      <c r="F35" s="39">
        <v>1</v>
      </c>
      <c r="G35" s="39">
        <v>2</v>
      </c>
      <c r="H35" s="39">
        <v>2</v>
      </c>
      <c r="I35" s="39" t="s">
        <v>40</v>
      </c>
      <c r="J35" s="72">
        <f t="shared" si="4"/>
        <v>2</v>
      </c>
      <c r="K35" s="39">
        <v>2</v>
      </c>
      <c r="L35" s="39" t="s">
        <v>40</v>
      </c>
      <c r="M35" s="39" t="s">
        <v>40</v>
      </c>
      <c r="N35" s="72" t="s">
        <v>69</v>
      </c>
      <c r="O35" s="39" t="s">
        <v>40</v>
      </c>
      <c r="P35" s="39" t="s">
        <v>40</v>
      </c>
      <c r="Q35" s="72">
        <f t="shared" si="5"/>
        <v>13</v>
      </c>
      <c r="R35" s="39" t="s">
        <v>40</v>
      </c>
      <c r="S35" s="39">
        <v>13</v>
      </c>
      <c r="T35" s="39" t="s">
        <v>40</v>
      </c>
      <c r="U35" s="39" t="s">
        <v>40</v>
      </c>
      <c r="V35" s="39" t="s">
        <v>40</v>
      </c>
      <c r="W35" s="72" t="s">
        <v>69</v>
      </c>
      <c r="X35" s="39" t="s">
        <v>40</v>
      </c>
      <c r="Y35" s="39" t="s">
        <v>40</v>
      </c>
      <c r="Z35" s="39">
        <v>1</v>
      </c>
      <c r="AA35" s="39" t="s">
        <v>40</v>
      </c>
      <c r="AB35" s="39" t="s">
        <v>40</v>
      </c>
      <c r="AC35" s="39">
        <v>2</v>
      </c>
    </row>
    <row r="36" spans="2:29" ht="20.25" customHeight="1">
      <c r="B36" s="67" t="s">
        <v>61</v>
      </c>
      <c r="C36" s="25"/>
      <c r="D36" s="72">
        <f t="shared" si="2"/>
        <v>3</v>
      </c>
      <c r="E36" s="72">
        <f t="shared" si="3"/>
        <v>2</v>
      </c>
      <c r="F36" s="39">
        <v>1</v>
      </c>
      <c r="G36" s="39">
        <v>1</v>
      </c>
      <c r="H36" s="39" t="s">
        <v>40</v>
      </c>
      <c r="I36" s="39" t="s">
        <v>40</v>
      </c>
      <c r="J36" s="72">
        <f t="shared" si="4"/>
        <v>1</v>
      </c>
      <c r="K36" s="39" t="s">
        <v>40</v>
      </c>
      <c r="L36" s="39">
        <v>1</v>
      </c>
      <c r="M36" s="39" t="s">
        <v>40</v>
      </c>
      <c r="N36" s="72" t="s">
        <v>69</v>
      </c>
      <c r="O36" s="39" t="s">
        <v>40</v>
      </c>
      <c r="P36" s="39" t="s">
        <v>40</v>
      </c>
      <c r="Q36" s="72" t="s">
        <v>69</v>
      </c>
      <c r="R36" s="39" t="s">
        <v>40</v>
      </c>
      <c r="S36" s="39" t="s">
        <v>40</v>
      </c>
      <c r="T36" s="39" t="s">
        <v>40</v>
      </c>
      <c r="U36" s="39" t="s">
        <v>40</v>
      </c>
      <c r="V36" s="39" t="s">
        <v>40</v>
      </c>
      <c r="W36" s="72" t="s">
        <v>69</v>
      </c>
      <c r="X36" s="39" t="s">
        <v>40</v>
      </c>
      <c r="Y36" s="39" t="s">
        <v>40</v>
      </c>
      <c r="Z36" s="39" t="s">
        <v>40</v>
      </c>
      <c r="AA36" s="39" t="s">
        <v>40</v>
      </c>
      <c r="AB36" s="39" t="s">
        <v>40</v>
      </c>
      <c r="AC36" s="39" t="s">
        <v>40</v>
      </c>
    </row>
    <row r="37" spans="3:29" ht="18" customHeight="1">
      <c r="C37" s="25"/>
      <c r="D37" s="72"/>
      <c r="E37" s="72"/>
      <c r="F37" s="39"/>
      <c r="G37" s="39"/>
      <c r="H37" s="39"/>
      <c r="I37" s="39"/>
      <c r="J37" s="72"/>
      <c r="K37" s="39"/>
      <c r="L37" s="39"/>
      <c r="M37" s="39"/>
      <c r="N37" s="72"/>
      <c r="O37" s="39"/>
      <c r="P37" s="39"/>
      <c r="Q37" s="72"/>
      <c r="R37" s="39"/>
      <c r="S37" s="39"/>
      <c r="T37" s="39"/>
      <c r="U37" s="39"/>
      <c r="V37" s="39"/>
      <c r="W37" s="72"/>
      <c r="X37" s="39"/>
      <c r="Y37" s="39"/>
      <c r="Z37" s="39"/>
      <c r="AA37" s="39"/>
      <c r="AB37" s="39"/>
      <c r="AC37" s="39"/>
    </row>
    <row r="38" spans="2:29" ht="20.25" customHeight="1">
      <c r="B38" s="67" t="s">
        <v>30</v>
      </c>
      <c r="C38" s="25"/>
      <c r="D38" s="72">
        <f>SUM(E38+J38+N38+Q38+V38+W38+Z38+AA38+AB38+AC38)</f>
        <v>2</v>
      </c>
      <c r="E38" s="72" t="s">
        <v>69</v>
      </c>
      <c r="F38" s="39" t="s">
        <v>40</v>
      </c>
      <c r="G38" s="39" t="s">
        <v>40</v>
      </c>
      <c r="H38" s="39" t="s">
        <v>40</v>
      </c>
      <c r="I38" s="39" t="s">
        <v>40</v>
      </c>
      <c r="J38" s="72" t="s">
        <v>69</v>
      </c>
      <c r="K38" s="39" t="s">
        <v>40</v>
      </c>
      <c r="L38" s="39" t="s">
        <v>40</v>
      </c>
      <c r="M38" s="39" t="s">
        <v>40</v>
      </c>
      <c r="N38" s="72" t="s">
        <v>69</v>
      </c>
      <c r="O38" s="39" t="s">
        <v>40</v>
      </c>
      <c r="P38" s="39" t="s">
        <v>40</v>
      </c>
      <c r="Q38" s="72">
        <f t="shared" si="5"/>
        <v>2</v>
      </c>
      <c r="R38" s="39" t="s">
        <v>40</v>
      </c>
      <c r="S38" s="39">
        <v>2</v>
      </c>
      <c r="T38" s="39" t="s">
        <v>40</v>
      </c>
      <c r="U38" s="39" t="s">
        <v>40</v>
      </c>
      <c r="V38" s="39" t="s">
        <v>40</v>
      </c>
      <c r="W38" s="72" t="s">
        <v>69</v>
      </c>
      <c r="X38" s="39" t="s">
        <v>40</v>
      </c>
      <c r="Y38" s="39" t="s">
        <v>40</v>
      </c>
      <c r="Z38" s="39" t="s">
        <v>40</v>
      </c>
      <c r="AA38" s="39" t="s">
        <v>40</v>
      </c>
      <c r="AB38" s="39" t="s">
        <v>40</v>
      </c>
      <c r="AC38" s="39" t="s">
        <v>40</v>
      </c>
    </row>
    <row r="39" spans="2:29" ht="20.25" customHeight="1">
      <c r="B39" s="67" t="s">
        <v>62</v>
      </c>
      <c r="C39" s="25"/>
      <c r="D39" s="72">
        <f>SUM(E39+J39+N39+Q39+V39+W39+Z39+AA39+AB39+AC39)</f>
        <v>2</v>
      </c>
      <c r="E39" s="72" t="s">
        <v>69</v>
      </c>
      <c r="F39" s="39" t="s">
        <v>40</v>
      </c>
      <c r="G39" s="39" t="s">
        <v>40</v>
      </c>
      <c r="H39" s="39" t="s">
        <v>40</v>
      </c>
      <c r="I39" s="39" t="s">
        <v>40</v>
      </c>
      <c r="J39" s="72" t="s">
        <v>69</v>
      </c>
      <c r="K39" s="39" t="s">
        <v>40</v>
      </c>
      <c r="L39" s="39" t="s">
        <v>40</v>
      </c>
      <c r="M39" s="39" t="s">
        <v>40</v>
      </c>
      <c r="N39" s="72" t="s">
        <v>69</v>
      </c>
      <c r="O39" s="39" t="s">
        <v>40</v>
      </c>
      <c r="P39" s="39" t="s">
        <v>40</v>
      </c>
      <c r="Q39" s="72">
        <f t="shared" si="5"/>
        <v>1</v>
      </c>
      <c r="R39" s="39" t="s">
        <v>40</v>
      </c>
      <c r="S39" s="39">
        <v>1</v>
      </c>
      <c r="T39" s="39" t="s">
        <v>40</v>
      </c>
      <c r="U39" s="39" t="s">
        <v>40</v>
      </c>
      <c r="V39" s="39" t="s">
        <v>40</v>
      </c>
      <c r="W39" s="72" t="s">
        <v>69</v>
      </c>
      <c r="X39" s="39" t="s">
        <v>40</v>
      </c>
      <c r="Y39" s="39" t="s">
        <v>40</v>
      </c>
      <c r="Z39" s="39" t="s">
        <v>40</v>
      </c>
      <c r="AA39" s="39" t="s">
        <v>40</v>
      </c>
      <c r="AB39" s="39" t="s">
        <v>40</v>
      </c>
      <c r="AC39" s="39">
        <v>1</v>
      </c>
    </row>
    <row r="40" spans="2:29" ht="20.25" customHeight="1">
      <c r="B40" s="67" t="s">
        <v>31</v>
      </c>
      <c r="C40" s="25"/>
      <c r="D40" s="72">
        <f t="shared" si="2"/>
        <v>195</v>
      </c>
      <c r="E40" s="72">
        <f t="shared" si="3"/>
        <v>68</v>
      </c>
      <c r="F40" s="39">
        <v>25</v>
      </c>
      <c r="G40" s="39">
        <v>25</v>
      </c>
      <c r="H40" s="39">
        <v>14</v>
      </c>
      <c r="I40" s="39">
        <v>4</v>
      </c>
      <c r="J40" s="72">
        <f t="shared" si="4"/>
        <v>31</v>
      </c>
      <c r="K40" s="39">
        <v>20</v>
      </c>
      <c r="L40" s="39">
        <v>6</v>
      </c>
      <c r="M40" s="39">
        <v>5</v>
      </c>
      <c r="N40" s="72">
        <f>SUM(O40:P40)</f>
        <v>1</v>
      </c>
      <c r="O40" s="39" t="s">
        <v>40</v>
      </c>
      <c r="P40" s="39">
        <v>1</v>
      </c>
      <c r="Q40" s="72">
        <f t="shared" si="5"/>
        <v>36</v>
      </c>
      <c r="R40" s="39">
        <v>3</v>
      </c>
      <c r="S40" s="39">
        <v>16</v>
      </c>
      <c r="T40" s="39">
        <v>4</v>
      </c>
      <c r="U40" s="39">
        <v>13</v>
      </c>
      <c r="V40" s="39">
        <v>14</v>
      </c>
      <c r="W40" s="72">
        <f>SUM(X40:Y40)</f>
        <v>7</v>
      </c>
      <c r="X40" s="39">
        <v>6</v>
      </c>
      <c r="Y40" s="39">
        <v>1</v>
      </c>
      <c r="Z40" s="39" t="s">
        <v>40</v>
      </c>
      <c r="AA40" s="39" t="s">
        <v>40</v>
      </c>
      <c r="AB40" s="39" t="s">
        <v>40</v>
      </c>
      <c r="AC40" s="39">
        <v>38</v>
      </c>
    </row>
    <row r="41" spans="2:29" ht="20.25" customHeight="1">
      <c r="B41" s="67" t="s">
        <v>32</v>
      </c>
      <c r="C41" s="25"/>
      <c r="D41" s="72">
        <f t="shared" si="2"/>
        <v>15</v>
      </c>
      <c r="E41" s="72" t="s">
        <v>69</v>
      </c>
      <c r="F41" s="39" t="s">
        <v>40</v>
      </c>
      <c r="G41" s="39" t="s">
        <v>40</v>
      </c>
      <c r="H41" s="39" t="s">
        <v>40</v>
      </c>
      <c r="I41" s="39" t="s">
        <v>40</v>
      </c>
      <c r="J41" s="72">
        <f t="shared" si="4"/>
        <v>1</v>
      </c>
      <c r="K41" s="39" t="s">
        <v>40</v>
      </c>
      <c r="L41" s="39" t="s">
        <v>40</v>
      </c>
      <c r="M41" s="39">
        <v>1</v>
      </c>
      <c r="N41" s="72" t="s">
        <v>69</v>
      </c>
      <c r="O41" s="39" t="s">
        <v>40</v>
      </c>
      <c r="P41" s="39" t="s">
        <v>40</v>
      </c>
      <c r="Q41" s="72">
        <f t="shared" si="5"/>
        <v>7</v>
      </c>
      <c r="R41" s="39">
        <v>1</v>
      </c>
      <c r="S41" s="39">
        <v>6</v>
      </c>
      <c r="T41" s="39" t="s">
        <v>40</v>
      </c>
      <c r="U41" s="39" t="s">
        <v>40</v>
      </c>
      <c r="V41" s="39" t="s">
        <v>40</v>
      </c>
      <c r="W41" s="72" t="s">
        <v>69</v>
      </c>
      <c r="X41" s="39" t="s">
        <v>40</v>
      </c>
      <c r="Y41" s="39" t="s">
        <v>40</v>
      </c>
      <c r="Z41" s="39" t="s">
        <v>40</v>
      </c>
      <c r="AA41" s="39" t="s">
        <v>40</v>
      </c>
      <c r="AB41" s="39">
        <v>2</v>
      </c>
      <c r="AC41" s="39">
        <v>5</v>
      </c>
    </row>
    <row r="42" spans="2:29" ht="20.25" customHeight="1">
      <c r="B42" s="67" t="s">
        <v>33</v>
      </c>
      <c r="C42" s="25"/>
      <c r="D42" s="72">
        <f t="shared" si="2"/>
        <v>44</v>
      </c>
      <c r="E42" s="72">
        <f t="shared" si="3"/>
        <v>5</v>
      </c>
      <c r="F42" s="39" t="s">
        <v>40</v>
      </c>
      <c r="G42" s="39">
        <v>2</v>
      </c>
      <c r="H42" s="39">
        <v>2</v>
      </c>
      <c r="I42" s="39">
        <v>1</v>
      </c>
      <c r="J42" s="72">
        <f t="shared" si="4"/>
        <v>2</v>
      </c>
      <c r="K42" s="39" t="s">
        <v>40</v>
      </c>
      <c r="L42" s="39">
        <v>1</v>
      </c>
      <c r="M42" s="39">
        <v>1</v>
      </c>
      <c r="N42" s="72" t="s">
        <v>69</v>
      </c>
      <c r="O42" s="39" t="s">
        <v>40</v>
      </c>
      <c r="P42" s="39" t="s">
        <v>40</v>
      </c>
      <c r="Q42" s="72">
        <f t="shared" si="5"/>
        <v>21</v>
      </c>
      <c r="R42" s="39">
        <v>7</v>
      </c>
      <c r="S42" s="39">
        <v>10</v>
      </c>
      <c r="T42" s="39">
        <v>3</v>
      </c>
      <c r="U42" s="39">
        <v>1</v>
      </c>
      <c r="V42" s="39" t="s">
        <v>40</v>
      </c>
      <c r="W42" s="72">
        <f>SUM(X42:Y42)</f>
        <v>2</v>
      </c>
      <c r="X42" s="39">
        <v>2</v>
      </c>
      <c r="Y42" s="39" t="s">
        <v>40</v>
      </c>
      <c r="Z42" s="39">
        <v>2</v>
      </c>
      <c r="AA42" s="39" t="s">
        <v>40</v>
      </c>
      <c r="AB42" s="39">
        <v>1</v>
      </c>
      <c r="AC42" s="39">
        <v>11</v>
      </c>
    </row>
    <row r="43" spans="2:29" ht="18" customHeight="1">
      <c r="B43" s="69"/>
      <c r="C43" s="25"/>
      <c r="D43" s="72"/>
      <c r="E43" s="72"/>
      <c r="F43" s="39"/>
      <c r="G43" s="39"/>
      <c r="H43" s="39"/>
      <c r="I43" s="39"/>
      <c r="J43" s="72"/>
      <c r="K43" s="39"/>
      <c r="L43" s="39"/>
      <c r="M43" s="39"/>
      <c r="N43" s="72"/>
      <c r="O43" s="39"/>
      <c r="P43" s="39"/>
      <c r="Q43" s="72"/>
      <c r="R43" s="39"/>
      <c r="S43" s="39"/>
      <c r="T43" s="39"/>
      <c r="U43" s="39"/>
      <c r="V43" s="39"/>
      <c r="W43" s="72"/>
      <c r="X43" s="39"/>
      <c r="Y43" s="39"/>
      <c r="Z43" s="39"/>
      <c r="AA43" s="39"/>
      <c r="AB43" s="39"/>
      <c r="AC43" s="39"/>
    </row>
    <row r="44" spans="2:29" ht="20.25" customHeight="1">
      <c r="B44" s="67" t="s">
        <v>34</v>
      </c>
      <c r="C44" s="25"/>
      <c r="D44" s="72">
        <f>SUM(E44+J44+N44+Q44+V44+W44+Z44+AA44+AB44+AC44)</f>
        <v>35</v>
      </c>
      <c r="E44" s="72">
        <f t="shared" si="3"/>
        <v>7</v>
      </c>
      <c r="F44" s="39">
        <v>1</v>
      </c>
      <c r="G44" s="39">
        <v>5</v>
      </c>
      <c r="H44" s="39">
        <v>1</v>
      </c>
      <c r="I44" s="39" t="s">
        <v>40</v>
      </c>
      <c r="J44" s="72">
        <f t="shared" si="4"/>
        <v>4</v>
      </c>
      <c r="K44" s="39">
        <v>1</v>
      </c>
      <c r="L44" s="39">
        <v>1</v>
      </c>
      <c r="M44" s="39">
        <v>2</v>
      </c>
      <c r="N44" s="72" t="s">
        <v>69</v>
      </c>
      <c r="O44" s="39" t="s">
        <v>40</v>
      </c>
      <c r="P44" s="39" t="s">
        <v>40</v>
      </c>
      <c r="Q44" s="72">
        <f t="shared" si="5"/>
        <v>16</v>
      </c>
      <c r="R44" s="39">
        <v>2</v>
      </c>
      <c r="S44" s="39">
        <v>12</v>
      </c>
      <c r="T44" s="39" t="s">
        <v>40</v>
      </c>
      <c r="U44" s="39">
        <v>2</v>
      </c>
      <c r="V44" s="39" t="s">
        <v>40</v>
      </c>
      <c r="W44" s="72" t="s">
        <v>69</v>
      </c>
      <c r="X44" s="39" t="s">
        <v>40</v>
      </c>
      <c r="Y44" s="39" t="s">
        <v>40</v>
      </c>
      <c r="Z44" s="39" t="s">
        <v>40</v>
      </c>
      <c r="AA44" s="39" t="s">
        <v>40</v>
      </c>
      <c r="AB44" s="39" t="s">
        <v>40</v>
      </c>
      <c r="AC44" s="39">
        <v>8</v>
      </c>
    </row>
    <row r="45" spans="2:29" ht="20.25" customHeight="1">
      <c r="B45" s="67" t="s">
        <v>63</v>
      </c>
      <c r="C45" s="25"/>
      <c r="D45" s="72">
        <f t="shared" si="2"/>
        <v>201</v>
      </c>
      <c r="E45" s="72">
        <f t="shared" si="3"/>
        <v>36</v>
      </c>
      <c r="F45" s="39">
        <v>10</v>
      </c>
      <c r="G45" s="39">
        <v>13</v>
      </c>
      <c r="H45" s="39">
        <v>8</v>
      </c>
      <c r="I45" s="39">
        <v>5</v>
      </c>
      <c r="J45" s="72">
        <f t="shared" si="4"/>
        <v>48</v>
      </c>
      <c r="K45" s="39">
        <v>44</v>
      </c>
      <c r="L45" s="39">
        <v>2</v>
      </c>
      <c r="M45" s="39">
        <v>2</v>
      </c>
      <c r="N45" s="72">
        <f>SUM(O45:P45)</f>
        <v>2</v>
      </c>
      <c r="O45" s="39">
        <v>2</v>
      </c>
      <c r="P45" s="39" t="s">
        <v>40</v>
      </c>
      <c r="Q45" s="72">
        <f t="shared" si="5"/>
        <v>90</v>
      </c>
      <c r="R45" s="39">
        <v>10</v>
      </c>
      <c r="S45" s="39">
        <v>78</v>
      </c>
      <c r="T45" s="39" t="s">
        <v>40</v>
      </c>
      <c r="U45" s="39">
        <v>2</v>
      </c>
      <c r="V45" s="39" t="s">
        <v>40</v>
      </c>
      <c r="W45" s="72">
        <f>SUM(X45:Y45)</f>
        <v>3</v>
      </c>
      <c r="X45" s="39">
        <v>2</v>
      </c>
      <c r="Y45" s="39">
        <v>1</v>
      </c>
      <c r="Z45" s="39" t="s">
        <v>40</v>
      </c>
      <c r="AA45" s="39" t="s">
        <v>40</v>
      </c>
      <c r="AB45" s="39" t="s">
        <v>40</v>
      </c>
      <c r="AC45" s="39">
        <v>22</v>
      </c>
    </row>
    <row r="46" spans="2:29" ht="20.25" customHeight="1">
      <c r="B46" s="67" t="s">
        <v>64</v>
      </c>
      <c r="C46" s="25"/>
      <c r="D46" s="72">
        <f t="shared" si="2"/>
        <v>124</v>
      </c>
      <c r="E46" s="72">
        <f t="shared" si="3"/>
        <v>26</v>
      </c>
      <c r="F46" s="39">
        <v>14</v>
      </c>
      <c r="G46" s="39">
        <v>2</v>
      </c>
      <c r="H46" s="39">
        <v>4</v>
      </c>
      <c r="I46" s="39">
        <v>6</v>
      </c>
      <c r="J46" s="72">
        <f t="shared" si="4"/>
        <v>29</v>
      </c>
      <c r="K46" s="39">
        <v>23</v>
      </c>
      <c r="L46" s="39" t="s">
        <v>40</v>
      </c>
      <c r="M46" s="39">
        <v>6</v>
      </c>
      <c r="N46" s="72" t="s">
        <v>69</v>
      </c>
      <c r="O46" s="39" t="s">
        <v>40</v>
      </c>
      <c r="P46" s="39" t="s">
        <v>40</v>
      </c>
      <c r="Q46" s="72">
        <f t="shared" si="5"/>
        <v>50</v>
      </c>
      <c r="R46" s="39">
        <v>11</v>
      </c>
      <c r="S46" s="39">
        <v>39</v>
      </c>
      <c r="T46" s="39" t="s">
        <v>40</v>
      </c>
      <c r="U46" s="39" t="s">
        <v>40</v>
      </c>
      <c r="V46" s="39">
        <v>1</v>
      </c>
      <c r="W46" s="72">
        <f>SUM(X46:Y46)</f>
        <v>1</v>
      </c>
      <c r="X46" s="39">
        <v>1</v>
      </c>
      <c r="Y46" s="39" t="s">
        <v>40</v>
      </c>
      <c r="Z46" s="39" t="s">
        <v>40</v>
      </c>
      <c r="AA46" s="39" t="s">
        <v>40</v>
      </c>
      <c r="AB46" s="39" t="s">
        <v>40</v>
      </c>
      <c r="AC46" s="39">
        <v>17</v>
      </c>
    </row>
    <row r="47" spans="2:29" ht="20.25" customHeight="1">
      <c r="B47" s="67" t="s">
        <v>13</v>
      </c>
      <c r="C47" s="25"/>
      <c r="D47" s="72">
        <f t="shared" si="2"/>
        <v>256</v>
      </c>
      <c r="E47" s="72">
        <f t="shared" si="3"/>
        <v>23</v>
      </c>
      <c r="F47" s="39">
        <v>6</v>
      </c>
      <c r="G47" s="39">
        <v>6</v>
      </c>
      <c r="H47" s="39">
        <v>5</v>
      </c>
      <c r="I47" s="68">
        <v>6</v>
      </c>
      <c r="J47" s="72">
        <f t="shared" si="4"/>
        <v>25</v>
      </c>
      <c r="K47" s="39">
        <v>18</v>
      </c>
      <c r="L47" s="39">
        <v>1</v>
      </c>
      <c r="M47" s="39">
        <v>6</v>
      </c>
      <c r="N47" s="72">
        <f>SUM(O47:P47)</f>
        <v>4</v>
      </c>
      <c r="O47" s="39" t="s">
        <v>40</v>
      </c>
      <c r="P47" s="39">
        <v>4</v>
      </c>
      <c r="Q47" s="72">
        <f t="shared" si="5"/>
        <v>165</v>
      </c>
      <c r="R47" s="39">
        <v>29</v>
      </c>
      <c r="S47" s="39">
        <v>130</v>
      </c>
      <c r="T47" s="39">
        <v>4</v>
      </c>
      <c r="U47" s="39">
        <v>2</v>
      </c>
      <c r="V47" s="39" t="s">
        <v>40</v>
      </c>
      <c r="W47" s="72">
        <f>SUM(X47:Y47)</f>
        <v>4</v>
      </c>
      <c r="X47" s="39">
        <v>2</v>
      </c>
      <c r="Y47" s="39">
        <v>2</v>
      </c>
      <c r="Z47" s="39">
        <v>1</v>
      </c>
      <c r="AA47" s="39" t="s">
        <v>40</v>
      </c>
      <c r="AB47" s="39">
        <v>2</v>
      </c>
      <c r="AC47" s="39">
        <v>32</v>
      </c>
    </row>
    <row r="48" spans="3:29" ht="20.25" customHeight="1">
      <c r="C48" s="25"/>
      <c r="D48" s="72">
        <f t="shared" si="2"/>
        <v>0</v>
      </c>
      <c r="E48" s="72">
        <f t="shared" si="3"/>
        <v>0</v>
      </c>
      <c r="F48" s="39"/>
      <c r="G48" s="39"/>
      <c r="H48" s="39"/>
      <c r="I48" s="68"/>
      <c r="J48" s="72">
        <f t="shared" si="4"/>
        <v>0</v>
      </c>
      <c r="K48" s="39"/>
      <c r="L48" s="39"/>
      <c r="M48" s="39"/>
      <c r="N48" s="72">
        <f>SUM(O48:P48)</f>
        <v>0</v>
      </c>
      <c r="O48" s="39"/>
      <c r="P48" s="39"/>
      <c r="Q48" s="72">
        <f t="shared" si="5"/>
        <v>0</v>
      </c>
      <c r="R48" s="39"/>
      <c r="S48" s="39"/>
      <c r="T48" s="39"/>
      <c r="U48" s="39"/>
      <c r="V48" s="39"/>
      <c r="W48" s="72">
        <f>SUM(X48:Y48)</f>
        <v>0</v>
      </c>
      <c r="X48" s="39"/>
      <c r="Y48" s="39"/>
      <c r="Z48" s="39"/>
      <c r="AA48" s="39"/>
      <c r="AB48" s="39"/>
      <c r="AC48" s="39"/>
    </row>
    <row r="49" spans="2:29" ht="20.25" customHeight="1">
      <c r="B49" s="41"/>
      <c r="C49" s="25"/>
      <c r="D49" s="72"/>
      <c r="E49" s="72"/>
      <c r="F49" s="39"/>
      <c r="G49" s="39"/>
      <c r="H49" s="39"/>
      <c r="I49" s="68"/>
      <c r="J49" s="72"/>
      <c r="K49" s="39"/>
      <c r="L49" s="39"/>
      <c r="M49" s="39"/>
      <c r="N49" s="72"/>
      <c r="O49" s="39"/>
      <c r="P49" s="39"/>
      <c r="Q49" s="72"/>
      <c r="R49" s="39"/>
      <c r="S49" s="39"/>
      <c r="T49" s="39"/>
      <c r="U49" s="39"/>
      <c r="V49" s="39"/>
      <c r="W49" s="72"/>
      <c r="X49" s="39"/>
      <c r="Y49" s="39"/>
      <c r="Z49" s="39"/>
      <c r="AA49" s="39"/>
      <c r="AB49" s="39"/>
      <c r="AC49" s="39"/>
    </row>
    <row r="50" spans="1:29" ht="20.25" customHeight="1">
      <c r="A50" s="99" t="s">
        <v>39</v>
      </c>
      <c r="B50" s="99"/>
      <c r="C50" s="100"/>
      <c r="D50" s="73">
        <f>SUM(D52:D55)</f>
        <v>1170</v>
      </c>
      <c r="E50" s="74">
        <f>SUM(E52:E55)</f>
        <v>101</v>
      </c>
      <c r="F50" s="74">
        <f aca="true" t="shared" si="6" ref="F50:AC50">SUM(F52:F55)</f>
        <v>7</v>
      </c>
      <c r="G50" s="74">
        <f t="shared" si="6"/>
        <v>26</v>
      </c>
      <c r="H50" s="74">
        <f t="shared" si="6"/>
        <v>61</v>
      </c>
      <c r="I50" s="74">
        <f t="shared" si="6"/>
        <v>7</v>
      </c>
      <c r="J50" s="74">
        <f t="shared" si="6"/>
        <v>46</v>
      </c>
      <c r="K50" s="74">
        <f t="shared" si="6"/>
        <v>17</v>
      </c>
      <c r="L50" s="74">
        <f t="shared" si="6"/>
        <v>20</v>
      </c>
      <c r="M50" s="74">
        <f t="shared" si="6"/>
        <v>9</v>
      </c>
      <c r="N50" s="74">
        <f t="shared" si="6"/>
        <v>12</v>
      </c>
      <c r="O50" s="74">
        <f t="shared" si="6"/>
        <v>4</v>
      </c>
      <c r="P50" s="74">
        <f t="shared" si="6"/>
        <v>8</v>
      </c>
      <c r="Q50" s="74">
        <f t="shared" si="6"/>
        <v>765</v>
      </c>
      <c r="R50" s="74">
        <f t="shared" si="6"/>
        <v>168</v>
      </c>
      <c r="S50" s="74">
        <f t="shared" si="6"/>
        <v>532</v>
      </c>
      <c r="T50" s="74">
        <f t="shared" si="6"/>
        <v>16</v>
      </c>
      <c r="U50" s="74">
        <f t="shared" si="6"/>
        <v>49</v>
      </c>
      <c r="V50" s="74">
        <f t="shared" si="6"/>
        <v>48</v>
      </c>
      <c r="W50" s="74">
        <f t="shared" si="6"/>
        <v>8</v>
      </c>
      <c r="X50" s="74">
        <f t="shared" si="6"/>
        <v>2</v>
      </c>
      <c r="Y50" s="74">
        <f t="shared" si="6"/>
        <v>6</v>
      </c>
      <c r="Z50" s="74">
        <f t="shared" si="6"/>
        <v>28</v>
      </c>
      <c r="AA50" s="74">
        <f t="shared" si="6"/>
        <v>1</v>
      </c>
      <c r="AB50" s="74">
        <f t="shared" si="6"/>
        <v>7</v>
      </c>
      <c r="AC50" s="74">
        <f t="shared" si="6"/>
        <v>154</v>
      </c>
    </row>
    <row r="51" spans="3:29" ht="18" customHeight="1">
      <c r="C51" s="25"/>
      <c r="D51" s="72">
        <f t="shared" si="2"/>
        <v>0</v>
      </c>
      <c r="E51" s="72">
        <f t="shared" si="3"/>
        <v>0</v>
      </c>
      <c r="F51" s="39"/>
      <c r="G51" s="39"/>
      <c r="H51" s="39"/>
      <c r="I51" s="39"/>
      <c r="J51" s="72">
        <f t="shared" si="4"/>
        <v>0</v>
      </c>
      <c r="K51" s="39"/>
      <c r="L51" s="39"/>
      <c r="M51" s="39"/>
      <c r="N51" s="72">
        <f>SUM(O51:P51)</f>
        <v>0</v>
      </c>
      <c r="O51" s="39"/>
      <c r="P51" s="39"/>
      <c r="Q51" s="72">
        <f t="shared" si="5"/>
        <v>0</v>
      </c>
      <c r="R51" s="39"/>
      <c r="S51" s="39"/>
      <c r="T51" s="39"/>
      <c r="U51" s="39"/>
      <c r="V51" s="39"/>
      <c r="W51" s="72">
        <f>SUM(X51:Y51)</f>
        <v>0</v>
      </c>
      <c r="X51" s="39"/>
      <c r="Y51" s="39"/>
      <c r="Z51" s="39"/>
      <c r="AA51" s="39"/>
      <c r="AB51" s="39"/>
      <c r="AC51" s="39"/>
    </row>
    <row r="52" spans="2:29" ht="20.25" customHeight="1">
      <c r="B52" s="69" t="s">
        <v>35</v>
      </c>
      <c r="C52" s="25"/>
      <c r="D52" s="72">
        <f>SUM(E52+J52+N52+Q52+V52+W52+Z52+AA52+AB52+AC52)</f>
        <v>29</v>
      </c>
      <c r="E52" s="72" t="s">
        <v>69</v>
      </c>
      <c r="F52" s="39" t="s">
        <v>40</v>
      </c>
      <c r="G52" s="39" t="s">
        <v>40</v>
      </c>
      <c r="H52" s="39" t="s">
        <v>40</v>
      </c>
      <c r="I52" s="39" t="s">
        <v>40</v>
      </c>
      <c r="J52" s="72" t="s">
        <v>69</v>
      </c>
      <c r="K52" s="39" t="s">
        <v>40</v>
      </c>
      <c r="L52" s="39" t="s">
        <v>40</v>
      </c>
      <c r="M52" s="39" t="s">
        <v>40</v>
      </c>
      <c r="N52" s="72" t="s">
        <v>69</v>
      </c>
      <c r="O52" s="39" t="s">
        <v>40</v>
      </c>
      <c r="P52" s="45" t="s">
        <v>40</v>
      </c>
      <c r="Q52" s="72">
        <f t="shared" si="5"/>
        <v>23</v>
      </c>
      <c r="R52" s="39">
        <v>12</v>
      </c>
      <c r="S52" s="39">
        <v>11</v>
      </c>
      <c r="T52" s="39" t="s">
        <v>40</v>
      </c>
      <c r="U52" s="39" t="s">
        <v>40</v>
      </c>
      <c r="V52" s="39" t="s">
        <v>40</v>
      </c>
      <c r="W52" s="72" t="s">
        <v>69</v>
      </c>
      <c r="X52" s="39" t="s">
        <v>40</v>
      </c>
      <c r="Y52" s="39" t="s">
        <v>40</v>
      </c>
      <c r="Z52" s="39">
        <v>1</v>
      </c>
      <c r="AA52" s="39" t="s">
        <v>40</v>
      </c>
      <c r="AB52" s="39" t="s">
        <v>40</v>
      </c>
      <c r="AC52" s="39">
        <v>5</v>
      </c>
    </row>
    <row r="53" spans="2:29" ht="20.25" customHeight="1">
      <c r="B53" s="69" t="s">
        <v>36</v>
      </c>
      <c r="C53" s="25"/>
      <c r="D53" s="72">
        <f t="shared" si="2"/>
        <v>393</v>
      </c>
      <c r="E53" s="72">
        <f t="shared" si="3"/>
        <v>66</v>
      </c>
      <c r="F53" s="39">
        <v>3</v>
      </c>
      <c r="G53" s="39">
        <v>13</v>
      </c>
      <c r="H53" s="39">
        <v>47</v>
      </c>
      <c r="I53" s="39">
        <v>3</v>
      </c>
      <c r="J53" s="72">
        <f t="shared" si="4"/>
        <v>17</v>
      </c>
      <c r="K53" s="39">
        <v>3</v>
      </c>
      <c r="L53" s="39">
        <v>13</v>
      </c>
      <c r="M53" s="39">
        <v>1</v>
      </c>
      <c r="N53" s="72">
        <f>SUM(O53:P53)</f>
        <v>1</v>
      </c>
      <c r="O53" s="39" t="s">
        <v>40</v>
      </c>
      <c r="P53" s="39">
        <v>1</v>
      </c>
      <c r="Q53" s="72">
        <f t="shared" si="5"/>
        <v>196</v>
      </c>
      <c r="R53" s="39">
        <v>32</v>
      </c>
      <c r="S53" s="39">
        <v>119</v>
      </c>
      <c r="T53" s="39">
        <v>3</v>
      </c>
      <c r="U53" s="39">
        <v>42</v>
      </c>
      <c r="V53" s="39">
        <v>47</v>
      </c>
      <c r="W53" s="72">
        <f>SUM(X53:Y53)</f>
        <v>2</v>
      </c>
      <c r="X53" s="39" t="s">
        <v>40</v>
      </c>
      <c r="Y53" s="39">
        <v>2</v>
      </c>
      <c r="Z53" s="39">
        <v>4</v>
      </c>
      <c r="AA53" s="39" t="s">
        <v>40</v>
      </c>
      <c r="AB53" s="39">
        <v>3</v>
      </c>
      <c r="AC53" s="39">
        <v>57</v>
      </c>
    </row>
    <row r="54" spans="2:29" ht="20.25" customHeight="1">
      <c r="B54" s="69" t="s">
        <v>37</v>
      </c>
      <c r="C54" s="25"/>
      <c r="D54" s="72">
        <f t="shared" si="2"/>
        <v>3</v>
      </c>
      <c r="E54" s="72">
        <f t="shared" si="3"/>
        <v>2</v>
      </c>
      <c r="F54" s="39" t="s">
        <v>40</v>
      </c>
      <c r="G54" s="39" t="s">
        <v>40</v>
      </c>
      <c r="H54" s="39">
        <v>1</v>
      </c>
      <c r="I54" s="39">
        <v>1</v>
      </c>
      <c r="J54" s="72" t="s">
        <v>69</v>
      </c>
      <c r="K54" s="39" t="s">
        <v>40</v>
      </c>
      <c r="L54" s="39" t="s">
        <v>40</v>
      </c>
      <c r="M54" s="39" t="s">
        <v>40</v>
      </c>
      <c r="N54" s="72" t="s">
        <v>69</v>
      </c>
      <c r="O54" s="39" t="s">
        <v>40</v>
      </c>
      <c r="P54" s="39" t="s">
        <v>40</v>
      </c>
      <c r="Q54" s="72" t="s">
        <v>69</v>
      </c>
      <c r="R54" s="39" t="s">
        <v>40</v>
      </c>
      <c r="S54" s="39" t="s">
        <v>40</v>
      </c>
      <c r="T54" s="39" t="s">
        <v>40</v>
      </c>
      <c r="U54" s="39" t="s">
        <v>40</v>
      </c>
      <c r="V54" s="39" t="s">
        <v>40</v>
      </c>
      <c r="W54" s="72" t="s">
        <v>69</v>
      </c>
      <c r="X54" s="39" t="s">
        <v>40</v>
      </c>
      <c r="Y54" s="39" t="s">
        <v>40</v>
      </c>
      <c r="Z54" s="39" t="s">
        <v>40</v>
      </c>
      <c r="AA54" s="39" t="s">
        <v>40</v>
      </c>
      <c r="AB54" s="39" t="s">
        <v>40</v>
      </c>
      <c r="AC54" s="39">
        <v>1</v>
      </c>
    </row>
    <row r="55" spans="2:29" ht="20.25" customHeight="1">
      <c r="B55" s="69" t="s">
        <v>13</v>
      </c>
      <c r="C55" s="25"/>
      <c r="D55" s="72">
        <f t="shared" si="2"/>
        <v>745</v>
      </c>
      <c r="E55" s="72">
        <f t="shared" si="3"/>
        <v>33</v>
      </c>
      <c r="F55" s="39">
        <v>4</v>
      </c>
      <c r="G55" s="39">
        <v>13</v>
      </c>
      <c r="H55" s="39">
        <v>13</v>
      </c>
      <c r="I55" s="39">
        <v>3</v>
      </c>
      <c r="J55" s="72">
        <f t="shared" si="4"/>
        <v>29</v>
      </c>
      <c r="K55" s="39">
        <v>14</v>
      </c>
      <c r="L55" s="39">
        <v>7</v>
      </c>
      <c r="M55" s="39">
        <v>8</v>
      </c>
      <c r="N55" s="72">
        <f>SUM(O55:P55)</f>
        <v>11</v>
      </c>
      <c r="O55" s="39">
        <v>4</v>
      </c>
      <c r="P55" s="39">
        <v>7</v>
      </c>
      <c r="Q55" s="72">
        <f t="shared" si="5"/>
        <v>546</v>
      </c>
      <c r="R55" s="39">
        <v>124</v>
      </c>
      <c r="S55" s="39">
        <v>402</v>
      </c>
      <c r="T55" s="39">
        <v>13</v>
      </c>
      <c r="U55" s="39">
        <v>7</v>
      </c>
      <c r="V55" s="39">
        <v>1</v>
      </c>
      <c r="W55" s="72">
        <f>SUM(X55:Y55)</f>
        <v>6</v>
      </c>
      <c r="X55" s="39">
        <v>2</v>
      </c>
      <c r="Y55" s="39">
        <v>4</v>
      </c>
      <c r="Z55" s="39">
        <v>23</v>
      </c>
      <c r="AA55" s="39">
        <v>1</v>
      </c>
      <c r="AB55" s="39">
        <v>4</v>
      </c>
      <c r="AC55" s="39">
        <v>91</v>
      </c>
    </row>
    <row r="56" spans="1:29" ht="20.25" customHeight="1">
      <c r="A56" s="37"/>
      <c r="C56" s="25"/>
      <c r="D56" s="45"/>
      <c r="E56" s="45"/>
      <c r="F56" s="70"/>
      <c r="G56" s="70"/>
      <c r="H56" s="70"/>
      <c r="I56" s="70"/>
      <c r="J56" s="45"/>
      <c r="K56" s="70"/>
      <c r="L56" s="70"/>
      <c r="M56" s="70"/>
      <c r="N56" s="70"/>
      <c r="O56" s="70"/>
      <c r="P56" s="70"/>
      <c r="Q56" s="39"/>
      <c r="R56" s="70"/>
      <c r="S56" s="70"/>
      <c r="T56" s="70"/>
      <c r="U56" s="70"/>
      <c r="V56" s="70"/>
      <c r="W56" s="39"/>
      <c r="X56" s="70"/>
      <c r="Y56" s="70"/>
      <c r="Z56" s="70"/>
      <c r="AA56" s="39"/>
      <c r="AB56" s="39"/>
      <c r="AC56" s="70"/>
    </row>
    <row r="57" spans="1:29" ht="3" customHeight="1">
      <c r="A57" s="46"/>
      <c r="B57" s="47"/>
      <c r="C57" s="48"/>
      <c r="D57" s="49"/>
      <c r="E57" s="45">
        <f>SUM(F57:I57)</f>
        <v>0</v>
      </c>
      <c r="F57" s="49"/>
      <c r="G57" s="49"/>
      <c r="H57" s="49"/>
      <c r="I57" s="49"/>
      <c r="J57" s="49"/>
      <c r="K57" s="49"/>
      <c r="L57" s="49"/>
      <c r="M57" s="49"/>
      <c r="N57" s="49"/>
      <c r="O57" s="49"/>
      <c r="P57" s="49"/>
      <c r="Q57" s="39"/>
      <c r="R57" s="49"/>
      <c r="S57" s="49"/>
      <c r="T57" s="49"/>
      <c r="U57" s="49"/>
      <c r="V57" s="49"/>
      <c r="W57" s="39"/>
      <c r="X57" s="49"/>
      <c r="Y57" s="49"/>
      <c r="Z57" s="49"/>
      <c r="AA57" s="49"/>
      <c r="AB57" s="49"/>
      <c r="AC57" s="49"/>
    </row>
    <row r="58" spans="1:23" ht="18" customHeight="1">
      <c r="A58" s="1" t="s">
        <v>54</v>
      </c>
      <c r="E58" s="57"/>
      <c r="Q58" s="57"/>
      <c r="W58" s="57"/>
    </row>
  </sheetData>
  <mergeCells count="14">
    <mergeCell ref="A50:C50"/>
    <mergeCell ref="A18:B18"/>
    <mergeCell ref="E5:I6"/>
    <mergeCell ref="J5:M6"/>
    <mergeCell ref="F7:F9"/>
    <mergeCell ref="G7:G9"/>
    <mergeCell ref="K7:K9"/>
    <mergeCell ref="Z5:Z9"/>
    <mergeCell ref="W5:Y6"/>
    <mergeCell ref="Q5:U6"/>
    <mergeCell ref="N6:P6"/>
    <mergeCell ref="N5:O5"/>
    <mergeCell ref="V5:V9"/>
    <mergeCell ref="X7:X9"/>
  </mergeCells>
  <printOptions/>
  <pageMargins left="0.5905511811023623" right="0.3937007874015748" top="0.5905511811023623" bottom="0.5511811023622047" header="0" footer="0"/>
  <pageSetup horizontalDpi="600" verticalDpi="600" orientation="portrait" pageOrder="overThenDown"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2007-03-02T04:33:37Z</cp:lastPrinted>
  <dcterms:created xsi:type="dcterms:W3CDTF">1998-01-30T10:03:42Z</dcterms:created>
  <dcterms:modified xsi:type="dcterms:W3CDTF">2007-03-19T08:08:55Z</dcterms:modified>
  <cp:category/>
  <cp:version/>
  <cp:contentType/>
  <cp:contentStatus/>
</cp:coreProperties>
</file>