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610" activeTab="0"/>
  </bookViews>
  <sheets>
    <sheet name="N-24-06" sheetId="1" r:id="rId1"/>
  </sheets>
  <definedNames>
    <definedName name="_xlnm.Print_Area" localSheetId="0">'N-24-06'!$A$1:$V$34</definedName>
  </definedNames>
  <calcPr fullCalcOnLoad="1"/>
</workbook>
</file>

<file path=xl/sharedStrings.xml><?xml version="1.0" encoding="utf-8"?>
<sst xmlns="http://schemas.openxmlformats.org/spreadsheetml/2006/main" count="71" uniqueCount="57">
  <si>
    <r>
      <t xml:space="preserve">          第 ６ 表</t>
    </r>
    <r>
      <rPr>
        <sz val="11"/>
        <rFont val="ＭＳ 明朝"/>
        <family val="1"/>
      </rPr>
      <t xml:space="preserve">   </t>
    </r>
  </si>
  <si>
    <t/>
  </si>
  <si>
    <t>受      理      件      数</t>
  </si>
  <si>
    <t>既        済        人        員</t>
  </si>
  <si>
    <t>新                受</t>
  </si>
  <si>
    <t>起        訴</t>
  </si>
  <si>
    <t>不      起      訴</t>
  </si>
  <si>
    <t>送    致</t>
  </si>
  <si>
    <t>未済人員</t>
  </si>
  <si>
    <t>検察官認知</t>
  </si>
  <si>
    <t>司法警察員</t>
  </si>
  <si>
    <t>他の検察庁</t>
  </si>
  <si>
    <t>家庭裁判所</t>
  </si>
  <si>
    <t>公判請求</t>
  </si>
  <si>
    <t>略式命令</t>
  </si>
  <si>
    <t>起訴猶予</t>
  </si>
  <si>
    <t>嫌疑不十分</t>
  </si>
  <si>
    <t xml:space="preserve"> </t>
  </si>
  <si>
    <t>検察庁に</t>
  </si>
  <si>
    <t>裁判所に</t>
  </si>
  <si>
    <t>大阪地方検察庁</t>
  </si>
  <si>
    <t>大阪区検察庁</t>
  </si>
  <si>
    <t>大阪池田区検察庁</t>
  </si>
  <si>
    <t>豊中区検察庁</t>
  </si>
  <si>
    <t>吹田区検察庁</t>
  </si>
  <si>
    <t>茨木区検察庁</t>
  </si>
  <si>
    <t>東大阪区検察庁</t>
  </si>
  <si>
    <t>枚方区検察庁</t>
  </si>
  <si>
    <t>堺区検察庁</t>
  </si>
  <si>
    <t>富田林区検察庁</t>
  </si>
  <si>
    <t>羽曳野区検察庁</t>
  </si>
  <si>
    <t>岸和田区検察庁</t>
  </si>
  <si>
    <t>佐野区検察庁</t>
  </si>
  <si>
    <t>の受理及び処理人員</t>
  </si>
  <si>
    <t>検   察   庁</t>
  </si>
  <si>
    <t>総   数</t>
  </si>
  <si>
    <t>旧   受</t>
  </si>
  <si>
    <t>中    止</t>
  </si>
  <si>
    <t>再   起</t>
  </si>
  <si>
    <t>そ の 他</t>
  </si>
  <si>
    <t>他    の</t>
  </si>
  <si>
    <t>家    庭</t>
  </si>
  <si>
    <t>・  直  受</t>
  </si>
  <si>
    <t>請    求</t>
  </si>
  <si>
    <t>堺支部</t>
  </si>
  <si>
    <t>岸和田支部</t>
  </si>
  <si>
    <t>件</t>
  </si>
  <si>
    <t>人</t>
  </si>
  <si>
    <t>検察庁別検察事件</t>
  </si>
  <si>
    <t>か　　  ら</t>
  </si>
  <si>
    <t xml:space="preserve">        1）各年中大阪地検管内各検察庁で取り扱った被疑事件に関するもので、道路交通法等違反被疑事件を除く。</t>
  </si>
  <si>
    <t xml:space="preserve">  資  料    法務省大臣官房司法法制部司法法制課「検察統計年報」</t>
  </si>
  <si>
    <t>平 成１３年</t>
  </si>
  <si>
    <t xml:space="preserve">         １４</t>
  </si>
  <si>
    <t xml:space="preserve">         １５</t>
  </si>
  <si>
    <t xml:space="preserve">         １６</t>
  </si>
  <si>
    <t>平 成１７年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</si>
</sst>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numFmt numFmtId="178" formatCode="###\ ##0;\-###\ ##0;_ * &quot;-&quot;;_ @_ "/>
    <numFmt numFmtId="179" formatCode="###\ ##0;\-###\ ##0;"/>
    <numFmt numFmtId="180" formatCode="##0;;&quot;-&quot;"/>
  </numFmts>
  <fonts count="11">
    <font>
      <sz val="11"/>
      <name val="ＭＳ 明朝"/>
      <family val="1"/>
    </font>
    <font>
      <b/>
      <sz val="11"/>
      <name val="明朝"/>
      <family val="1"/>
    </font>
    <font>
      <i/>
      <sz val="11"/>
      <name val="明朝"/>
      <family val="1"/>
    </font>
    <font>
      <b/>
      <i/>
      <sz val="11"/>
      <name val="明朝"/>
      <family val="1"/>
    </font>
    <font>
      <sz val="11"/>
      <name val="ＭＳ ゴシック"/>
      <family val="3"/>
    </font>
    <font>
      <sz val="20"/>
      <name val="ＭＳ 明朝"/>
      <family val="1"/>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color indexed="63"/>
      </bottom>
    </border>
  </borders>
  <cellStyleXfs count="17">
    <xf numFmtId="177" fontId="0" fillId="0"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8">
    <xf numFmtId="3" fontId="0" fillId="0" borderId="0" xfId="0" applyNumberFormat="1" applyAlignment="1">
      <alignment/>
    </xf>
    <xf numFmtId="3" fontId="6" fillId="0" borderId="0" xfId="0" applyNumberFormat="1" applyFont="1" applyFill="1" applyAlignment="1" quotePrefix="1">
      <alignment horizontal="left" vertical="center"/>
    </xf>
    <xf numFmtId="3" fontId="0" fillId="0" borderId="0" xfId="0" applyNumberFormat="1" applyFill="1" applyAlignment="1">
      <alignment horizontal="distributed" vertical="center"/>
    </xf>
    <xf numFmtId="3" fontId="0" fillId="0" borderId="0" xfId="0" applyNumberFormat="1" applyFill="1" applyAlignment="1">
      <alignment/>
    </xf>
    <xf numFmtId="177" fontId="8" fillId="0" borderId="1" xfId="0" applyFont="1" applyFill="1" applyBorder="1" applyAlignment="1" quotePrefix="1">
      <alignment horizontal="left" vertical="top"/>
    </xf>
    <xf numFmtId="177" fontId="0" fillId="0" borderId="1" xfId="0" applyFill="1" applyBorder="1" applyAlignment="1">
      <alignment horizontal="distributed" vertical="top"/>
    </xf>
    <xf numFmtId="177" fontId="0" fillId="0" borderId="1" xfId="0" applyFill="1" applyBorder="1" applyAlignment="1" quotePrefix="1">
      <alignment horizontal="fill" vertical="top"/>
    </xf>
    <xf numFmtId="177" fontId="0" fillId="0" borderId="1" xfId="0" applyFill="1" applyBorder="1" applyAlignment="1" quotePrefix="1">
      <alignment horizontal="left" vertical="top"/>
    </xf>
    <xf numFmtId="177" fontId="0" fillId="0" borderId="0" xfId="0" applyFill="1" applyAlignment="1">
      <alignment horizontal="distributed" vertical="top"/>
    </xf>
    <xf numFmtId="3" fontId="0" fillId="0" borderId="2" xfId="0" applyNumberFormat="1" applyFill="1" applyBorder="1" applyAlignment="1">
      <alignment horizontal="centerContinuous" vertical="center"/>
    </xf>
    <xf numFmtId="3" fontId="0" fillId="0" borderId="2" xfId="0" applyNumberFormat="1" applyFill="1" applyBorder="1" applyAlignment="1">
      <alignment horizontal="centerContinuous"/>
    </xf>
    <xf numFmtId="3" fontId="0" fillId="0" borderId="3" xfId="0" applyNumberFormat="1" applyFill="1" applyBorder="1" applyAlignment="1">
      <alignment horizontal="centerContinuous"/>
    </xf>
    <xf numFmtId="3" fontId="0" fillId="0" borderId="2" xfId="0" applyNumberFormat="1" applyFill="1" applyBorder="1" applyAlignment="1">
      <alignment/>
    </xf>
    <xf numFmtId="177" fontId="0" fillId="0" borderId="2" xfId="0" applyFill="1" applyBorder="1" applyAlignment="1" quotePrefix="1">
      <alignment horizontal="centerContinuous" vertical="center"/>
    </xf>
    <xf numFmtId="177" fontId="0" fillId="0" borderId="2" xfId="0" applyFill="1" applyBorder="1" applyAlignment="1">
      <alignment horizontal="centerContinuous"/>
    </xf>
    <xf numFmtId="177" fontId="0" fillId="0" borderId="3" xfId="0" applyFill="1" applyBorder="1" applyAlignment="1">
      <alignment horizontal="centerContinuous"/>
    </xf>
    <xf numFmtId="177" fontId="0" fillId="0" borderId="0" xfId="0" applyFill="1" applyAlignment="1">
      <alignment/>
    </xf>
    <xf numFmtId="177" fontId="0" fillId="0" borderId="2" xfId="0" applyFill="1" applyBorder="1" applyAlignment="1">
      <alignment horizontal="centerContinuous" vertical="center"/>
    </xf>
    <xf numFmtId="177" fontId="0" fillId="0" borderId="4" xfId="0" applyFill="1" applyBorder="1" applyAlignment="1">
      <alignment horizontal="center"/>
    </xf>
    <xf numFmtId="177" fontId="0" fillId="0" borderId="4" xfId="0" applyFill="1" applyBorder="1" applyAlignment="1" quotePrefix="1">
      <alignment horizontal="center"/>
    </xf>
    <xf numFmtId="177" fontId="0" fillId="0" borderId="3" xfId="0" applyFill="1" applyBorder="1" applyAlignment="1">
      <alignment horizontal="center" vertical="top"/>
    </xf>
    <xf numFmtId="177" fontId="0" fillId="0" borderId="3" xfId="0" applyFill="1" applyBorder="1" applyAlignment="1" quotePrefix="1">
      <alignment horizontal="center" vertical="top"/>
    </xf>
    <xf numFmtId="177" fontId="0" fillId="0" borderId="2" xfId="0" applyFill="1" applyBorder="1" applyAlignment="1">
      <alignment/>
    </xf>
    <xf numFmtId="177" fontId="0" fillId="0" borderId="0" xfId="0" applyFill="1" applyBorder="1" applyAlignment="1">
      <alignment/>
    </xf>
    <xf numFmtId="177" fontId="0" fillId="0" borderId="4" xfId="0" applyFill="1" applyBorder="1" applyAlignment="1">
      <alignment/>
    </xf>
    <xf numFmtId="177" fontId="0" fillId="0" borderId="0" xfId="0" applyFill="1" applyAlignment="1">
      <alignment horizontal="right"/>
    </xf>
    <xf numFmtId="177" fontId="0" fillId="0" borderId="0" xfId="0" applyFill="1" applyBorder="1" applyAlignment="1" quotePrefix="1">
      <alignment horizontal="distributed"/>
    </xf>
    <xf numFmtId="178" fontId="0" fillId="0" borderId="0" xfId="0" applyNumberFormat="1" applyFont="1" applyFill="1" applyAlignment="1">
      <alignment horizontal="right"/>
    </xf>
    <xf numFmtId="177" fontId="0" fillId="0" borderId="0" xfId="0" applyFill="1" applyBorder="1" applyAlignment="1" quotePrefix="1">
      <alignment horizontal="left"/>
    </xf>
    <xf numFmtId="177" fontId="0" fillId="0" borderId="4" xfId="0" applyFont="1" applyFill="1" applyBorder="1" applyAlignment="1" quotePrefix="1">
      <alignment horizontal="center"/>
    </xf>
    <xf numFmtId="177" fontId="0" fillId="0" borderId="0" xfId="0" applyFont="1" applyFill="1" applyAlignment="1">
      <alignment/>
    </xf>
    <xf numFmtId="177" fontId="0" fillId="0" borderId="0" xfId="0" applyFill="1" applyBorder="1" applyAlignment="1" quotePrefix="1">
      <alignment horizontal="center"/>
    </xf>
    <xf numFmtId="177" fontId="4" fillId="0" borderId="0" xfId="0" applyFont="1" applyFill="1" applyBorder="1" applyAlignment="1" quotePrefix="1">
      <alignment horizontal="distributed"/>
    </xf>
    <xf numFmtId="177" fontId="4" fillId="0" borderId="4" xfId="0" applyFont="1" applyFill="1" applyBorder="1" applyAlignment="1" quotePrefix="1">
      <alignment horizontal="center"/>
    </xf>
    <xf numFmtId="177" fontId="4" fillId="0" borderId="0" xfId="0" applyFont="1" applyFill="1" applyAlignment="1">
      <alignment/>
    </xf>
    <xf numFmtId="177" fontId="0" fillId="0" borderId="0" xfId="0" applyFill="1" applyBorder="1" applyAlignment="1">
      <alignment horizontal="distributed"/>
    </xf>
    <xf numFmtId="177" fontId="0" fillId="0" borderId="4" xfId="0" applyFill="1" applyBorder="1" applyAlignment="1" quotePrefix="1">
      <alignment/>
    </xf>
    <xf numFmtId="177" fontId="0" fillId="0" borderId="2" xfId="0" applyFill="1" applyBorder="1" applyAlignment="1" quotePrefix="1">
      <alignment/>
    </xf>
    <xf numFmtId="177" fontId="0" fillId="0" borderId="3" xfId="0" applyFill="1" applyBorder="1" applyAlignment="1" quotePrefix="1">
      <alignment/>
    </xf>
    <xf numFmtId="3" fontId="0" fillId="0" borderId="5" xfId="0" applyNumberFormat="1" applyFill="1" applyBorder="1" applyAlignment="1">
      <alignment/>
    </xf>
    <xf numFmtId="3" fontId="0" fillId="0" borderId="0" xfId="0" applyNumberFormat="1" applyFill="1" applyAlignment="1" quotePrefix="1">
      <alignment horizontal="left"/>
    </xf>
    <xf numFmtId="180" fontId="0" fillId="0" borderId="0" xfId="0" applyNumberFormat="1" applyFill="1" applyAlignment="1">
      <alignment/>
    </xf>
    <xf numFmtId="180" fontId="0" fillId="0" borderId="0" xfId="0" applyNumberFormat="1" applyFont="1" applyFill="1" applyAlignment="1">
      <alignment horizontal="right"/>
    </xf>
    <xf numFmtId="180" fontId="0" fillId="0" borderId="0" xfId="0" applyNumberFormat="1" applyFill="1" applyAlignment="1">
      <alignment horizontal="right"/>
    </xf>
    <xf numFmtId="180" fontId="0" fillId="0" borderId="0" xfId="0" applyNumberFormat="1" applyFill="1" applyBorder="1" applyAlignment="1">
      <alignment/>
    </xf>
    <xf numFmtId="180" fontId="0" fillId="0" borderId="0" xfId="0" applyNumberFormat="1" applyFill="1" applyBorder="1" applyAlignment="1">
      <alignment horizontal="right"/>
    </xf>
    <xf numFmtId="177" fontId="0" fillId="0" borderId="0" xfId="0" applyNumberFormat="1" applyFill="1" applyAlignment="1">
      <alignment/>
    </xf>
    <xf numFmtId="177" fontId="0" fillId="0" borderId="0" xfId="0" applyNumberFormat="1" applyFont="1" applyFill="1" applyAlignment="1">
      <alignment horizontal="right"/>
    </xf>
    <xf numFmtId="177" fontId="0" fillId="0" borderId="2" xfId="0" applyNumberFormat="1" applyFill="1" applyBorder="1" applyAlignment="1">
      <alignment/>
    </xf>
    <xf numFmtId="177" fontId="0" fillId="0" borderId="6" xfId="0" applyFill="1" applyBorder="1" applyAlignment="1">
      <alignment horizontal="center" vertical="center"/>
    </xf>
    <xf numFmtId="3" fontId="0" fillId="0" borderId="7" xfId="0" applyNumberFormat="1" applyFill="1" applyBorder="1" applyAlignment="1">
      <alignment horizontal="center" vertical="center"/>
    </xf>
    <xf numFmtId="3" fontId="0" fillId="0" borderId="8" xfId="0" applyNumberFormat="1" applyFill="1" applyBorder="1" applyAlignment="1">
      <alignment horizontal="center" vertical="center"/>
    </xf>
    <xf numFmtId="177" fontId="0" fillId="0" borderId="9" xfId="0" applyFill="1" applyBorder="1" applyAlignment="1">
      <alignment horizontal="center" vertical="center"/>
    </xf>
    <xf numFmtId="3" fontId="0" fillId="0" borderId="10" xfId="0" applyNumberFormat="1" applyFill="1" applyBorder="1" applyAlignment="1">
      <alignment horizontal="center" vertical="center"/>
    </xf>
    <xf numFmtId="3" fontId="0" fillId="0" borderId="0" xfId="0" applyNumberFormat="1" applyFill="1" applyAlignment="1">
      <alignment horizontal="center" vertical="center"/>
    </xf>
    <xf numFmtId="3" fontId="0" fillId="0" borderId="4" xfId="0" applyNumberFormat="1" applyFill="1" applyBorder="1" applyAlignment="1">
      <alignment horizontal="center" vertical="center"/>
    </xf>
    <xf numFmtId="3" fontId="0" fillId="0" borderId="2" xfId="0" applyNumberFormat="1" applyFill="1" applyBorder="1" applyAlignment="1">
      <alignment horizontal="center" vertical="center"/>
    </xf>
    <xf numFmtId="3" fontId="0" fillId="0" borderId="3" xfId="0" applyNumberFormat="1" applyFill="1" applyBorder="1" applyAlignment="1">
      <alignment horizontal="center" vertical="center"/>
    </xf>
    <xf numFmtId="3" fontId="5" fillId="0" borderId="0" xfId="0" applyNumberFormat="1" applyFont="1" applyFill="1" applyAlignment="1">
      <alignment horizontal="distributed" vertical="center"/>
    </xf>
    <xf numFmtId="3" fontId="0" fillId="0" borderId="0" xfId="0" applyNumberFormat="1" applyFill="1" applyAlignment="1" quotePrefix="1">
      <alignment horizontal="distributed" vertical="center"/>
    </xf>
    <xf numFmtId="0" fontId="5" fillId="0" borderId="0" xfId="0" applyNumberFormat="1" applyFont="1" applyFill="1" applyAlignment="1">
      <alignment horizontal="distributed" vertical="center"/>
    </xf>
    <xf numFmtId="3" fontId="0" fillId="0" borderId="0" xfId="0" applyNumberFormat="1" applyFill="1" applyAlignment="1">
      <alignment horizontal="distributed" vertical="center"/>
    </xf>
    <xf numFmtId="177" fontId="0" fillId="0" borderId="11" xfId="0" applyFill="1" applyBorder="1" applyAlignment="1">
      <alignment horizontal="center" vertical="center"/>
    </xf>
    <xf numFmtId="177" fontId="0" fillId="0" borderId="12" xfId="0" applyFill="1" applyBorder="1" applyAlignment="1">
      <alignment horizontal="center" vertical="center"/>
    </xf>
    <xf numFmtId="177" fontId="0" fillId="0" borderId="7" xfId="0" applyFill="1" applyBorder="1" applyAlignment="1">
      <alignment horizontal="center" vertical="center"/>
    </xf>
    <xf numFmtId="177" fontId="0" fillId="0" borderId="8" xfId="0" applyFill="1" applyBorder="1" applyAlignment="1">
      <alignment horizontal="center" vertical="center"/>
    </xf>
    <xf numFmtId="177" fontId="4" fillId="0" borderId="0" xfId="0" applyNumberFormat="1" applyFont="1" applyFill="1" applyAlignment="1">
      <alignment horizontal="right"/>
    </xf>
    <xf numFmtId="180" fontId="4" fillId="0" borderId="0" xfId="0" applyNumberFormat="1" applyFont="1" applyFill="1" applyAlignment="1">
      <alignment horizontal="righ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34"/>
  <sheetViews>
    <sheetView showGridLines="0" tabSelected="1" showOutlineSymbols="0" zoomScale="75" zoomScaleNormal="75" workbookViewId="0" topLeftCell="A1">
      <selection activeCell="A1" sqref="A1"/>
    </sheetView>
  </sheetViews>
  <sheetFormatPr defaultColWidth="10.59765625" defaultRowHeight="14.25"/>
  <cols>
    <col min="1" max="1" width="17.3984375" style="3" customWidth="1"/>
    <col min="2" max="2" width="0.4921875" style="3" customWidth="1"/>
    <col min="3" max="11" width="12.59765625" style="3" customWidth="1"/>
    <col min="12" max="22" width="12" style="3" customWidth="1"/>
    <col min="23" max="16384" width="10.59765625" style="3" customWidth="1"/>
  </cols>
  <sheetData>
    <row r="1" spans="1:15" s="2" customFormat="1" ht="21.75" customHeight="1">
      <c r="A1" s="1" t="s">
        <v>0</v>
      </c>
      <c r="B1" s="1"/>
      <c r="H1" s="60" t="s">
        <v>48</v>
      </c>
      <c r="I1" s="61"/>
      <c r="J1" s="61"/>
      <c r="K1" s="61"/>
      <c r="L1" s="58" t="s">
        <v>33</v>
      </c>
      <c r="M1" s="59"/>
      <c r="N1" s="59"/>
      <c r="O1" s="59"/>
    </row>
    <row r="2" ht="24" customHeight="1"/>
    <row r="3" spans="1:22" s="8" customFormat="1" ht="15" customHeight="1" thickBot="1">
      <c r="A3" s="4" t="s">
        <v>50</v>
      </c>
      <c r="B3" s="4"/>
      <c r="C3" s="5"/>
      <c r="D3" s="5"/>
      <c r="E3" s="5"/>
      <c r="F3" s="5"/>
      <c r="G3" s="5"/>
      <c r="H3" s="5"/>
      <c r="I3" s="5"/>
      <c r="J3" s="5"/>
      <c r="K3" s="6" t="s">
        <v>1</v>
      </c>
      <c r="L3" s="7" t="s">
        <v>1</v>
      </c>
      <c r="M3" s="5"/>
      <c r="N3" s="5"/>
      <c r="O3" s="5"/>
      <c r="P3" s="5"/>
      <c r="Q3" s="5"/>
      <c r="R3" s="5"/>
      <c r="S3" s="5"/>
      <c r="T3" s="5"/>
      <c r="U3" s="5"/>
      <c r="V3" s="5"/>
    </row>
    <row r="4" spans="1:21" s="16" customFormat="1" ht="16.5" customHeight="1">
      <c r="A4" s="52" t="s">
        <v>34</v>
      </c>
      <c r="B4" s="53"/>
      <c r="C4" s="9" t="s">
        <v>2</v>
      </c>
      <c r="D4" s="10"/>
      <c r="E4" s="10"/>
      <c r="F4" s="10"/>
      <c r="G4" s="10"/>
      <c r="H4" s="10"/>
      <c r="I4" s="10"/>
      <c r="J4" s="11"/>
      <c r="K4" s="12"/>
      <c r="L4" s="13" t="s">
        <v>3</v>
      </c>
      <c r="M4" s="14"/>
      <c r="N4" s="14"/>
      <c r="O4" s="14"/>
      <c r="P4" s="14"/>
      <c r="Q4" s="14"/>
      <c r="R4" s="14"/>
      <c r="S4" s="14"/>
      <c r="T4" s="14"/>
      <c r="U4" s="15"/>
    </row>
    <row r="5" spans="1:22" s="16" customFormat="1" ht="16.5" customHeight="1">
      <c r="A5" s="54"/>
      <c r="B5" s="55"/>
      <c r="C5" s="49" t="s">
        <v>35</v>
      </c>
      <c r="D5" s="49" t="s">
        <v>36</v>
      </c>
      <c r="E5" s="17" t="s">
        <v>4</v>
      </c>
      <c r="F5" s="14"/>
      <c r="G5" s="14"/>
      <c r="H5" s="14"/>
      <c r="I5" s="14"/>
      <c r="J5" s="15"/>
      <c r="K5" s="49" t="s">
        <v>35</v>
      </c>
      <c r="L5" s="17" t="s">
        <v>5</v>
      </c>
      <c r="M5" s="14"/>
      <c r="N5" s="15"/>
      <c r="O5" s="17" t="s">
        <v>6</v>
      </c>
      <c r="P5" s="14"/>
      <c r="Q5" s="14"/>
      <c r="R5" s="15"/>
      <c r="S5" s="49" t="s">
        <v>37</v>
      </c>
      <c r="T5" s="17" t="s">
        <v>7</v>
      </c>
      <c r="U5" s="15"/>
      <c r="V5" s="63" t="s">
        <v>8</v>
      </c>
    </row>
    <row r="6" spans="1:22" s="16" customFormat="1" ht="16.5" customHeight="1">
      <c r="A6" s="54"/>
      <c r="B6" s="55"/>
      <c r="C6" s="50"/>
      <c r="D6" s="50"/>
      <c r="E6" s="49" t="s">
        <v>35</v>
      </c>
      <c r="F6" s="18" t="s">
        <v>9</v>
      </c>
      <c r="G6" s="18" t="s">
        <v>10</v>
      </c>
      <c r="H6" s="18" t="s">
        <v>11</v>
      </c>
      <c r="I6" s="18" t="s">
        <v>12</v>
      </c>
      <c r="J6" s="49" t="s">
        <v>38</v>
      </c>
      <c r="K6" s="50"/>
      <c r="L6" s="62" t="s">
        <v>35</v>
      </c>
      <c r="M6" s="49" t="s">
        <v>13</v>
      </c>
      <c r="N6" s="19" t="s">
        <v>14</v>
      </c>
      <c r="O6" s="49" t="s">
        <v>35</v>
      </c>
      <c r="P6" s="49" t="s">
        <v>15</v>
      </c>
      <c r="Q6" s="49" t="s">
        <v>16</v>
      </c>
      <c r="R6" s="49" t="s">
        <v>39</v>
      </c>
      <c r="S6" s="64"/>
      <c r="T6" s="18" t="s">
        <v>40</v>
      </c>
      <c r="U6" s="18" t="s">
        <v>41</v>
      </c>
      <c r="V6" s="63"/>
    </row>
    <row r="7" spans="1:22" s="16" customFormat="1" ht="16.5" customHeight="1">
      <c r="A7" s="56"/>
      <c r="B7" s="57"/>
      <c r="C7" s="51"/>
      <c r="D7" s="51"/>
      <c r="E7" s="51"/>
      <c r="F7" s="20" t="s">
        <v>42</v>
      </c>
      <c r="G7" s="20" t="s">
        <v>49</v>
      </c>
      <c r="H7" s="20" t="s">
        <v>49</v>
      </c>
      <c r="I7" s="20" t="s">
        <v>49</v>
      </c>
      <c r="J7" s="51"/>
      <c r="K7" s="51"/>
      <c r="L7" s="57"/>
      <c r="M7" s="51"/>
      <c r="N7" s="20" t="s">
        <v>43</v>
      </c>
      <c r="O7" s="51"/>
      <c r="P7" s="51"/>
      <c r="Q7" s="51"/>
      <c r="R7" s="65"/>
      <c r="S7" s="65"/>
      <c r="T7" s="21" t="s">
        <v>18</v>
      </c>
      <c r="U7" s="21" t="s">
        <v>19</v>
      </c>
      <c r="V7" s="22"/>
    </row>
    <row r="8" spans="1:12" s="16" customFormat="1" ht="15" customHeight="1">
      <c r="A8" s="23"/>
      <c r="B8" s="24"/>
      <c r="C8" s="25" t="s">
        <v>46</v>
      </c>
      <c r="E8" s="16" t="s">
        <v>17</v>
      </c>
      <c r="F8" s="16" t="s">
        <v>17</v>
      </c>
      <c r="G8" s="16" t="s">
        <v>17</v>
      </c>
      <c r="H8" s="16" t="s">
        <v>17</v>
      </c>
      <c r="I8" s="16" t="s">
        <v>17</v>
      </c>
      <c r="J8" s="16" t="s">
        <v>17</v>
      </c>
      <c r="K8" s="25" t="s">
        <v>47</v>
      </c>
      <c r="L8" s="16" t="s">
        <v>17</v>
      </c>
    </row>
    <row r="9" spans="1:22" s="16" customFormat="1" ht="15" customHeight="1">
      <c r="A9" s="26" t="s">
        <v>52</v>
      </c>
      <c r="B9" s="19"/>
      <c r="C9" s="27">
        <v>110601</v>
      </c>
      <c r="D9" s="3">
        <v>766</v>
      </c>
      <c r="E9" s="27">
        <v>109835</v>
      </c>
      <c r="F9" s="3">
        <v>734</v>
      </c>
      <c r="G9" s="27">
        <v>95369</v>
      </c>
      <c r="H9" s="27">
        <v>13302</v>
      </c>
      <c r="I9" s="3">
        <v>194</v>
      </c>
      <c r="J9" s="3">
        <v>236</v>
      </c>
      <c r="K9" s="27">
        <v>109058</v>
      </c>
      <c r="L9" s="27">
        <v>20900</v>
      </c>
      <c r="M9" s="27">
        <v>11190</v>
      </c>
      <c r="N9" s="27">
        <v>9710</v>
      </c>
      <c r="O9" s="27">
        <v>60422</v>
      </c>
      <c r="P9" s="27">
        <v>56090</v>
      </c>
      <c r="Q9" s="27">
        <v>2842</v>
      </c>
      <c r="R9" s="27">
        <v>1490</v>
      </c>
      <c r="S9" s="27">
        <v>142</v>
      </c>
      <c r="T9" s="27">
        <v>13144</v>
      </c>
      <c r="U9" s="27">
        <v>14450</v>
      </c>
      <c r="V9" s="27">
        <v>1437</v>
      </c>
    </row>
    <row r="10" spans="1:22" s="16" customFormat="1" ht="15" customHeight="1">
      <c r="A10" s="28" t="s">
        <v>53</v>
      </c>
      <c r="B10" s="19"/>
      <c r="C10" s="27">
        <v>107521</v>
      </c>
      <c r="D10" s="27">
        <v>1437</v>
      </c>
      <c r="E10" s="27">
        <v>106084</v>
      </c>
      <c r="F10" s="27">
        <v>470</v>
      </c>
      <c r="G10" s="27">
        <v>92225</v>
      </c>
      <c r="H10" s="27">
        <v>12978</v>
      </c>
      <c r="I10" s="27">
        <v>168</v>
      </c>
      <c r="J10" s="27">
        <v>243</v>
      </c>
      <c r="K10" s="27">
        <v>106576</v>
      </c>
      <c r="L10" s="27">
        <v>21639</v>
      </c>
      <c r="M10" s="27">
        <v>11622</v>
      </c>
      <c r="N10" s="27">
        <v>10017</v>
      </c>
      <c r="O10" s="27">
        <v>57035</v>
      </c>
      <c r="P10" s="27">
        <v>52480</v>
      </c>
      <c r="Q10" s="27">
        <v>2964</v>
      </c>
      <c r="R10" s="27">
        <v>1591</v>
      </c>
      <c r="S10" s="27">
        <v>161</v>
      </c>
      <c r="T10" s="27">
        <v>12468</v>
      </c>
      <c r="U10" s="27">
        <v>15273</v>
      </c>
      <c r="V10" s="27">
        <v>854</v>
      </c>
    </row>
    <row r="11" spans="1:22" s="16" customFormat="1" ht="15" customHeight="1">
      <c r="A11" s="28" t="s">
        <v>54</v>
      </c>
      <c r="B11" s="19"/>
      <c r="C11" s="27">
        <v>113301</v>
      </c>
      <c r="D11" s="27">
        <v>854</v>
      </c>
      <c r="E11" s="27">
        <v>112447</v>
      </c>
      <c r="F11" s="27">
        <v>554</v>
      </c>
      <c r="G11" s="27">
        <v>98708</v>
      </c>
      <c r="H11" s="27">
        <v>12620</v>
      </c>
      <c r="I11" s="27">
        <v>288</v>
      </c>
      <c r="J11" s="27">
        <v>277</v>
      </c>
      <c r="K11" s="27">
        <v>112713</v>
      </c>
      <c r="L11" s="27">
        <v>22079</v>
      </c>
      <c r="M11" s="27">
        <v>12375</v>
      </c>
      <c r="N11" s="27">
        <v>9704</v>
      </c>
      <c r="O11" s="27">
        <v>63901</v>
      </c>
      <c r="P11" s="27">
        <v>59421</v>
      </c>
      <c r="Q11" s="27">
        <v>2673</v>
      </c>
      <c r="R11" s="27">
        <v>1807</v>
      </c>
      <c r="S11" s="27">
        <v>117</v>
      </c>
      <c r="T11" s="27">
        <v>12268</v>
      </c>
      <c r="U11" s="27">
        <v>14348</v>
      </c>
      <c r="V11" s="27">
        <v>454</v>
      </c>
    </row>
    <row r="12" spans="1:22" s="30" customFormat="1" ht="16.5" customHeight="1">
      <c r="A12" s="28" t="s">
        <v>55</v>
      </c>
      <c r="B12" s="29"/>
      <c r="C12" s="27">
        <v>111822</v>
      </c>
      <c r="D12" s="27">
        <v>454</v>
      </c>
      <c r="E12" s="27">
        <v>111368</v>
      </c>
      <c r="F12" s="27">
        <v>919</v>
      </c>
      <c r="G12" s="27">
        <v>98944</v>
      </c>
      <c r="H12" s="27">
        <v>10952</v>
      </c>
      <c r="I12" s="27">
        <v>312</v>
      </c>
      <c r="J12" s="27">
        <v>241</v>
      </c>
      <c r="K12" s="27">
        <v>111421</v>
      </c>
      <c r="L12" s="27">
        <v>22002</v>
      </c>
      <c r="M12" s="27">
        <v>12123</v>
      </c>
      <c r="N12" s="27">
        <v>9879</v>
      </c>
      <c r="O12" s="27">
        <v>64952</v>
      </c>
      <c r="P12" s="27">
        <v>59571</v>
      </c>
      <c r="Q12" s="27">
        <v>2522</v>
      </c>
      <c r="R12" s="27">
        <v>2859</v>
      </c>
      <c r="S12" s="27">
        <v>102</v>
      </c>
      <c r="T12" s="27">
        <v>10490</v>
      </c>
      <c r="U12" s="27">
        <v>13875</v>
      </c>
      <c r="V12" s="27">
        <v>283</v>
      </c>
    </row>
    <row r="13" spans="1:22" s="16" customFormat="1" ht="13.5" customHeight="1">
      <c r="A13" s="31"/>
      <c r="B13" s="19"/>
      <c r="C13" s="3"/>
      <c r="D13" s="3"/>
      <c r="E13" s="3"/>
      <c r="F13" s="3"/>
      <c r="G13" s="3"/>
      <c r="H13" s="3"/>
      <c r="I13" s="3"/>
      <c r="J13" s="3"/>
      <c r="K13" s="3"/>
      <c r="L13" s="3"/>
      <c r="M13" s="3"/>
      <c r="N13" s="3"/>
      <c r="O13" s="3"/>
      <c r="P13" s="3"/>
      <c r="Q13" s="3"/>
      <c r="R13" s="3"/>
      <c r="S13" s="3"/>
      <c r="T13" s="3"/>
      <c r="U13" s="3"/>
      <c r="V13" s="3"/>
    </row>
    <row r="14" spans="1:22" s="34" customFormat="1" ht="15" customHeight="1">
      <c r="A14" s="32" t="s">
        <v>56</v>
      </c>
      <c r="B14" s="33"/>
      <c r="C14" s="66">
        <f>SUM(C16:C32)</f>
        <v>110251</v>
      </c>
      <c r="D14" s="67">
        <f aca="true" t="shared" si="0" ref="D14:V14">SUM(D16:D32)</f>
        <v>283</v>
      </c>
      <c r="E14" s="66">
        <f t="shared" si="0"/>
        <v>109968</v>
      </c>
      <c r="F14" s="67">
        <f t="shared" si="0"/>
        <v>788</v>
      </c>
      <c r="G14" s="66">
        <f t="shared" si="0"/>
        <v>98811</v>
      </c>
      <c r="H14" s="66">
        <f t="shared" si="0"/>
        <v>9911</v>
      </c>
      <c r="I14" s="67">
        <f t="shared" si="0"/>
        <v>242</v>
      </c>
      <c r="J14" s="67">
        <f t="shared" si="0"/>
        <v>216</v>
      </c>
      <c r="K14" s="66">
        <f t="shared" si="0"/>
        <v>109775</v>
      </c>
      <c r="L14" s="66">
        <f t="shared" si="0"/>
        <v>21503</v>
      </c>
      <c r="M14" s="66">
        <f t="shared" si="0"/>
        <v>11549</v>
      </c>
      <c r="N14" s="66">
        <f t="shared" si="0"/>
        <v>9954</v>
      </c>
      <c r="O14" s="66">
        <f t="shared" si="0"/>
        <v>65463</v>
      </c>
      <c r="P14" s="66">
        <f t="shared" si="0"/>
        <v>60068</v>
      </c>
      <c r="Q14" s="66">
        <f t="shared" si="0"/>
        <v>2272</v>
      </c>
      <c r="R14" s="66">
        <f t="shared" si="0"/>
        <v>3123</v>
      </c>
      <c r="S14" s="67">
        <f t="shared" si="0"/>
        <v>104</v>
      </c>
      <c r="T14" s="66">
        <f t="shared" si="0"/>
        <v>9596</v>
      </c>
      <c r="U14" s="66">
        <f t="shared" si="0"/>
        <v>13109</v>
      </c>
      <c r="V14" s="67">
        <f t="shared" si="0"/>
        <v>378</v>
      </c>
    </row>
    <row r="15" spans="1:22" s="16" customFormat="1" ht="8.25" customHeight="1">
      <c r="A15" s="23"/>
      <c r="B15" s="24"/>
      <c r="C15" s="46"/>
      <c r="D15" s="41"/>
      <c r="E15" s="46"/>
      <c r="F15" s="41"/>
      <c r="G15" s="46"/>
      <c r="H15" s="41"/>
      <c r="I15" s="41"/>
      <c r="J15" s="41"/>
      <c r="K15" s="46"/>
      <c r="L15" s="46"/>
      <c r="M15" s="41"/>
      <c r="N15" s="41"/>
      <c r="O15" s="46"/>
      <c r="P15" s="46"/>
      <c r="Q15" s="46"/>
      <c r="R15" s="46"/>
      <c r="S15" s="41"/>
      <c r="T15" s="46"/>
      <c r="U15" s="46"/>
      <c r="V15" s="41"/>
    </row>
    <row r="16" spans="1:22" s="16" customFormat="1" ht="15" customHeight="1">
      <c r="A16" s="35" t="s">
        <v>20</v>
      </c>
      <c r="B16" s="24"/>
      <c r="C16" s="47">
        <f>D16+E16</f>
        <v>70162</v>
      </c>
      <c r="D16" s="42">
        <v>211</v>
      </c>
      <c r="E16" s="47">
        <f>SUM(F16:J16)</f>
        <v>69951</v>
      </c>
      <c r="F16" s="41">
        <v>725</v>
      </c>
      <c r="G16" s="47">
        <v>67604</v>
      </c>
      <c r="H16" s="47">
        <v>1262</v>
      </c>
      <c r="I16" s="41">
        <v>206</v>
      </c>
      <c r="J16" s="41">
        <v>154</v>
      </c>
      <c r="K16" s="47">
        <f>L16+O16+S16+T16+U16</f>
        <v>69806</v>
      </c>
      <c r="L16" s="47">
        <f>SUM(M16:N16)</f>
        <v>8798</v>
      </c>
      <c r="M16" s="47">
        <v>8798</v>
      </c>
      <c r="N16" s="43">
        <v>0</v>
      </c>
      <c r="O16" s="47">
        <f>SUM(P16:R16)</f>
        <v>45201</v>
      </c>
      <c r="P16" s="47">
        <v>41356</v>
      </c>
      <c r="Q16" s="47">
        <v>1640</v>
      </c>
      <c r="R16" s="47">
        <v>2205</v>
      </c>
      <c r="S16" s="41">
        <v>66</v>
      </c>
      <c r="T16" s="47">
        <v>6528</v>
      </c>
      <c r="U16" s="47">
        <v>9213</v>
      </c>
      <c r="V16" s="41">
        <v>289</v>
      </c>
    </row>
    <row r="17" spans="1:22" s="16" customFormat="1" ht="15" customHeight="1">
      <c r="A17" s="26" t="s">
        <v>44</v>
      </c>
      <c r="B17" s="36"/>
      <c r="C17" s="47">
        <f aca="true" t="shared" si="1" ref="C17:C32">D17+E17</f>
        <v>7516</v>
      </c>
      <c r="D17" s="41">
        <v>32</v>
      </c>
      <c r="E17" s="47">
        <f aca="true" t="shared" si="2" ref="E17:E32">SUM(F17:J17)</f>
        <v>7484</v>
      </c>
      <c r="F17" s="41">
        <v>53</v>
      </c>
      <c r="G17" s="47">
        <v>7101</v>
      </c>
      <c r="H17" s="42">
        <v>287</v>
      </c>
      <c r="I17" s="41">
        <v>36</v>
      </c>
      <c r="J17" s="41">
        <v>7</v>
      </c>
      <c r="K17" s="47">
        <f aca="true" t="shared" si="3" ref="K17:K32">L17+O17+S17+T17+U17</f>
        <v>7455</v>
      </c>
      <c r="L17" s="47">
        <f aca="true" t="shared" si="4" ref="L17:L32">SUM(M17:N17)</f>
        <v>1264</v>
      </c>
      <c r="M17" s="47">
        <v>1264</v>
      </c>
      <c r="N17" s="43">
        <v>0</v>
      </c>
      <c r="O17" s="47">
        <f aca="true" t="shared" si="5" ref="O17:O32">SUM(P17:R17)</f>
        <v>1205</v>
      </c>
      <c r="P17" s="47">
        <v>769</v>
      </c>
      <c r="Q17" s="41">
        <v>307</v>
      </c>
      <c r="R17" s="41">
        <v>129</v>
      </c>
      <c r="S17" s="41">
        <v>7</v>
      </c>
      <c r="T17" s="47">
        <v>1083</v>
      </c>
      <c r="U17" s="47">
        <v>3896</v>
      </c>
      <c r="V17" s="41">
        <v>43</v>
      </c>
    </row>
    <row r="18" spans="1:22" s="16" customFormat="1" ht="15" customHeight="1">
      <c r="A18" s="26" t="s">
        <v>45</v>
      </c>
      <c r="B18" s="36"/>
      <c r="C18" s="47">
        <f t="shared" si="1"/>
        <v>1859</v>
      </c>
      <c r="D18" s="41">
        <v>5</v>
      </c>
      <c r="E18" s="47">
        <f t="shared" si="2"/>
        <v>1854</v>
      </c>
      <c r="F18" s="41">
        <v>1</v>
      </c>
      <c r="G18" s="47">
        <v>1678</v>
      </c>
      <c r="H18" s="42">
        <v>174</v>
      </c>
      <c r="I18" s="43">
        <v>0</v>
      </c>
      <c r="J18" s="41">
        <v>1</v>
      </c>
      <c r="K18" s="47">
        <f t="shared" si="3"/>
        <v>1849</v>
      </c>
      <c r="L18" s="47">
        <f t="shared" si="4"/>
        <v>553</v>
      </c>
      <c r="M18" s="41">
        <v>553</v>
      </c>
      <c r="N18" s="43">
        <v>0</v>
      </c>
      <c r="O18" s="47">
        <f t="shared" si="5"/>
        <v>826</v>
      </c>
      <c r="P18" s="47">
        <v>446</v>
      </c>
      <c r="Q18" s="41">
        <v>133</v>
      </c>
      <c r="R18" s="41">
        <v>247</v>
      </c>
      <c r="S18" s="41">
        <v>3</v>
      </c>
      <c r="T18" s="41">
        <v>467</v>
      </c>
      <c r="U18" s="43">
        <v>0</v>
      </c>
      <c r="V18" s="41">
        <v>8</v>
      </c>
    </row>
    <row r="19" spans="1:22" s="16" customFormat="1" ht="8.25" customHeight="1">
      <c r="A19" s="35"/>
      <c r="B19" s="24"/>
      <c r="C19" s="47"/>
      <c r="D19" s="41"/>
      <c r="E19" s="47"/>
      <c r="F19" s="41"/>
      <c r="G19" s="47"/>
      <c r="H19" s="42"/>
      <c r="I19" s="41"/>
      <c r="J19" s="41"/>
      <c r="K19" s="47"/>
      <c r="L19" s="47"/>
      <c r="M19" s="41"/>
      <c r="N19" s="41"/>
      <c r="O19" s="47"/>
      <c r="P19" s="47"/>
      <c r="Q19" s="41"/>
      <c r="R19" s="41"/>
      <c r="S19" s="41"/>
      <c r="T19" s="41"/>
      <c r="U19" s="43"/>
      <c r="V19" s="41"/>
    </row>
    <row r="20" spans="1:22" s="16" customFormat="1" ht="15" customHeight="1">
      <c r="A20" s="26" t="s">
        <v>21</v>
      </c>
      <c r="B20" s="36"/>
      <c r="C20" s="47">
        <f t="shared" si="1"/>
        <v>7651</v>
      </c>
      <c r="D20" s="41">
        <v>26</v>
      </c>
      <c r="E20" s="47">
        <f t="shared" si="2"/>
        <v>7625</v>
      </c>
      <c r="F20" s="43">
        <v>3</v>
      </c>
      <c r="G20" s="47">
        <v>3566</v>
      </c>
      <c r="H20" s="47">
        <v>4040</v>
      </c>
      <c r="I20" s="43">
        <v>0</v>
      </c>
      <c r="J20" s="41">
        <v>16</v>
      </c>
      <c r="K20" s="47">
        <f t="shared" si="3"/>
        <v>7625</v>
      </c>
      <c r="L20" s="47">
        <f t="shared" si="4"/>
        <v>5275</v>
      </c>
      <c r="M20" s="41">
        <v>640</v>
      </c>
      <c r="N20" s="47">
        <v>4635</v>
      </c>
      <c r="O20" s="47">
        <f t="shared" si="5"/>
        <v>1439</v>
      </c>
      <c r="P20" s="47">
        <v>1282</v>
      </c>
      <c r="Q20" s="41">
        <v>69</v>
      </c>
      <c r="R20" s="41">
        <v>88</v>
      </c>
      <c r="S20" s="41">
        <v>5</v>
      </c>
      <c r="T20" s="42">
        <v>906</v>
      </c>
      <c r="U20" s="43">
        <v>0</v>
      </c>
      <c r="V20" s="41">
        <v>24</v>
      </c>
    </row>
    <row r="21" spans="1:22" s="16" customFormat="1" ht="15" customHeight="1">
      <c r="A21" s="26" t="s">
        <v>22</v>
      </c>
      <c r="B21" s="36"/>
      <c r="C21" s="47">
        <f t="shared" si="1"/>
        <v>259</v>
      </c>
      <c r="D21" s="43">
        <v>0</v>
      </c>
      <c r="E21" s="47">
        <f t="shared" si="2"/>
        <v>259</v>
      </c>
      <c r="F21" s="43">
        <v>0</v>
      </c>
      <c r="G21" s="47">
        <v>79</v>
      </c>
      <c r="H21" s="41">
        <v>180</v>
      </c>
      <c r="I21" s="43">
        <v>0</v>
      </c>
      <c r="J21" s="43">
        <v>0</v>
      </c>
      <c r="K21" s="47">
        <f t="shared" si="3"/>
        <v>259</v>
      </c>
      <c r="L21" s="47">
        <f t="shared" si="4"/>
        <v>183</v>
      </c>
      <c r="M21" s="41">
        <v>1</v>
      </c>
      <c r="N21" s="41">
        <v>182</v>
      </c>
      <c r="O21" s="47">
        <f t="shared" si="5"/>
        <v>71</v>
      </c>
      <c r="P21" s="47">
        <v>67</v>
      </c>
      <c r="Q21" s="43">
        <v>0</v>
      </c>
      <c r="R21" s="41">
        <v>4</v>
      </c>
      <c r="S21" s="43">
        <v>0</v>
      </c>
      <c r="T21" s="42">
        <v>5</v>
      </c>
      <c r="U21" s="43">
        <v>0</v>
      </c>
      <c r="V21" s="43">
        <v>0</v>
      </c>
    </row>
    <row r="22" spans="1:22" s="16" customFormat="1" ht="15" customHeight="1">
      <c r="A22" s="26" t="s">
        <v>23</v>
      </c>
      <c r="B22" s="36"/>
      <c r="C22" s="47">
        <f t="shared" si="1"/>
        <v>368</v>
      </c>
      <c r="D22" s="43">
        <v>0</v>
      </c>
      <c r="E22" s="47">
        <f t="shared" si="2"/>
        <v>368</v>
      </c>
      <c r="F22" s="43">
        <v>0</v>
      </c>
      <c r="G22" s="47">
        <v>142</v>
      </c>
      <c r="H22" s="41">
        <v>225</v>
      </c>
      <c r="I22" s="43">
        <v>0</v>
      </c>
      <c r="J22" s="41">
        <v>1</v>
      </c>
      <c r="K22" s="47">
        <f t="shared" si="3"/>
        <v>368</v>
      </c>
      <c r="L22" s="47">
        <f t="shared" si="4"/>
        <v>244</v>
      </c>
      <c r="M22" s="41">
        <v>8</v>
      </c>
      <c r="N22" s="41">
        <v>236</v>
      </c>
      <c r="O22" s="47">
        <f t="shared" si="5"/>
        <v>106</v>
      </c>
      <c r="P22" s="47">
        <v>102</v>
      </c>
      <c r="Q22" s="41">
        <v>1</v>
      </c>
      <c r="R22" s="41">
        <v>3</v>
      </c>
      <c r="S22" s="43">
        <v>1</v>
      </c>
      <c r="T22" s="41">
        <v>17</v>
      </c>
      <c r="U22" s="43">
        <v>0</v>
      </c>
      <c r="V22" s="43">
        <v>0</v>
      </c>
    </row>
    <row r="23" spans="1:22" s="16" customFormat="1" ht="15" customHeight="1">
      <c r="A23" s="26" t="s">
        <v>24</v>
      </c>
      <c r="B23" s="36"/>
      <c r="C23" s="47">
        <f t="shared" si="1"/>
        <v>423</v>
      </c>
      <c r="D23" s="43">
        <v>0</v>
      </c>
      <c r="E23" s="47">
        <f t="shared" si="2"/>
        <v>423</v>
      </c>
      <c r="F23" s="43">
        <v>1</v>
      </c>
      <c r="G23" s="47">
        <v>150</v>
      </c>
      <c r="H23" s="41">
        <v>269</v>
      </c>
      <c r="I23" s="43">
        <v>0</v>
      </c>
      <c r="J23" s="43">
        <v>3</v>
      </c>
      <c r="K23" s="47">
        <f t="shared" si="3"/>
        <v>423</v>
      </c>
      <c r="L23" s="47">
        <f t="shared" si="4"/>
        <v>278</v>
      </c>
      <c r="M23" s="41">
        <v>15</v>
      </c>
      <c r="N23" s="41">
        <v>263</v>
      </c>
      <c r="O23" s="47">
        <f t="shared" si="5"/>
        <v>122</v>
      </c>
      <c r="P23" s="47">
        <v>110</v>
      </c>
      <c r="Q23" s="41">
        <v>3</v>
      </c>
      <c r="R23" s="41">
        <v>9</v>
      </c>
      <c r="S23" s="43">
        <v>2</v>
      </c>
      <c r="T23" s="41">
        <v>21</v>
      </c>
      <c r="U23" s="43">
        <v>0</v>
      </c>
      <c r="V23" s="43">
        <v>0</v>
      </c>
    </row>
    <row r="24" spans="1:22" s="16" customFormat="1" ht="15" customHeight="1">
      <c r="A24" s="26" t="s">
        <v>25</v>
      </c>
      <c r="B24" s="36"/>
      <c r="C24" s="47">
        <f t="shared" si="1"/>
        <v>619</v>
      </c>
      <c r="D24" s="43">
        <v>0</v>
      </c>
      <c r="E24" s="47">
        <f t="shared" si="2"/>
        <v>619</v>
      </c>
      <c r="F24" s="43">
        <v>1</v>
      </c>
      <c r="G24" s="47">
        <v>161</v>
      </c>
      <c r="H24" s="41">
        <v>456</v>
      </c>
      <c r="I24" s="43">
        <v>0</v>
      </c>
      <c r="J24" s="41">
        <v>1</v>
      </c>
      <c r="K24" s="47">
        <f t="shared" si="3"/>
        <v>618</v>
      </c>
      <c r="L24" s="47">
        <f t="shared" si="4"/>
        <v>472</v>
      </c>
      <c r="M24" s="41">
        <v>10</v>
      </c>
      <c r="N24" s="41">
        <v>462</v>
      </c>
      <c r="O24" s="47">
        <f t="shared" si="5"/>
        <v>122</v>
      </c>
      <c r="P24" s="47">
        <v>113</v>
      </c>
      <c r="Q24" s="41">
        <v>3</v>
      </c>
      <c r="R24" s="41">
        <v>6</v>
      </c>
      <c r="S24" s="43">
        <v>0</v>
      </c>
      <c r="T24" s="41">
        <v>24</v>
      </c>
      <c r="U24" s="43">
        <v>0</v>
      </c>
      <c r="V24" s="43">
        <v>1</v>
      </c>
    </row>
    <row r="25" spans="1:22" s="16" customFormat="1" ht="15" customHeight="1">
      <c r="A25" s="26" t="s">
        <v>26</v>
      </c>
      <c r="B25" s="36"/>
      <c r="C25" s="47">
        <f t="shared" si="1"/>
        <v>827</v>
      </c>
      <c r="D25" s="41">
        <v>0</v>
      </c>
      <c r="E25" s="47">
        <f t="shared" si="2"/>
        <v>827</v>
      </c>
      <c r="F25" s="43">
        <v>2</v>
      </c>
      <c r="G25" s="47">
        <v>262</v>
      </c>
      <c r="H25" s="41">
        <v>559</v>
      </c>
      <c r="I25" s="43">
        <v>0</v>
      </c>
      <c r="J25" s="41">
        <v>4</v>
      </c>
      <c r="K25" s="47">
        <f t="shared" si="3"/>
        <v>822</v>
      </c>
      <c r="L25" s="47">
        <f t="shared" si="4"/>
        <v>599</v>
      </c>
      <c r="M25" s="41">
        <v>21</v>
      </c>
      <c r="N25" s="41">
        <v>578</v>
      </c>
      <c r="O25" s="47">
        <f t="shared" si="5"/>
        <v>190</v>
      </c>
      <c r="P25" s="47">
        <v>175</v>
      </c>
      <c r="Q25" s="41">
        <v>2</v>
      </c>
      <c r="R25" s="41">
        <v>13</v>
      </c>
      <c r="S25" s="41">
        <v>3</v>
      </c>
      <c r="T25" s="41">
        <v>30</v>
      </c>
      <c r="U25" s="43">
        <v>0</v>
      </c>
      <c r="V25" s="43">
        <v>5</v>
      </c>
    </row>
    <row r="26" spans="1:22" s="16" customFormat="1" ht="8.25" customHeight="1">
      <c r="A26" s="35" t="s">
        <v>17</v>
      </c>
      <c r="B26" s="24"/>
      <c r="C26" s="47"/>
      <c r="D26" s="41"/>
      <c r="E26" s="47"/>
      <c r="F26" s="41"/>
      <c r="G26" s="47"/>
      <c r="H26" s="41"/>
      <c r="I26" s="43"/>
      <c r="J26" s="41"/>
      <c r="K26" s="47"/>
      <c r="L26" s="47"/>
      <c r="M26" s="41"/>
      <c r="N26" s="41"/>
      <c r="O26" s="47"/>
      <c r="P26" s="47"/>
      <c r="Q26" s="41"/>
      <c r="R26" s="41"/>
      <c r="S26" s="41"/>
      <c r="T26" s="41"/>
      <c r="U26" s="43"/>
      <c r="V26" s="41"/>
    </row>
    <row r="27" spans="1:22" ht="15" customHeight="1">
      <c r="A27" s="26" t="s">
        <v>27</v>
      </c>
      <c r="B27" s="36"/>
      <c r="C27" s="47">
        <f t="shared" si="1"/>
        <v>1208</v>
      </c>
      <c r="D27" s="41">
        <v>0</v>
      </c>
      <c r="E27" s="47">
        <f t="shared" si="2"/>
        <v>1208</v>
      </c>
      <c r="F27" s="43">
        <v>1</v>
      </c>
      <c r="G27" s="47">
        <v>313</v>
      </c>
      <c r="H27" s="41">
        <v>887</v>
      </c>
      <c r="I27" s="43">
        <v>0</v>
      </c>
      <c r="J27" s="41">
        <v>7</v>
      </c>
      <c r="K27" s="47">
        <f t="shared" si="3"/>
        <v>1208</v>
      </c>
      <c r="L27" s="47">
        <f t="shared" si="4"/>
        <v>909</v>
      </c>
      <c r="M27" s="41">
        <v>26</v>
      </c>
      <c r="N27" s="42">
        <v>883</v>
      </c>
      <c r="O27" s="47">
        <f t="shared" si="5"/>
        <v>245</v>
      </c>
      <c r="P27" s="47">
        <v>223</v>
      </c>
      <c r="Q27" s="41">
        <v>2</v>
      </c>
      <c r="R27" s="41">
        <v>20</v>
      </c>
      <c r="S27" s="43">
        <v>5</v>
      </c>
      <c r="T27" s="41">
        <v>49</v>
      </c>
      <c r="U27" s="43">
        <v>0</v>
      </c>
      <c r="V27" s="43">
        <v>0</v>
      </c>
    </row>
    <row r="28" spans="1:22" ht="15" customHeight="1">
      <c r="A28" s="26" t="s">
        <v>28</v>
      </c>
      <c r="B28" s="36"/>
      <c r="C28" s="47">
        <f t="shared" si="1"/>
        <v>7986</v>
      </c>
      <c r="D28" s="41">
        <v>6</v>
      </c>
      <c r="E28" s="47">
        <f t="shared" si="2"/>
        <v>7980</v>
      </c>
      <c r="F28" s="43">
        <v>1</v>
      </c>
      <c r="G28" s="47">
        <v>7172</v>
      </c>
      <c r="H28" s="41">
        <v>797</v>
      </c>
      <c r="I28" s="43">
        <v>0</v>
      </c>
      <c r="J28" s="41">
        <v>10</v>
      </c>
      <c r="K28" s="47">
        <f t="shared" si="3"/>
        <v>7978</v>
      </c>
      <c r="L28" s="47">
        <f t="shared" si="4"/>
        <v>1193</v>
      </c>
      <c r="M28" s="41">
        <v>89</v>
      </c>
      <c r="N28" s="47">
        <v>1104</v>
      </c>
      <c r="O28" s="47">
        <f t="shared" si="5"/>
        <v>6544</v>
      </c>
      <c r="P28" s="47">
        <v>6276</v>
      </c>
      <c r="Q28" s="41">
        <v>58</v>
      </c>
      <c r="R28" s="41">
        <v>210</v>
      </c>
      <c r="S28" s="41">
        <v>2</v>
      </c>
      <c r="T28" s="41">
        <v>239</v>
      </c>
      <c r="U28" s="43">
        <v>0</v>
      </c>
      <c r="V28" s="43">
        <v>2</v>
      </c>
    </row>
    <row r="29" spans="1:22" ht="15" customHeight="1">
      <c r="A29" s="26" t="s">
        <v>29</v>
      </c>
      <c r="B29" s="36"/>
      <c r="C29" s="47">
        <f t="shared" si="1"/>
        <v>1698</v>
      </c>
      <c r="D29" s="41">
        <v>1</v>
      </c>
      <c r="E29" s="47">
        <f t="shared" si="2"/>
        <v>1697</v>
      </c>
      <c r="F29" s="43">
        <v>0</v>
      </c>
      <c r="G29" s="47">
        <v>1589</v>
      </c>
      <c r="H29" s="41">
        <v>106</v>
      </c>
      <c r="I29" s="43">
        <v>0</v>
      </c>
      <c r="J29" s="41">
        <v>2</v>
      </c>
      <c r="K29" s="47">
        <f t="shared" si="3"/>
        <v>1696</v>
      </c>
      <c r="L29" s="47">
        <f t="shared" si="4"/>
        <v>266</v>
      </c>
      <c r="M29" s="41">
        <v>26</v>
      </c>
      <c r="N29" s="41">
        <v>240</v>
      </c>
      <c r="O29" s="47">
        <f t="shared" si="5"/>
        <v>1402</v>
      </c>
      <c r="P29" s="47">
        <v>1342</v>
      </c>
      <c r="Q29" s="41">
        <v>10</v>
      </c>
      <c r="R29" s="41">
        <v>50</v>
      </c>
      <c r="S29" s="41">
        <v>1</v>
      </c>
      <c r="T29" s="41">
        <v>27</v>
      </c>
      <c r="U29" s="43">
        <v>0</v>
      </c>
      <c r="V29" s="43">
        <v>1</v>
      </c>
    </row>
    <row r="30" spans="1:22" ht="15" customHeight="1">
      <c r="A30" s="26" t="s">
        <v>30</v>
      </c>
      <c r="B30" s="36"/>
      <c r="C30" s="47">
        <f t="shared" si="1"/>
        <v>2799</v>
      </c>
      <c r="D30" s="43">
        <v>1</v>
      </c>
      <c r="E30" s="47">
        <f t="shared" si="2"/>
        <v>2798</v>
      </c>
      <c r="F30" s="43">
        <v>0</v>
      </c>
      <c r="G30" s="47">
        <v>2628</v>
      </c>
      <c r="H30" s="41">
        <v>162</v>
      </c>
      <c r="I30" s="43">
        <v>0</v>
      </c>
      <c r="J30" s="41">
        <v>8</v>
      </c>
      <c r="K30" s="47">
        <f t="shared" si="3"/>
        <v>2795</v>
      </c>
      <c r="L30" s="47">
        <f t="shared" si="4"/>
        <v>377</v>
      </c>
      <c r="M30" s="41">
        <v>58</v>
      </c>
      <c r="N30" s="41">
        <v>319</v>
      </c>
      <c r="O30" s="47">
        <f t="shared" si="5"/>
        <v>2391</v>
      </c>
      <c r="P30" s="47">
        <v>2252</v>
      </c>
      <c r="Q30" s="41">
        <v>19</v>
      </c>
      <c r="R30" s="41">
        <v>120</v>
      </c>
      <c r="S30" s="43">
        <v>0</v>
      </c>
      <c r="T30" s="41">
        <v>27</v>
      </c>
      <c r="U30" s="43">
        <v>0</v>
      </c>
      <c r="V30" s="43">
        <v>2</v>
      </c>
    </row>
    <row r="31" spans="1:22" ht="15" customHeight="1">
      <c r="A31" s="26" t="s">
        <v>31</v>
      </c>
      <c r="B31" s="36"/>
      <c r="C31" s="47">
        <f t="shared" si="1"/>
        <v>4613</v>
      </c>
      <c r="D31" s="41">
        <v>1</v>
      </c>
      <c r="E31" s="47">
        <f t="shared" si="2"/>
        <v>4612</v>
      </c>
      <c r="F31" s="43">
        <v>0</v>
      </c>
      <c r="G31" s="47">
        <v>4255</v>
      </c>
      <c r="H31" s="41">
        <v>355</v>
      </c>
      <c r="I31" s="43">
        <v>0</v>
      </c>
      <c r="J31" s="41">
        <v>2</v>
      </c>
      <c r="K31" s="47">
        <f t="shared" si="3"/>
        <v>4610</v>
      </c>
      <c r="L31" s="47">
        <f t="shared" si="4"/>
        <v>831</v>
      </c>
      <c r="M31" s="41">
        <v>31</v>
      </c>
      <c r="N31" s="41">
        <v>800</v>
      </c>
      <c r="O31" s="47">
        <f t="shared" si="5"/>
        <v>3670</v>
      </c>
      <c r="P31" s="47">
        <v>3643</v>
      </c>
      <c r="Q31" s="41">
        <v>17</v>
      </c>
      <c r="R31" s="41">
        <v>10</v>
      </c>
      <c r="S31" s="43">
        <v>7</v>
      </c>
      <c r="T31" s="41">
        <v>102</v>
      </c>
      <c r="U31" s="43">
        <v>0</v>
      </c>
      <c r="V31" s="43">
        <v>3</v>
      </c>
    </row>
    <row r="32" spans="1:22" ht="15" customHeight="1">
      <c r="A32" s="26" t="s">
        <v>32</v>
      </c>
      <c r="B32" s="36"/>
      <c r="C32" s="47">
        <f t="shared" si="1"/>
        <v>2263</v>
      </c>
      <c r="D32" s="44">
        <v>0</v>
      </c>
      <c r="E32" s="47">
        <f t="shared" si="2"/>
        <v>2263</v>
      </c>
      <c r="F32" s="43">
        <v>0</v>
      </c>
      <c r="G32" s="47">
        <v>2111</v>
      </c>
      <c r="H32" s="44">
        <v>152</v>
      </c>
      <c r="I32" s="43">
        <v>0</v>
      </c>
      <c r="J32" s="44">
        <v>0</v>
      </c>
      <c r="K32" s="47">
        <f t="shared" si="3"/>
        <v>2263</v>
      </c>
      <c r="L32" s="47">
        <f t="shared" si="4"/>
        <v>261</v>
      </c>
      <c r="M32" s="44">
        <v>9</v>
      </c>
      <c r="N32" s="44">
        <v>252</v>
      </c>
      <c r="O32" s="47">
        <f t="shared" si="5"/>
        <v>1929</v>
      </c>
      <c r="P32" s="47">
        <v>1912</v>
      </c>
      <c r="Q32" s="44">
        <v>8</v>
      </c>
      <c r="R32" s="44">
        <v>9</v>
      </c>
      <c r="S32" s="45">
        <v>2</v>
      </c>
      <c r="T32" s="44">
        <v>71</v>
      </c>
      <c r="U32" s="43">
        <v>0</v>
      </c>
      <c r="V32" s="45">
        <v>0</v>
      </c>
    </row>
    <row r="33" spans="1:22" ht="3.75" customHeight="1">
      <c r="A33" s="37"/>
      <c r="B33" s="38"/>
      <c r="C33" s="39"/>
      <c r="D33" s="12"/>
      <c r="E33" s="12"/>
      <c r="F33" s="12"/>
      <c r="G33" s="12"/>
      <c r="H33" s="12"/>
      <c r="I33" s="12"/>
      <c r="J33" s="12"/>
      <c r="K33" s="48"/>
      <c r="L33" s="48"/>
      <c r="M33" s="12"/>
      <c r="N33" s="12"/>
      <c r="O33" s="12"/>
      <c r="P33" s="12"/>
      <c r="Q33" s="12"/>
      <c r="R33" s="12"/>
      <c r="S33" s="12"/>
      <c r="T33" s="12"/>
      <c r="U33" s="12"/>
      <c r="V33" s="12"/>
    </row>
    <row r="34" spans="1:2" ht="18" customHeight="1">
      <c r="A34" s="40" t="s">
        <v>51</v>
      </c>
      <c r="B34" s="40"/>
    </row>
  </sheetData>
  <mergeCells count="16">
    <mergeCell ref="V5:V6"/>
    <mergeCell ref="S5:S7"/>
    <mergeCell ref="R6:R7"/>
    <mergeCell ref="Q6:Q7"/>
    <mergeCell ref="P6:P7"/>
    <mergeCell ref="O6:O7"/>
    <mergeCell ref="M6:M7"/>
    <mergeCell ref="L6:L7"/>
    <mergeCell ref="C5:C7"/>
    <mergeCell ref="A4:B7"/>
    <mergeCell ref="L1:O1"/>
    <mergeCell ref="K5:K7"/>
    <mergeCell ref="J6:J7"/>
    <mergeCell ref="E6:E7"/>
    <mergeCell ref="D5:D7"/>
    <mergeCell ref="H1:K1"/>
  </mergeCells>
  <printOptions horizontalCentered="1"/>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2006-12-15T07:24:32Z</cp:lastPrinted>
  <dcterms:created xsi:type="dcterms:W3CDTF">2002-03-27T15:00:00Z</dcterms:created>
  <dcterms:modified xsi:type="dcterms:W3CDTF">2007-01-16T01:55:21Z</dcterms:modified>
  <cp:category/>
  <cp:version/>
  <cp:contentType/>
  <cp:contentStatus/>
</cp:coreProperties>
</file>