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160" windowWidth="6585" windowHeight="2505" activeTab="0"/>
  </bookViews>
  <sheets>
    <sheet name="N-11-22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<sst xmlns="http://schemas.openxmlformats.org/spreadsheetml/2006/main" count="40" uniqueCount="32">
  <si>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 xml:space="preserve">          第２２表</t>
  </si>
  <si>
    <t>総      数</t>
  </si>
  <si>
    <t>バ　　ス</t>
  </si>
  <si>
    <t>ト　ラ　ッ　ク</t>
  </si>
  <si>
    <t>乗　用　車</t>
  </si>
  <si>
    <t>そ　の　他</t>
  </si>
  <si>
    <t>客  　　 数</t>
  </si>
  <si>
    <t>乗  船</t>
  </si>
  <si>
    <t>降  船</t>
  </si>
  <si>
    <t>乗 船</t>
  </si>
  <si>
    <t>降 船</t>
  </si>
  <si>
    <t>台</t>
  </si>
  <si>
    <t>人</t>
  </si>
  <si>
    <t>大　阪　港</t>
  </si>
  <si>
    <t>堺泉北港</t>
  </si>
  <si>
    <t>新  門  司</t>
  </si>
  <si>
    <t>津　    名</t>
  </si>
  <si>
    <t>航   路</t>
  </si>
  <si>
    <t>泉佐野港</t>
  </si>
  <si>
    <t xml:space="preserve">  資  料    大阪府港湾局「大阪府の港湾統計」、大阪市港湾局「大阪港港勢一斑」</t>
  </si>
  <si>
    <t xml:space="preserve">    航 路 別 フ ェ リ ー ボ ー ト 利 用 状 況</t>
  </si>
  <si>
    <t xml:space="preserve">       １４</t>
  </si>
  <si>
    <t>宮　　　崎</t>
  </si>
  <si>
    <t>ア）阪  南  港</t>
  </si>
  <si>
    <t xml:space="preserve">        ア）平成16年から宮崎航路が就航した。</t>
  </si>
  <si>
    <t>平成１３年</t>
  </si>
  <si>
    <t xml:space="preserve">       １５</t>
  </si>
  <si>
    <t xml:space="preserve">       １６</t>
  </si>
  <si>
    <t>平成１７年</t>
  </si>
  <si>
    <t>四　   国</t>
  </si>
  <si>
    <t>九　　 州</t>
  </si>
  <si>
    <t>沖　　 縄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</si>
</sst>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[&lt;=999]000;000\-00"/>
  </numFmts>
  <fonts count="1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 horizontal="left"/>
    </xf>
    <xf numFmtId="0" fontId="0" fillId="0" borderId="2" xfId="0" applyNumberFormat="1" applyFont="1" applyBorder="1" applyAlignment="1">
      <alignment horizontal="distributed" vertical="top"/>
    </xf>
    <xf numFmtId="0" fontId="0" fillId="0" borderId="0" xfId="0" applyNumberFormat="1" applyFont="1" applyBorder="1" applyAlignment="1">
      <alignment horizontal="distributed" vertical="top"/>
    </xf>
    <xf numFmtId="0" fontId="0" fillId="0" borderId="3" xfId="0" applyNumberFormat="1" applyBorder="1" applyAlignment="1">
      <alignment/>
    </xf>
    <xf numFmtId="0" fontId="0" fillId="0" borderId="2" xfId="0" applyNumberFormat="1" applyFont="1" applyBorder="1" applyAlignment="1" quotePrefix="1">
      <alignment horizontal="distributed"/>
    </xf>
    <xf numFmtId="0" fontId="0" fillId="0" borderId="0" xfId="0" applyNumberFormat="1" applyFont="1" applyAlignment="1">
      <alignment horizontal="left"/>
    </xf>
    <xf numFmtId="0" fontId="0" fillId="0" borderId="4" xfId="0" applyNumberFormat="1" applyFont="1" applyBorder="1" applyAlignment="1">
      <alignment horizontal="centerContinuous" vertical="center"/>
    </xf>
    <xf numFmtId="0" fontId="0" fillId="0" borderId="5" xfId="0" applyNumberFormat="1" applyFont="1" applyBorder="1" applyAlignment="1">
      <alignment horizontal="centerContinuous" vertical="center"/>
    </xf>
    <xf numFmtId="0" fontId="0" fillId="0" borderId="1" xfId="0" applyNumberFormat="1" applyFont="1" applyBorder="1" applyAlignment="1" quotePrefix="1">
      <alignment horizontal="center" vertical="center"/>
    </xf>
    <xf numFmtId="0" fontId="0" fillId="0" borderId="6" xfId="0" applyNumberFormat="1" applyFont="1" applyBorder="1" applyAlignment="1" quotePrefix="1">
      <alignment horizontal="center" vertical="center"/>
    </xf>
    <xf numFmtId="0" fontId="5" fillId="0" borderId="0" xfId="0" applyNumberFormat="1" applyFont="1" applyAlignment="1" quotePrefix="1">
      <alignment horizontal="left"/>
    </xf>
    <xf numFmtId="0" fontId="0" fillId="0" borderId="0" xfId="0" applyNumberFormat="1" applyFont="1" applyBorder="1" applyAlignment="1">
      <alignment vertical="top"/>
    </xf>
    <xf numFmtId="0" fontId="0" fillId="0" borderId="2" xfId="0" applyNumberFormat="1" applyFont="1" applyBorder="1" applyAlignment="1">
      <alignment vertical="top"/>
    </xf>
    <xf numFmtId="0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Alignment="1">
      <alignment vertical="top"/>
    </xf>
    <xf numFmtId="176" fontId="0" fillId="0" borderId="0" xfId="0" applyNumberFormat="1" applyFont="1" applyAlignment="1">
      <alignment vertical="top"/>
    </xf>
    <xf numFmtId="0" fontId="0" fillId="0" borderId="2" xfId="0" applyNumberFormat="1" applyFont="1" applyBorder="1" applyAlignment="1" quotePrefix="1">
      <alignment horizontal="center" vertical="top"/>
    </xf>
    <xf numFmtId="0" fontId="4" fillId="0" borderId="0" xfId="0" applyNumberFormat="1" applyFont="1" applyBorder="1" applyAlignment="1">
      <alignment horizontal="distributed" vertical="top"/>
    </xf>
    <xf numFmtId="0" fontId="4" fillId="0" borderId="2" xfId="0" applyNumberFormat="1" applyFont="1" applyBorder="1" applyAlignment="1">
      <alignment horizontal="distributed" vertical="top"/>
    </xf>
    <xf numFmtId="0" fontId="4" fillId="0" borderId="0" xfId="0" applyNumberFormat="1" applyFont="1" applyBorder="1" applyAlignment="1" quotePrefix="1">
      <alignment horizontal="distributed" vertical="top"/>
    </xf>
    <xf numFmtId="0" fontId="4" fillId="0" borderId="2" xfId="0" applyNumberFormat="1" applyFont="1" applyBorder="1" applyAlignment="1" quotePrefix="1">
      <alignment horizontal="distributed" vertical="top"/>
    </xf>
    <xf numFmtId="0" fontId="0" fillId="0" borderId="0" xfId="0" applyNumberFormat="1" applyFont="1" applyBorder="1" applyAlignment="1" quotePrefix="1">
      <alignment horizontal="right" vertical="top"/>
    </xf>
    <xf numFmtId="0" fontId="0" fillId="0" borderId="2" xfId="0" applyNumberFormat="1" applyFont="1" applyBorder="1" applyAlignment="1" quotePrefix="1">
      <alignment horizontal="distributed" vertical="top"/>
    </xf>
    <xf numFmtId="0" fontId="0" fillId="0" borderId="6" xfId="0" applyNumberFormat="1" applyFont="1" applyBorder="1" applyAlignment="1" quotePrefix="1">
      <alignment horizontal="right" vertical="top"/>
    </xf>
    <xf numFmtId="0" fontId="0" fillId="0" borderId="1" xfId="0" applyNumberFormat="1" applyFont="1" applyBorder="1" applyAlignment="1" quotePrefix="1">
      <alignment horizontal="distributed" vertical="top"/>
    </xf>
    <xf numFmtId="177" fontId="0" fillId="0" borderId="0" xfId="0" applyNumberFormat="1" applyFont="1" applyAlignment="1">
      <alignment vertical="top"/>
    </xf>
    <xf numFmtId="0" fontId="0" fillId="0" borderId="0" xfId="0" applyAlignment="1">
      <alignment/>
    </xf>
    <xf numFmtId="177" fontId="0" fillId="0" borderId="0" xfId="0" applyNumberFormat="1" applyAlignment="1">
      <alignment vertical="top"/>
    </xf>
    <xf numFmtId="0" fontId="0" fillId="0" borderId="0" xfId="0" applyNumberFormat="1" applyFont="1" applyBorder="1" applyAlignment="1" quotePrefix="1">
      <alignment vertical="top"/>
    </xf>
    <xf numFmtId="0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NumberFormat="1" applyFont="1" applyAlignment="1" quotePrefix="1">
      <alignment horizontal="left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" fillId="0" borderId="0" xfId="0" applyNumberFormat="1" applyFont="1" applyAlignment="1">
      <alignment vertical="center"/>
    </xf>
    <xf numFmtId="177" fontId="0" fillId="0" borderId="7" xfId="0" applyNumberFormat="1" applyFont="1" applyBorder="1" applyAlignment="1">
      <alignment vertical="top"/>
    </xf>
    <xf numFmtId="177" fontId="0" fillId="0" borderId="6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vertical="top"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 horizontal="right" vertical="top"/>
    </xf>
    <xf numFmtId="177" fontId="0" fillId="0" borderId="0" xfId="0" applyNumberFormat="1" applyFont="1" applyFill="1" applyAlignment="1">
      <alignment vertical="top"/>
    </xf>
    <xf numFmtId="177" fontId="4" fillId="0" borderId="0" xfId="0" applyNumberFormat="1" applyFont="1" applyFill="1" applyAlignment="1">
      <alignment vertical="top"/>
    </xf>
    <xf numFmtId="0" fontId="0" fillId="0" borderId="0" xfId="0" applyNumberFormat="1" applyFill="1" applyAlignment="1">
      <alignment vertical="top"/>
    </xf>
    <xf numFmtId="177" fontId="4" fillId="0" borderId="0" xfId="0" applyNumberFormat="1" applyFont="1" applyFill="1" applyAlignment="1">
      <alignment horizontal="right" vertical="top"/>
    </xf>
    <xf numFmtId="177" fontId="0" fillId="0" borderId="0" xfId="0" applyNumberFormat="1" applyFont="1" applyFill="1" applyAlignment="1">
      <alignment horizontal="right" vertical="top"/>
    </xf>
    <xf numFmtId="177" fontId="4" fillId="0" borderId="8" xfId="0" applyNumberFormat="1" applyFont="1" applyFill="1" applyBorder="1" applyAlignment="1">
      <alignment vertical="top"/>
    </xf>
    <xf numFmtId="177" fontId="4" fillId="0" borderId="0" xfId="0" applyNumberFormat="1" applyFont="1" applyFill="1" applyBorder="1" applyAlignment="1">
      <alignment vertical="top"/>
    </xf>
    <xf numFmtId="0" fontId="0" fillId="0" borderId="9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 quotePrefix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15</xdr:row>
      <xdr:rowOff>76200</xdr:rowOff>
    </xdr:from>
    <xdr:to>
      <xdr:col>0</xdr:col>
      <xdr:colOff>371475</xdr:colOff>
      <xdr:row>17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276225" y="4371975"/>
          <a:ext cx="95250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28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796875" defaultRowHeight="14.25"/>
  <cols>
    <col min="1" max="1" width="14.59765625" style="1" customWidth="1"/>
    <col min="2" max="2" width="0.4921875" style="1" customWidth="1"/>
    <col min="3" max="4" width="10.09765625" style="1" customWidth="1"/>
    <col min="5" max="6" width="9" style="1" customWidth="1"/>
    <col min="7" max="12" width="9.5" style="1" customWidth="1"/>
    <col min="13" max="14" width="10.59765625" style="1" customWidth="1"/>
    <col min="15" max="15" width="11" style="1" bestFit="1" customWidth="1"/>
    <col min="16" max="16384" width="10.69921875" style="1" customWidth="1"/>
  </cols>
  <sheetData>
    <row r="1" spans="1:15" s="37" customFormat="1" ht="21.75" customHeight="1">
      <c r="A1" s="36" t="s">
        <v>0</v>
      </c>
      <c r="C1" s="38"/>
      <c r="D1" s="39" t="s">
        <v>20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37" customFormat="1" ht="16.5" customHeight="1">
      <c r="A2" s="36"/>
      <c r="C2" s="38"/>
      <c r="D2" s="39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7.25" customHeight="1">
      <c r="A3" s="14"/>
      <c r="C3"/>
      <c r="D3" s="34"/>
      <c r="E3" s="35"/>
      <c r="F3" s="35"/>
      <c r="G3" s="35"/>
      <c r="H3" s="35"/>
      <c r="I3" s="35"/>
      <c r="J3" s="35"/>
      <c r="K3" s="35"/>
      <c r="L3" s="35"/>
      <c r="M3" s="31"/>
      <c r="N3" s="31"/>
      <c r="O3" s="31"/>
    </row>
    <row r="4" spans="1:2" ht="15" customHeight="1" thickBot="1">
      <c r="A4" s="1" t="s">
        <v>24</v>
      </c>
      <c r="B4" s="7"/>
    </row>
    <row r="5" spans="1:14" ht="22.5" customHeight="1">
      <c r="A5" s="52" t="s">
        <v>17</v>
      </c>
      <c r="B5" s="8"/>
      <c r="C5" s="10" t="s">
        <v>1</v>
      </c>
      <c r="D5" s="11"/>
      <c r="E5" s="10" t="s">
        <v>2</v>
      </c>
      <c r="F5" s="11"/>
      <c r="G5" s="10" t="s">
        <v>3</v>
      </c>
      <c r="H5" s="11"/>
      <c r="I5" s="10" t="s">
        <v>4</v>
      </c>
      <c r="J5" s="11"/>
      <c r="K5" s="10" t="s">
        <v>5</v>
      </c>
      <c r="L5" s="11"/>
      <c r="M5" s="10" t="s">
        <v>6</v>
      </c>
      <c r="N5" s="10"/>
    </row>
    <row r="6" spans="1:14" ht="22.5" customHeight="1">
      <c r="A6" s="53"/>
      <c r="B6" s="2"/>
      <c r="C6" s="12" t="s">
        <v>7</v>
      </c>
      <c r="D6" s="12" t="s">
        <v>8</v>
      </c>
      <c r="E6" s="12" t="s">
        <v>9</v>
      </c>
      <c r="F6" s="12" t="s">
        <v>10</v>
      </c>
      <c r="G6" s="12" t="s">
        <v>7</v>
      </c>
      <c r="H6" s="12" t="s">
        <v>8</v>
      </c>
      <c r="I6" s="12" t="s">
        <v>7</v>
      </c>
      <c r="J6" s="12" t="s">
        <v>8</v>
      </c>
      <c r="K6" s="12" t="s">
        <v>7</v>
      </c>
      <c r="L6" s="12" t="s">
        <v>8</v>
      </c>
      <c r="M6" s="12" t="s">
        <v>7</v>
      </c>
      <c r="N6" s="13" t="s">
        <v>8</v>
      </c>
    </row>
    <row r="7" spans="1:14" s="19" customFormat="1" ht="24.75" customHeight="1">
      <c r="A7" s="15"/>
      <c r="B7" s="16"/>
      <c r="C7" s="17" t="s">
        <v>11</v>
      </c>
      <c r="D7" s="18"/>
      <c r="E7" s="18"/>
      <c r="F7" s="18"/>
      <c r="G7" s="18"/>
      <c r="H7" s="18"/>
      <c r="I7" s="18"/>
      <c r="J7" s="18"/>
      <c r="K7" s="18"/>
      <c r="L7" s="18"/>
      <c r="M7" s="17" t="s">
        <v>12</v>
      </c>
      <c r="N7" s="18"/>
    </row>
    <row r="8" spans="1:14" s="19" customFormat="1" ht="24.75" customHeight="1">
      <c r="A8" s="6" t="s">
        <v>25</v>
      </c>
      <c r="B8" s="5"/>
      <c r="C8" s="30">
        <v>556072</v>
      </c>
      <c r="D8" s="30">
        <v>538703</v>
      </c>
      <c r="E8" s="30">
        <v>2648</v>
      </c>
      <c r="F8" s="30">
        <v>3101</v>
      </c>
      <c r="G8" s="30">
        <v>254014</v>
      </c>
      <c r="H8" s="30">
        <v>272404</v>
      </c>
      <c r="I8" s="30">
        <v>247623</v>
      </c>
      <c r="J8" s="30">
        <v>210738</v>
      </c>
      <c r="K8" s="30">
        <v>51787</v>
      </c>
      <c r="L8" s="30">
        <v>52460</v>
      </c>
      <c r="M8" s="30">
        <v>963590</v>
      </c>
      <c r="N8" s="30">
        <v>969546</v>
      </c>
    </row>
    <row r="9" spans="1:14" s="19" customFormat="1" ht="24.75" customHeight="1">
      <c r="A9" s="33" t="s">
        <v>21</v>
      </c>
      <c r="B9" s="21"/>
      <c r="C9" s="30">
        <v>540122</v>
      </c>
      <c r="D9" s="30">
        <v>519734</v>
      </c>
      <c r="E9" s="30">
        <v>2304</v>
      </c>
      <c r="F9" s="30">
        <v>3083</v>
      </c>
      <c r="G9" s="30">
        <v>246020</v>
      </c>
      <c r="H9" s="30">
        <v>258136</v>
      </c>
      <c r="I9" s="30">
        <v>238755</v>
      </c>
      <c r="J9" s="30">
        <v>204954</v>
      </c>
      <c r="K9" s="30">
        <v>53043</v>
      </c>
      <c r="L9" s="30">
        <v>53561</v>
      </c>
      <c r="M9" s="30">
        <v>1008586</v>
      </c>
      <c r="N9" s="30">
        <v>1018822</v>
      </c>
    </row>
    <row r="10" spans="1:14" s="19" customFormat="1" ht="24.75" customHeight="1">
      <c r="A10" s="33" t="s">
        <v>26</v>
      </c>
      <c r="B10" s="21"/>
      <c r="C10" s="30">
        <v>564341</v>
      </c>
      <c r="D10" s="30">
        <v>553409</v>
      </c>
      <c r="E10" s="30">
        <v>2417</v>
      </c>
      <c r="F10" s="30">
        <v>2905</v>
      </c>
      <c r="G10" s="30">
        <v>257910</v>
      </c>
      <c r="H10" s="30">
        <v>276879</v>
      </c>
      <c r="I10" s="30">
        <v>247433</v>
      </c>
      <c r="J10" s="30">
        <v>214709</v>
      </c>
      <c r="K10" s="30">
        <v>56581</v>
      </c>
      <c r="L10" s="30">
        <v>58916</v>
      </c>
      <c r="M10" s="30">
        <v>916733</v>
      </c>
      <c r="N10" s="30">
        <v>908317</v>
      </c>
    </row>
    <row r="11" spans="1:15" s="18" customFormat="1" ht="24.75" customHeight="1">
      <c r="A11" s="33" t="s">
        <v>27</v>
      </c>
      <c r="B11" s="21"/>
      <c r="C11" s="30">
        <v>569554</v>
      </c>
      <c r="D11" s="30">
        <v>592078</v>
      </c>
      <c r="E11" s="30">
        <v>2428</v>
      </c>
      <c r="F11" s="30">
        <v>3056</v>
      </c>
      <c r="G11" s="30">
        <v>273466</v>
      </c>
      <c r="H11" s="30">
        <v>291412</v>
      </c>
      <c r="I11" s="30">
        <v>234135</v>
      </c>
      <c r="J11" s="30">
        <v>236158</v>
      </c>
      <c r="K11" s="30">
        <v>59525</v>
      </c>
      <c r="L11" s="30">
        <v>61452</v>
      </c>
      <c r="M11" s="30">
        <v>873171</v>
      </c>
      <c r="N11" s="30">
        <v>865581</v>
      </c>
      <c r="O11" s="30"/>
    </row>
    <row r="12" spans="1:15" s="19" customFormat="1" ht="24.75" customHeight="1">
      <c r="A12" s="15"/>
      <c r="B12" s="16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32"/>
    </row>
    <row r="13" spans="1:15" s="19" customFormat="1" ht="24.75" customHeight="1">
      <c r="A13" s="22" t="s">
        <v>28</v>
      </c>
      <c r="B13" s="23"/>
      <c r="C13" s="46">
        <f aca="true" t="shared" si="0" ref="C13:N13">C15+C20+C23+C26</f>
        <v>567052</v>
      </c>
      <c r="D13" s="46">
        <f t="shared" si="0"/>
        <v>591494</v>
      </c>
      <c r="E13" s="46">
        <f t="shared" si="0"/>
        <v>2268</v>
      </c>
      <c r="F13" s="46">
        <f t="shared" si="0"/>
        <v>3263</v>
      </c>
      <c r="G13" s="46">
        <f t="shared" si="0"/>
        <v>271472</v>
      </c>
      <c r="H13" s="46">
        <f t="shared" si="0"/>
        <v>283504</v>
      </c>
      <c r="I13" s="46">
        <f t="shared" si="0"/>
        <v>229768</v>
      </c>
      <c r="J13" s="46">
        <f t="shared" si="0"/>
        <v>240323</v>
      </c>
      <c r="K13" s="46">
        <f t="shared" si="0"/>
        <v>63544</v>
      </c>
      <c r="L13" s="46">
        <f t="shared" si="0"/>
        <v>64404</v>
      </c>
      <c r="M13" s="46">
        <f t="shared" si="0"/>
        <v>843927</v>
      </c>
      <c r="N13" s="46">
        <f t="shared" si="0"/>
        <v>858095</v>
      </c>
      <c r="O13" s="32"/>
    </row>
    <row r="14" spans="1:14" s="19" customFormat="1" ht="24.75" customHeight="1">
      <c r="A14" s="15"/>
      <c r="B14" s="1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1:14" s="19" customFormat="1" ht="24.75" customHeight="1">
      <c r="A15" s="24" t="s">
        <v>13</v>
      </c>
      <c r="B15" s="25"/>
      <c r="C15" s="46">
        <f>C17</f>
        <v>383620</v>
      </c>
      <c r="D15" s="46">
        <f>D17</f>
        <v>395204</v>
      </c>
      <c r="E15" s="46">
        <v>1406</v>
      </c>
      <c r="F15" s="46">
        <v>1965</v>
      </c>
      <c r="G15" s="46">
        <v>179194</v>
      </c>
      <c r="H15" s="46">
        <v>187698</v>
      </c>
      <c r="I15" s="46">
        <v>153695</v>
      </c>
      <c r="J15" s="46">
        <v>154257</v>
      </c>
      <c r="K15" s="46">
        <v>49325</v>
      </c>
      <c r="L15" s="46">
        <v>51284</v>
      </c>
      <c r="M15" s="46">
        <v>609003</v>
      </c>
      <c r="N15" s="46">
        <v>608280</v>
      </c>
    </row>
    <row r="16" spans="1:14" s="19" customFormat="1" ht="24.75" customHeight="1">
      <c r="A16" s="26" t="s">
        <v>29</v>
      </c>
      <c r="B16" s="27"/>
      <c r="C16" s="45"/>
      <c r="D16" s="45"/>
      <c r="E16" s="47"/>
      <c r="F16" s="47"/>
      <c r="G16" s="47"/>
      <c r="H16" s="47"/>
      <c r="I16" s="47"/>
      <c r="J16" s="47"/>
      <c r="K16" s="47"/>
      <c r="L16" s="47"/>
      <c r="M16" s="47"/>
      <c r="N16" s="47"/>
    </row>
    <row r="17" spans="1:14" s="19" customFormat="1" ht="24.75" customHeight="1">
      <c r="A17" s="44" t="s">
        <v>30</v>
      </c>
      <c r="B17" s="27"/>
      <c r="C17" s="45">
        <f>E17+G17+I17+K17</f>
        <v>383620</v>
      </c>
      <c r="D17" s="45">
        <f>F17+H17+J17+L17</f>
        <v>395204</v>
      </c>
      <c r="E17" s="45">
        <v>1406</v>
      </c>
      <c r="F17" s="45">
        <v>1965</v>
      </c>
      <c r="G17" s="45">
        <v>179194</v>
      </c>
      <c r="H17" s="45">
        <v>187698</v>
      </c>
      <c r="I17" s="45">
        <v>153695</v>
      </c>
      <c r="J17" s="45">
        <v>154257</v>
      </c>
      <c r="K17" s="45">
        <v>49325</v>
      </c>
      <c r="L17" s="45">
        <v>51284</v>
      </c>
      <c r="M17" s="45">
        <v>609003</v>
      </c>
      <c r="N17" s="45">
        <v>608280</v>
      </c>
    </row>
    <row r="18" spans="1:14" s="19" customFormat="1" ht="24.75" customHeight="1">
      <c r="A18" s="44" t="s">
        <v>31</v>
      </c>
      <c r="B18" s="27"/>
      <c r="C18" s="45"/>
      <c r="D18" s="45"/>
      <c r="E18" s="46"/>
      <c r="F18" s="46"/>
      <c r="G18" s="46"/>
      <c r="H18" s="46"/>
      <c r="I18" s="46"/>
      <c r="J18" s="46"/>
      <c r="K18" s="46"/>
      <c r="L18" s="46"/>
      <c r="M18" s="46"/>
      <c r="N18" s="46"/>
    </row>
    <row r="19" spans="1:14" s="19" customFormat="1" ht="24.75" customHeight="1">
      <c r="A19" s="15"/>
      <c r="B19" s="16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</row>
    <row r="20" spans="1:14" s="19" customFormat="1" ht="24.75" customHeight="1">
      <c r="A20" s="24" t="s">
        <v>14</v>
      </c>
      <c r="B20" s="25"/>
      <c r="C20" s="46">
        <f>C21</f>
        <v>116885</v>
      </c>
      <c r="D20" s="46">
        <f aca="true" t="shared" si="1" ref="D20:N20">D21</f>
        <v>119017</v>
      </c>
      <c r="E20" s="46">
        <f t="shared" si="1"/>
        <v>448</v>
      </c>
      <c r="F20" s="46">
        <f t="shared" si="1"/>
        <v>539</v>
      </c>
      <c r="G20" s="46">
        <f t="shared" si="1"/>
        <v>67755</v>
      </c>
      <c r="H20" s="46">
        <f t="shared" si="1"/>
        <v>67479</v>
      </c>
      <c r="I20" s="46">
        <f t="shared" si="1"/>
        <v>39246</v>
      </c>
      <c r="J20" s="46">
        <f t="shared" si="1"/>
        <v>44245</v>
      </c>
      <c r="K20" s="46">
        <f t="shared" si="1"/>
        <v>9436</v>
      </c>
      <c r="L20" s="46">
        <f t="shared" si="1"/>
        <v>6754</v>
      </c>
      <c r="M20" s="46">
        <f t="shared" si="1"/>
        <v>151784</v>
      </c>
      <c r="N20" s="46">
        <f t="shared" si="1"/>
        <v>148064</v>
      </c>
    </row>
    <row r="21" spans="1:14" s="19" customFormat="1" ht="24.75" customHeight="1">
      <c r="A21" s="26" t="s">
        <v>15</v>
      </c>
      <c r="B21" s="27"/>
      <c r="C21" s="45">
        <f>E21+G21+I21+K21</f>
        <v>116885</v>
      </c>
      <c r="D21" s="45">
        <f>F21+H21+J21+L21</f>
        <v>119017</v>
      </c>
      <c r="E21" s="45">
        <v>448</v>
      </c>
      <c r="F21" s="45">
        <v>539</v>
      </c>
      <c r="G21" s="45">
        <v>67755</v>
      </c>
      <c r="H21" s="45">
        <v>67479</v>
      </c>
      <c r="I21" s="45">
        <v>39246</v>
      </c>
      <c r="J21" s="45">
        <v>44245</v>
      </c>
      <c r="K21" s="45">
        <v>9436</v>
      </c>
      <c r="L21" s="45">
        <v>6754</v>
      </c>
      <c r="M21" s="45">
        <v>151784</v>
      </c>
      <c r="N21" s="45">
        <v>148064</v>
      </c>
    </row>
    <row r="22" spans="1:14" s="19" customFormat="1" ht="24.75" customHeight="1">
      <c r="A22" s="26"/>
      <c r="B22" s="27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4" s="19" customFormat="1" ht="24.75" customHeight="1">
      <c r="A23" s="42" t="s">
        <v>23</v>
      </c>
      <c r="B23" s="25"/>
      <c r="C23" s="46">
        <f>C24</f>
        <v>8336</v>
      </c>
      <c r="D23" s="46">
        <f aca="true" t="shared" si="2" ref="D23:N23">D24</f>
        <v>13757</v>
      </c>
      <c r="E23" s="46">
        <f t="shared" si="2"/>
        <v>20</v>
      </c>
      <c r="F23" s="46">
        <f t="shared" si="2"/>
        <v>10</v>
      </c>
      <c r="G23" s="46">
        <f t="shared" si="2"/>
        <v>4226</v>
      </c>
      <c r="H23" s="46">
        <f t="shared" si="2"/>
        <v>9681</v>
      </c>
      <c r="I23" s="46">
        <f t="shared" si="2"/>
        <v>3659</v>
      </c>
      <c r="J23" s="46">
        <f t="shared" si="2"/>
        <v>3348</v>
      </c>
      <c r="K23" s="48">
        <f t="shared" si="2"/>
        <v>431</v>
      </c>
      <c r="L23" s="48">
        <f t="shared" si="2"/>
        <v>718</v>
      </c>
      <c r="M23" s="46">
        <f t="shared" si="2"/>
        <v>13196</v>
      </c>
      <c r="N23" s="46">
        <f t="shared" si="2"/>
        <v>18118</v>
      </c>
    </row>
    <row r="24" spans="1:14" s="19" customFormat="1" ht="24.75" customHeight="1">
      <c r="A24" s="26" t="s">
        <v>22</v>
      </c>
      <c r="B24" s="27"/>
      <c r="C24" s="45">
        <f>E24+G24+I24+K24</f>
        <v>8336</v>
      </c>
      <c r="D24" s="45">
        <f>F24+H24+J24+L24</f>
        <v>13757</v>
      </c>
      <c r="E24" s="45">
        <v>20</v>
      </c>
      <c r="F24" s="45">
        <v>10</v>
      </c>
      <c r="G24" s="45">
        <v>4226</v>
      </c>
      <c r="H24" s="45">
        <v>9681</v>
      </c>
      <c r="I24" s="45">
        <v>3659</v>
      </c>
      <c r="J24" s="45">
        <v>3348</v>
      </c>
      <c r="K24" s="49">
        <v>431</v>
      </c>
      <c r="L24" s="49">
        <v>718</v>
      </c>
      <c r="M24" s="45">
        <v>13196</v>
      </c>
      <c r="N24" s="45">
        <v>18118</v>
      </c>
    </row>
    <row r="25" spans="1:14" s="19" customFormat="1" ht="24.75" customHeight="1">
      <c r="A25" s="26"/>
      <c r="B25" s="27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  <row r="26" spans="1:15" ht="24.75" customHeight="1">
      <c r="A26" s="24" t="s">
        <v>18</v>
      </c>
      <c r="B26" s="25"/>
      <c r="C26" s="50">
        <f>C27</f>
        <v>58211</v>
      </c>
      <c r="D26" s="51">
        <f aca="true" t="shared" si="3" ref="D26:N26">D27</f>
        <v>63516</v>
      </c>
      <c r="E26" s="51">
        <f t="shared" si="3"/>
        <v>394</v>
      </c>
      <c r="F26" s="51">
        <f t="shared" si="3"/>
        <v>749</v>
      </c>
      <c r="G26" s="51">
        <f t="shared" si="3"/>
        <v>20297</v>
      </c>
      <c r="H26" s="51">
        <f t="shared" si="3"/>
        <v>18646</v>
      </c>
      <c r="I26" s="51">
        <f t="shared" si="3"/>
        <v>33168</v>
      </c>
      <c r="J26" s="51">
        <f t="shared" si="3"/>
        <v>38473</v>
      </c>
      <c r="K26" s="51">
        <f t="shared" si="3"/>
        <v>4352</v>
      </c>
      <c r="L26" s="51">
        <f t="shared" si="3"/>
        <v>5648</v>
      </c>
      <c r="M26" s="51">
        <f t="shared" si="3"/>
        <v>69944</v>
      </c>
      <c r="N26" s="51">
        <f t="shared" si="3"/>
        <v>83633</v>
      </c>
      <c r="O26" s="43"/>
    </row>
    <row r="27" spans="1:14" ht="24.75" customHeight="1">
      <c r="A27" s="28" t="s">
        <v>16</v>
      </c>
      <c r="B27" s="29"/>
      <c r="C27" s="40">
        <v>58211</v>
      </c>
      <c r="D27" s="41">
        <v>63516</v>
      </c>
      <c r="E27" s="41">
        <v>394</v>
      </c>
      <c r="F27" s="41">
        <v>749</v>
      </c>
      <c r="G27" s="41">
        <v>20297</v>
      </c>
      <c r="H27" s="41">
        <v>18646</v>
      </c>
      <c r="I27" s="41">
        <v>33168</v>
      </c>
      <c r="J27" s="41">
        <v>38473</v>
      </c>
      <c r="K27" s="41">
        <v>4352</v>
      </c>
      <c r="L27" s="41">
        <v>5648</v>
      </c>
      <c r="M27" s="41">
        <v>69944</v>
      </c>
      <c r="N27" s="41">
        <v>83633</v>
      </c>
    </row>
    <row r="28" spans="1:9" ht="13.5">
      <c r="A28" s="9" t="s">
        <v>19</v>
      </c>
      <c r="B28" s="4"/>
      <c r="C28" s="3"/>
      <c r="D28" s="3"/>
      <c r="E28" s="3"/>
      <c r="F28" s="3"/>
      <c r="G28" s="3"/>
      <c r="H28" s="3"/>
      <c r="I28" s="3"/>
    </row>
  </sheetData>
  <mergeCells count="1">
    <mergeCell ref="A5:A6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2006-12-01T08:50:15Z</cp:lastPrinted>
  <dcterms:created xsi:type="dcterms:W3CDTF">2002-03-27T15:00:00Z</dcterms:created>
  <dcterms:modified xsi:type="dcterms:W3CDTF">2007-01-12T05:46:53Z</dcterms:modified>
  <cp:category/>
  <cp:version/>
  <cp:contentType/>
  <cp:contentStatus/>
</cp:coreProperties>
</file>