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0-07-1" sheetId="1" r:id="rId1"/>
    <sheet name="n-10-07-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<sst xmlns="http://schemas.openxmlformats.org/spreadsheetml/2006/main" count="85" uniqueCount="59">
  <si>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>水  源  別  淡  水  使  用  量</t>
  </si>
  <si>
    <t>海水使用量</t>
  </si>
  <si>
    <t>工業用水道</t>
  </si>
  <si>
    <t>その他</t>
  </si>
  <si>
    <t>所</t>
  </si>
  <si>
    <r>
      <t>m</t>
    </r>
    <r>
      <rPr>
        <vertAlign val="superscript"/>
        <sz val="9"/>
        <rFont val="ＭＳ 明朝"/>
        <family val="1"/>
      </rPr>
      <t>3</t>
    </r>
  </si>
  <si>
    <t xml:space="preserve"> </t>
  </si>
  <si>
    <t>食  料  品</t>
  </si>
  <si>
    <t>飲料・たばこ</t>
  </si>
  <si>
    <t>繊維</t>
  </si>
  <si>
    <t>衣服</t>
  </si>
  <si>
    <t>木材</t>
  </si>
  <si>
    <t>家具</t>
  </si>
  <si>
    <t>パルプ・紙</t>
  </si>
  <si>
    <t>化学</t>
  </si>
  <si>
    <t>石油・石炭</t>
  </si>
  <si>
    <t>ﾌﾟﾗｽﾁｯｸ製品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</si>
  <si>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</si>
  <si>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</si>
  <si>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</si>
  <si>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</si>
  <si>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</si>
  <si>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</si>
  <si>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</si>
  <si>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</si>
  <si>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</si>
  <si>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</si>
  <si>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    用   途   別   淡   水   使   用   量</t>
  </si>
  <si>
    <t>製品処理･洗浄用水</t>
  </si>
  <si>
    <t>そ の 他</t>
  </si>
  <si>
    <t xml:space="preserve">          第 ７ 表</t>
  </si>
  <si>
    <t xml:space="preserve">        １）府内の事業所(日本標準産業分類により製造業に属する従業者３０人以上の事業所。ただし、国及び公共企業体に属する事業所を除く。）で使用し</t>
  </si>
  <si>
    <t>産  業  分  類</t>
  </si>
  <si>
    <t>用水使用     事業所数</t>
  </si>
  <si>
    <t>総    量</t>
  </si>
  <si>
    <t>上 水 道</t>
  </si>
  <si>
    <t>回 収 水</t>
  </si>
  <si>
    <t>産  業  分  類</t>
  </si>
  <si>
    <t>総    量</t>
  </si>
  <si>
    <t>原 料 用 水</t>
  </si>
  <si>
    <r>
      <t xml:space="preserve">一日あたり </t>
    </r>
    <r>
      <rPr>
        <sz val="11"/>
        <rFont val="ＭＳ 明朝"/>
        <family val="1"/>
      </rPr>
      <t xml:space="preserve">              </t>
    </r>
    <r>
      <rPr>
        <sz val="11"/>
        <rFont val="ＭＳ 明朝"/>
        <family val="1"/>
      </rPr>
      <t>用水総使用量</t>
    </r>
  </si>
  <si>
    <t xml:space="preserve">        　た工業用水量(１日当たり立方メートル）である。</t>
  </si>
  <si>
    <t>冷却 ・温調用水</t>
  </si>
  <si>
    <t>ボイラ用水</t>
  </si>
  <si>
    <t>印刷</t>
  </si>
  <si>
    <t>情報通信機械</t>
  </si>
  <si>
    <t>電子部品</t>
  </si>
  <si>
    <t xml:space="preserve">    １５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</si>
  <si>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１５</t>
    </r>
  </si>
  <si>
    <t xml:space="preserve">      産業別工業用水１日当たり使用量</t>
  </si>
  <si>
    <t>平成１３年</t>
  </si>
  <si>
    <t xml:space="preserve">    １４</t>
  </si>
  <si>
    <t xml:space="preserve">    １６</t>
  </si>
  <si>
    <t>平成１７年</t>
  </si>
  <si>
    <t>平成１３年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</si>
  <si>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１４</t>
    </r>
  </si>
  <si>
    <t>平成１７年</t>
  </si>
  <si>
    <r>
      <t xml:space="preserve">         １６</t>
    </r>
  </si>
  <si>
    <t xml:space="preserve">  資  料    大阪府総務部統計課「大阪の工業(工業統計調査結果表)」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</si>
</sst>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.#"/>
    <numFmt numFmtId="179" formatCode="#\ ###\ ##0"/>
    <numFmt numFmtId="180" formatCode="#\ ###\ ###\ ##0"/>
    <numFmt numFmtId="181" formatCode="_ * #\ ###\ ##0;_ * \-#\ ###\ ##0;_ * &quot;-&quot;;_ @"/>
    <numFmt numFmtId="182" formatCode="#\ ###\ ###"/>
    <numFmt numFmtId="183" formatCode="###\ ###\ ###"/>
    <numFmt numFmtId="184" formatCode="###\ ###\ ##0;;&quot;-&quot;"/>
    <numFmt numFmtId="185" formatCode="#\ ###\ ##0;;&quot;-&quot;"/>
    <numFmt numFmtId="186" formatCode="##0"/>
    <numFmt numFmtId="187" formatCode="###\ ##0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 quotePrefix="1">
      <alignment horizontal="right"/>
    </xf>
    <xf numFmtId="177" fontId="0" fillId="0" borderId="0" xfId="0" applyNumberFormat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7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Alignment="1">
      <alignment vertical="top"/>
    </xf>
    <xf numFmtId="9" fontId="0" fillId="0" borderId="0" xfId="15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5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distributed"/>
    </xf>
    <xf numFmtId="0" fontId="0" fillId="0" borderId="0" xfId="0" applyBorder="1" applyAlignment="1" quotePrefix="1">
      <alignment horizontal="distributed"/>
    </xf>
    <xf numFmtId="49" fontId="0" fillId="0" borderId="0" xfId="0" applyNumberFormat="1" applyFont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5" xfId="0" applyFont="1" applyBorder="1" applyAlignment="1" quotePrefix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49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9" fontId="0" fillId="0" borderId="0" xfId="15" applyAlignment="1">
      <alignment/>
    </xf>
    <xf numFmtId="0" fontId="0" fillId="0" borderId="0" xfId="0" applyFont="1" applyBorder="1" applyAlignment="1">
      <alignment horizontal="centerContinuous"/>
    </xf>
    <xf numFmtId="181" fontId="0" fillId="0" borderId="14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5" fontId="0" fillId="0" borderId="1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2" width="1" style="0" customWidth="1"/>
    <col min="3" max="4" width="14.8984375" style="0" customWidth="1"/>
    <col min="5" max="9" width="13.69921875" style="0" customWidth="1"/>
    <col min="10" max="10" width="14.8984375" style="0" customWidth="1"/>
  </cols>
  <sheetData>
    <row r="1" spans="1:4" s="65" customFormat="1" ht="21.75" customHeight="1">
      <c r="A1" s="64" t="s">
        <v>30</v>
      </c>
      <c r="D1" s="67" t="s">
        <v>49</v>
      </c>
    </row>
    <row r="2" spans="4:9" ht="24" customHeight="1">
      <c r="D2" s="59"/>
      <c r="E2" s="56"/>
      <c r="F2" s="57"/>
      <c r="G2" s="57"/>
      <c r="H2" s="57"/>
      <c r="I2" s="57"/>
    </row>
    <row r="3" spans="1:7" s="17" customFormat="1" ht="12" customHeight="1">
      <c r="A3" s="58" t="s">
        <v>31</v>
      </c>
      <c r="D3" s="18"/>
      <c r="G3" s="19"/>
    </row>
    <row r="4" spans="1:2" s="17" customFormat="1" ht="15" customHeight="1" thickBot="1">
      <c r="A4" s="58" t="s">
        <v>41</v>
      </c>
      <c r="B4" s="24"/>
    </row>
    <row r="5" spans="1:10" ht="27" customHeight="1">
      <c r="A5" s="75" t="s">
        <v>32</v>
      </c>
      <c r="B5" s="49"/>
      <c r="C5" s="77" t="s">
        <v>33</v>
      </c>
      <c r="D5" s="79" t="s">
        <v>40</v>
      </c>
      <c r="E5" s="38" t="s">
        <v>0</v>
      </c>
      <c r="F5" s="39"/>
      <c r="G5" s="38"/>
      <c r="H5" s="28"/>
      <c r="I5" s="40"/>
      <c r="J5" s="81" t="s">
        <v>1</v>
      </c>
    </row>
    <row r="6" spans="1:10" ht="27" customHeight="1">
      <c r="A6" s="76"/>
      <c r="B6" s="50"/>
      <c r="C6" s="78"/>
      <c r="D6" s="80"/>
      <c r="E6" s="44" t="s">
        <v>34</v>
      </c>
      <c r="F6" s="45" t="s">
        <v>2</v>
      </c>
      <c r="G6" s="45" t="s">
        <v>35</v>
      </c>
      <c r="H6" s="45" t="s">
        <v>36</v>
      </c>
      <c r="I6" s="45" t="s">
        <v>29</v>
      </c>
      <c r="J6" s="82"/>
    </row>
    <row r="7" spans="3:10" ht="15" customHeight="1">
      <c r="C7" s="11" t="s">
        <v>4</v>
      </c>
      <c r="D7" s="37" t="s">
        <v>5</v>
      </c>
      <c r="E7" s="1"/>
      <c r="F7" s="1"/>
      <c r="G7" s="3" t="s">
        <v>6</v>
      </c>
      <c r="H7" s="1"/>
      <c r="I7" s="1"/>
      <c r="J7" s="1"/>
    </row>
    <row r="8" spans="1:10" ht="14.25" customHeight="1">
      <c r="A8" s="51" t="s">
        <v>50</v>
      </c>
      <c r="B8" s="24"/>
      <c r="C8" s="55">
        <v>3282</v>
      </c>
      <c r="D8" s="48">
        <v>8374127</v>
      </c>
      <c r="E8" s="48">
        <v>7875443</v>
      </c>
      <c r="F8" s="48">
        <v>513869</v>
      </c>
      <c r="G8" s="48">
        <v>121285</v>
      </c>
      <c r="H8" s="48">
        <v>7068416</v>
      </c>
      <c r="I8" s="48">
        <v>171873</v>
      </c>
      <c r="J8" s="48">
        <v>498684</v>
      </c>
    </row>
    <row r="9" spans="1:10" ht="15" customHeight="1">
      <c r="A9" s="27" t="s">
        <v>51</v>
      </c>
      <c r="B9" s="24"/>
      <c r="C9" s="55">
        <v>3075</v>
      </c>
      <c r="D9" s="48">
        <v>7631950</v>
      </c>
      <c r="E9" s="48">
        <v>7131849</v>
      </c>
      <c r="F9" s="48">
        <v>482590</v>
      </c>
      <c r="G9" s="48">
        <v>110368</v>
      </c>
      <c r="H9" s="48">
        <v>6304417</v>
      </c>
      <c r="I9" s="48">
        <v>234474</v>
      </c>
      <c r="J9" s="48">
        <v>500101</v>
      </c>
    </row>
    <row r="10" spans="1:10" ht="15" customHeight="1">
      <c r="A10" s="27" t="s">
        <v>47</v>
      </c>
      <c r="B10" s="24"/>
      <c r="C10" s="55">
        <v>3004</v>
      </c>
      <c r="D10" s="48">
        <v>7787137</v>
      </c>
      <c r="E10" s="48">
        <v>7303736</v>
      </c>
      <c r="F10" s="48">
        <v>453916</v>
      </c>
      <c r="G10" s="48">
        <v>110482</v>
      </c>
      <c r="H10" s="48">
        <v>6572359</v>
      </c>
      <c r="I10" s="48">
        <f>E10-F10-G10-H10</f>
        <v>166979</v>
      </c>
      <c r="J10" s="48">
        <v>483401</v>
      </c>
    </row>
    <row r="11" spans="1:10" s="1" customFormat="1" ht="15" customHeight="1">
      <c r="A11" s="27" t="s">
        <v>52</v>
      </c>
      <c r="B11" s="60"/>
      <c r="C11" s="55">
        <v>2987</v>
      </c>
      <c r="D11" s="48">
        <v>8038399</v>
      </c>
      <c r="E11" s="48">
        <v>7359481</v>
      </c>
      <c r="F11" s="48">
        <v>457485</v>
      </c>
      <c r="G11" s="48">
        <v>106854</v>
      </c>
      <c r="H11" s="48">
        <v>6734286</v>
      </c>
      <c r="I11" s="48">
        <v>60856</v>
      </c>
      <c r="J11" s="48">
        <v>678918</v>
      </c>
    </row>
    <row r="12" spans="1:11" s="36" customFormat="1" ht="24.75" customHeight="1">
      <c r="A12" s="52" t="s">
        <v>53</v>
      </c>
      <c r="B12" s="41"/>
      <c r="C12" s="70">
        <f>SUM(C14:C37)</f>
        <v>2909</v>
      </c>
      <c r="D12" s="71">
        <f aca="true" t="shared" si="0" ref="D12:J12">SUM(D14:D37)</f>
        <v>5839948</v>
      </c>
      <c r="E12" s="71">
        <f t="shared" si="0"/>
        <v>5269654</v>
      </c>
      <c r="F12" s="71">
        <f t="shared" si="0"/>
        <v>416444</v>
      </c>
      <c r="G12" s="71">
        <f t="shared" si="0"/>
        <v>112666</v>
      </c>
      <c r="H12" s="71">
        <f t="shared" si="0"/>
        <v>4578458</v>
      </c>
      <c r="I12" s="71">
        <f t="shared" si="0"/>
        <v>162086</v>
      </c>
      <c r="J12" s="71">
        <f t="shared" si="0"/>
        <v>570294</v>
      </c>
      <c r="K12" s="68"/>
    </row>
    <row r="13" spans="1:10" ht="13.5">
      <c r="A13" s="43"/>
      <c r="B13" s="1"/>
      <c r="C13" s="2"/>
      <c r="D13" s="54"/>
      <c r="E13" s="54"/>
      <c r="F13" s="54"/>
      <c r="G13" s="54"/>
      <c r="H13" s="54"/>
      <c r="I13" s="54"/>
      <c r="J13" s="54"/>
    </row>
    <row r="14" spans="1:10" ht="15" customHeight="1">
      <c r="A14" s="25" t="s">
        <v>7</v>
      </c>
      <c r="B14" s="25"/>
      <c r="C14" s="61">
        <v>282</v>
      </c>
      <c r="D14" s="62">
        <v>211598</v>
      </c>
      <c r="E14" s="62">
        <f>SUM(F14:I14)</f>
        <v>90644</v>
      </c>
      <c r="F14" s="62">
        <v>11916</v>
      </c>
      <c r="G14" s="62">
        <v>18183</v>
      </c>
      <c r="H14" s="62">
        <v>5213</v>
      </c>
      <c r="I14" s="10">
        <v>55332</v>
      </c>
      <c r="J14" s="62">
        <v>120954</v>
      </c>
    </row>
    <row r="15" spans="1:10" ht="15" customHeight="1">
      <c r="A15" s="26" t="s">
        <v>8</v>
      </c>
      <c r="B15" s="26"/>
      <c r="C15" s="61">
        <v>16</v>
      </c>
      <c r="D15" s="62">
        <v>22980</v>
      </c>
      <c r="E15" s="62">
        <f aca="true" t="shared" si="1" ref="E15:E37">SUM(F15:I15)</f>
        <v>22980</v>
      </c>
      <c r="F15" s="62">
        <v>12624</v>
      </c>
      <c r="G15" s="62">
        <v>3349</v>
      </c>
      <c r="H15" s="62">
        <v>370</v>
      </c>
      <c r="I15" s="10">
        <v>6637</v>
      </c>
      <c r="J15" s="62">
        <v>0</v>
      </c>
    </row>
    <row r="16" spans="1:10" ht="15" customHeight="1">
      <c r="A16" s="25" t="s">
        <v>9</v>
      </c>
      <c r="B16" s="25"/>
      <c r="C16" s="61">
        <v>73</v>
      </c>
      <c r="D16" s="62">
        <v>26574</v>
      </c>
      <c r="E16" s="62">
        <f t="shared" si="1"/>
        <v>26574</v>
      </c>
      <c r="F16" s="62">
        <v>9641</v>
      </c>
      <c r="G16" s="62">
        <v>1527</v>
      </c>
      <c r="H16" s="62">
        <v>371</v>
      </c>
      <c r="I16" s="10">
        <v>15035</v>
      </c>
      <c r="J16" s="62">
        <v>0</v>
      </c>
    </row>
    <row r="17" spans="1:10" ht="15" customHeight="1">
      <c r="A17" s="25" t="s">
        <v>10</v>
      </c>
      <c r="B17" s="25"/>
      <c r="C17" s="61">
        <v>53</v>
      </c>
      <c r="D17" s="62">
        <v>1208</v>
      </c>
      <c r="E17" s="62">
        <f t="shared" si="1"/>
        <v>1208</v>
      </c>
      <c r="F17" s="62">
        <v>333</v>
      </c>
      <c r="G17" s="62">
        <v>602</v>
      </c>
      <c r="H17" s="62">
        <v>0</v>
      </c>
      <c r="I17" s="10">
        <v>273</v>
      </c>
      <c r="J17" s="62">
        <v>0</v>
      </c>
    </row>
    <row r="18" spans="1:10" ht="15" customHeight="1">
      <c r="A18" s="25" t="s">
        <v>11</v>
      </c>
      <c r="B18" s="25"/>
      <c r="C18" s="61">
        <v>25</v>
      </c>
      <c r="D18" s="62">
        <v>1167</v>
      </c>
      <c r="E18" s="62">
        <f t="shared" si="1"/>
        <v>1167</v>
      </c>
      <c r="F18" s="62">
        <v>426</v>
      </c>
      <c r="G18" s="62">
        <v>417</v>
      </c>
      <c r="H18" s="62">
        <v>134</v>
      </c>
      <c r="I18" s="63">
        <v>190</v>
      </c>
      <c r="J18" s="62">
        <v>0</v>
      </c>
    </row>
    <row r="19" spans="1:10" ht="15" customHeight="1">
      <c r="A19" s="25" t="s">
        <v>12</v>
      </c>
      <c r="B19" s="25"/>
      <c r="C19" s="61">
        <v>43</v>
      </c>
      <c r="D19" s="62">
        <v>2562</v>
      </c>
      <c r="E19" s="62">
        <f t="shared" si="1"/>
        <v>2562</v>
      </c>
      <c r="F19" s="62">
        <v>1342</v>
      </c>
      <c r="G19" s="62">
        <v>606</v>
      </c>
      <c r="H19" s="62">
        <v>78</v>
      </c>
      <c r="I19" s="10">
        <v>536</v>
      </c>
      <c r="J19" s="62">
        <v>0</v>
      </c>
    </row>
    <row r="20" spans="1:10" ht="15" customHeight="1">
      <c r="A20" s="25" t="s">
        <v>13</v>
      </c>
      <c r="B20" s="25"/>
      <c r="C20" s="61">
        <v>116</v>
      </c>
      <c r="D20" s="62">
        <v>152695</v>
      </c>
      <c r="E20" s="62">
        <f t="shared" si="1"/>
        <v>152695</v>
      </c>
      <c r="F20" s="62">
        <v>13744</v>
      </c>
      <c r="G20" s="62">
        <v>2300</v>
      </c>
      <c r="H20" s="62">
        <v>103822</v>
      </c>
      <c r="I20" s="10">
        <v>32829</v>
      </c>
      <c r="J20" s="62">
        <v>0</v>
      </c>
    </row>
    <row r="21" spans="1:10" ht="15" customHeight="1">
      <c r="A21" s="25" t="s">
        <v>44</v>
      </c>
      <c r="B21" s="25"/>
      <c r="C21" s="61">
        <v>219</v>
      </c>
      <c r="D21" s="62">
        <v>4258</v>
      </c>
      <c r="E21" s="62">
        <f t="shared" si="1"/>
        <v>4258</v>
      </c>
      <c r="F21" s="62">
        <v>291</v>
      </c>
      <c r="G21" s="62">
        <v>3821</v>
      </c>
      <c r="H21" s="62">
        <v>2</v>
      </c>
      <c r="I21" s="10">
        <v>144</v>
      </c>
      <c r="J21" s="62">
        <v>0</v>
      </c>
    </row>
    <row r="22" spans="1:10" ht="15" customHeight="1">
      <c r="A22" s="25" t="s">
        <v>14</v>
      </c>
      <c r="B22" s="25"/>
      <c r="C22" s="61">
        <v>223</v>
      </c>
      <c r="D22" s="62">
        <v>1730036</v>
      </c>
      <c r="E22" s="62">
        <f t="shared" si="1"/>
        <v>1530036</v>
      </c>
      <c r="F22" s="62">
        <v>168580</v>
      </c>
      <c r="G22" s="62">
        <v>26009</v>
      </c>
      <c r="H22" s="62">
        <v>1318721</v>
      </c>
      <c r="I22" s="10">
        <v>16726</v>
      </c>
      <c r="J22" s="62">
        <v>200000</v>
      </c>
    </row>
    <row r="23" spans="1:10" ht="15" customHeight="1">
      <c r="A23" s="25" t="s">
        <v>15</v>
      </c>
      <c r="B23" s="25"/>
      <c r="C23" s="61">
        <v>8</v>
      </c>
      <c r="D23" s="62">
        <v>1757694</v>
      </c>
      <c r="E23" s="62">
        <f t="shared" si="1"/>
        <v>1757694</v>
      </c>
      <c r="F23" s="62">
        <v>58814</v>
      </c>
      <c r="G23" s="62">
        <v>767</v>
      </c>
      <c r="H23" s="62">
        <v>1698113</v>
      </c>
      <c r="I23" s="63">
        <v>0</v>
      </c>
      <c r="J23" s="62">
        <v>0</v>
      </c>
    </row>
    <row r="24" spans="1:10" ht="15" customHeight="1">
      <c r="A24" s="25" t="s">
        <v>16</v>
      </c>
      <c r="B24" s="25"/>
      <c r="C24" s="61">
        <v>217</v>
      </c>
      <c r="D24" s="62">
        <v>37192</v>
      </c>
      <c r="E24" s="62">
        <f t="shared" si="1"/>
        <v>37192</v>
      </c>
      <c r="F24" s="62">
        <v>4679</v>
      </c>
      <c r="G24" s="62">
        <v>3793</v>
      </c>
      <c r="H24" s="62">
        <v>26739</v>
      </c>
      <c r="I24" s="10">
        <v>1981</v>
      </c>
      <c r="J24" s="62">
        <v>0</v>
      </c>
    </row>
    <row r="25" spans="1:10" ht="15" customHeight="1">
      <c r="A25" s="25" t="s">
        <v>17</v>
      </c>
      <c r="B25" s="25"/>
      <c r="C25" s="61">
        <v>38</v>
      </c>
      <c r="D25" s="62">
        <v>40086</v>
      </c>
      <c r="E25" s="62">
        <f t="shared" si="1"/>
        <v>40086</v>
      </c>
      <c r="F25" s="62">
        <v>923</v>
      </c>
      <c r="G25" s="62">
        <v>1090</v>
      </c>
      <c r="H25" s="62">
        <v>36240</v>
      </c>
      <c r="I25" s="10">
        <v>1833</v>
      </c>
      <c r="J25" s="62">
        <v>0</v>
      </c>
    </row>
    <row r="26" spans="1:10" ht="15" customHeight="1">
      <c r="A26" s="26" t="s">
        <v>18</v>
      </c>
      <c r="B26" s="26"/>
      <c r="C26" s="61">
        <v>10</v>
      </c>
      <c r="D26" s="62">
        <v>52</v>
      </c>
      <c r="E26" s="62">
        <f t="shared" si="1"/>
        <v>52</v>
      </c>
      <c r="F26" s="62">
        <v>0</v>
      </c>
      <c r="G26" s="62">
        <v>52</v>
      </c>
      <c r="H26" s="62">
        <v>0</v>
      </c>
      <c r="I26" s="63">
        <v>0</v>
      </c>
      <c r="J26" s="62">
        <v>0</v>
      </c>
    </row>
    <row r="27" spans="1:10" ht="15" customHeight="1">
      <c r="A27" s="25" t="s">
        <v>19</v>
      </c>
      <c r="B27" s="25"/>
      <c r="C27" s="61">
        <v>59</v>
      </c>
      <c r="D27" s="62">
        <v>42180</v>
      </c>
      <c r="E27" s="62">
        <f t="shared" si="1"/>
        <v>42180</v>
      </c>
      <c r="F27" s="62">
        <v>5688</v>
      </c>
      <c r="G27" s="62">
        <v>1957</v>
      </c>
      <c r="H27" s="62">
        <v>29692</v>
      </c>
      <c r="I27" s="10">
        <v>4843</v>
      </c>
      <c r="J27" s="62">
        <v>0</v>
      </c>
    </row>
    <row r="28" spans="1:10" ht="15" customHeight="1">
      <c r="A28" s="25" t="s">
        <v>20</v>
      </c>
      <c r="B28" s="25"/>
      <c r="C28" s="61">
        <v>134</v>
      </c>
      <c r="D28" s="62">
        <v>1409046</v>
      </c>
      <c r="E28" s="62">
        <f t="shared" si="1"/>
        <v>1159706</v>
      </c>
      <c r="F28" s="62">
        <v>82992</v>
      </c>
      <c r="G28" s="62">
        <v>5547</v>
      </c>
      <c r="H28" s="62">
        <v>1062569</v>
      </c>
      <c r="I28" s="10">
        <v>8598</v>
      </c>
      <c r="J28" s="62">
        <v>249340</v>
      </c>
    </row>
    <row r="29" spans="1:10" ht="15" customHeight="1">
      <c r="A29" s="25" t="s">
        <v>21</v>
      </c>
      <c r="B29" s="25"/>
      <c r="C29" s="61">
        <v>54</v>
      </c>
      <c r="D29" s="62">
        <v>55952</v>
      </c>
      <c r="E29" s="62">
        <f t="shared" si="1"/>
        <v>55952</v>
      </c>
      <c r="F29" s="62">
        <v>7236</v>
      </c>
      <c r="G29" s="62">
        <v>2193</v>
      </c>
      <c r="H29" s="62">
        <v>46238</v>
      </c>
      <c r="I29" s="10">
        <v>285</v>
      </c>
      <c r="J29" s="62">
        <v>0</v>
      </c>
    </row>
    <row r="30" spans="1:10" ht="15" customHeight="1">
      <c r="A30" s="25" t="s">
        <v>22</v>
      </c>
      <c r="B30" s="25"/>
      <c r="C30" s="61">
        <v>411</v>
      </c>
      <c r="D30" s="62">
        <v>47974</v>
      </c>
      <c r="E30" s="62">
        <f t="shared" si="1"/>
        <v>47974</v>
      </c>
      <c r="F30" s="62">
        <v>11400</v>
      </c>
      <c r="G30" s="62">
        <v>11706</v>
      </c>
      <c r="H30" s="62">
        <v>23572</v>
      </c>
      <c r="I30" s="10">
        <v>1296</v>
      </c>
      <c r="J30" s="62">
        <v>0</v>
      </c>
    </row>
    <row r="31" spans="1:10" ht="15" customHeight="1">
      <c r="A31" s="25" t="s">
        <v>23</v>
      </c>
      <c r="B31" s="25"/>
      <c r="C31" s="61">
        <v>433</v>
      </c>
      <c r="D31" s="62">
        <v>24635</v>
      </c>
      <c r="E31" s="62">
        <f t="shared" si="1"/>
        <v>24635</v>
      </c>
      <c r="F31" s="62">
        <v>2540</v>
      </c>
      <c r="G31" s="62">
        <v>9110</v>
      </c>
      <c r="H31" s="62">
        <v>10026</v>
      </c>
      <c r="I31" s="10">
        <v>2959</v>
      </c>
      <c r="J31" s="62">
        <v>0</v>
      </c>
    </row>
    <row r="32" spans="1:10" ht="15" customHeight="1">
      <c r="A32" s="25" t="s">
        <v>24</v>
      </c>
      <c r="B32" s="25"/>
      <c r="C32" s="61">
        <v>194</v>
      </c>
      <c r="D32" s="62">
        <v>45539</v>
      </c>
      <c r="E32" s="62">
        <f t="shared" si="1"/>
        <v>45539</v>
      </c>
      <c r="F32" s="62">
        <v>5583</v>
      </c>
      <c r="G32" s="62">
        <v>4195</v>
      </c>
      <c r="H32" s="62">
        <v>30010</v>
      </c>
      <c r="I32" s="10">
        <v>5751</v>
      </c>
      <c r="J32" s="62">
        <v>0</v>
      </c>
    </row>
    <row r="33" spans="1:10" ht="15" customHeight="1">
      <c r="A33" s="51" t="s">
        <v>45</v>
      </c>
      <c r="B33" s="25"/>
      <c r="C33" s="61">
        <v>36</v>
      </c>
      <c r="D33" s="62">
        <v>6362</v>
      </c>
      <c r="E33" s="62">
        <f t="shared" si="1"/>
        <v>6362</v>
      </c>
      <c r="F33" s="62">
        <v>4341</v>
      </c>
      <c r="G33" s="62">
        <v>2021</v>
      </c>
      <c r="H33" s="62">
        <v>0</v>
      </c>
      <c r="I33" s="62">
        <v>0</v>
      </c>
      <c r="J33" s="62">
        <v>0</v>
      </c>
    </row>
    <row r="34" spans="1:10" ht="15" customHeight="1">
      <c r="A34" s="51" t="s">
        <v>46</v>
      </c>
      <c r="B34" s="25"/>
      <c r="C34" s="61">
        <v>69</v>
      </c>
      <c r="D34" s="62">
        <v>13805</v>
      </c>
      <c r="E34" s="62">
        <f t="shared" si="1"/>
        <v>13805</v>
      </c>
      <c r="F34" s="62">
        <v>3334</v>
      </c>
      <c r="G34" s="62">
        <v>4670</v>
      </c>
      <c r="H34" s="62">
        <v>4517</v>
      </c>
      <c r="I34" s="10">
        <v>1284</v>
      </c>
      <c r="J34" s="62">
        <v>0</v>
      </c>
    </row>
    <row r="35" spans="1:10" ht="15" customHeight="1">
      <c r="A35" s="25" t="s">
        <v>25</v>
      </c>
      <c r="B35" s="25"/>
      <c r="C35" s="61">
        <v>88</v>
      </c>
      <c r="D35" s="62">
        <v>203949</v>
      </c>
      <c r="E35" s="62">
        <f t="shared" si="1"/>
        <v>203949</v>
      </c>
      <c r="F35" s="62">
        <v>9773</v>
      </c>
      <c r="G35" s="62">
        <v>6696</v>
      </c>
      <c r="H35" s="62">
        <v>182012</v>
      </c>
      <c r="I35" s="10">
        <v>5468</v>
      </c>
      <c r="J35" s="62">
        <v>0</v>
      </c>
    </row>
    <row r="36" spans="1:10" ht="15" customHeight="1">
      <c r="A36" s="25" t="s">
        <v>26</v>
      </c>
      <c r="B36" s="25"/>
      <c r="C36" s="61">
        <v>42</v>
      </c>
      <c r="D36" s="62">
        <v>748</v>
      </c>
      <c r="E36" s="62">
        <f t="shared" si="1"/>
        <v>748</v>
      </c>
      <c r="F36" s="62">
        <v>4</v>
      </c>
      <c r="G36" s="62">
        <v>744</v>
      </c>
      <c r="H36" s="62">
        <v>0</v>
      </c>
      <c r="I36" s="63">
        <v>0</v>
      </c>
      <c r="J36" s="62">
        <v>0</v>
      </c>
    </row>
    <row r="37" spans="1:10" ht="15" customHeight="1">
      <c r="A37" s="26" t="s">
        <v>3</v>
      </c>
      <c r="B37" s="25"/>
      <c r="C37" s="61">
        <v>66</v>
      </c>
      <c r="D37" s="62">
        <v>1656</v>
      </c>
      <c r="E37" s="62">
        <f t="shared" si="1"/>
        <v>1656</v>
      </c>
      <c r="F37" s="62">
        <v>240</v>
      </c>
      <c r="G37" s="62">
        <v>1311</v>
      </c>
      <c r="H37" s="62">
        <v>19</v>
      </c>
      <c r="I37" s="10">
        <v>86</v>
      </c>
      <c r="J37" s="62">
        <v>0</v>
      </c>
    </row>
    <row r="38" spans="1:10" ht="6" customHeight="1">
      <c r="A38" s="13"/>
      <c r="B38" s="13"/>
      <c r="C38" s="14"/>
      <c r="D38" s="13"/>
      <c r="E38" s="13"/>
      <c r="F38" s="13"/>
      <c r="G38" s="13"/>
      <c r="H38" s="13"/>
      <c r="I38" s="13"/>
      <c r="J38" s="13"/>
    </row>
    <row r="39" spans="1:2" ht="13.5">
      <c r="A39" s="13"/>
      <c r="B39" s="13"/>
    </row>
  </sheetData>
  <mergeCells count="4">
    <mergeCell ref="A5:A6"/>
    <mergeCell ref="C5:C6"/>
    <mergeCell ref="D5:D6"/>
    <mergeCell ref="J5:J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5" zoomScaleNormal="75" workbookViewId="0" topLeftCell="A2">
      <selection activeCell="A2" sqref="A2:A3"/>
    </sheetView>
  </sheetViews>
  <sheetFormatPr defaultColWidth="8.796875" defaultRowHeight="14.25"/>
  <cols>
    <col min="1" max="1" width="17.3984375" style="0" customWidth="1"/>
    <col min="2" max="2" width="1" style="0" customWidth="1"/>
    <col min="3" max="8" width="18.59765625" style="0" customWidth="1"/>
  </cols>
  <sheetData>
    <row r="1" spans="1:8" ht="14.25" customHeight="1" hidden="1" thickBot="1">
      <c r="A1" s="5"/>
      <c r="B1" s="5"/>
      <c r="C1" s="5"/>
      <c r="D1" s="5"/>
      <c r="E1" s="5"/>
      <c r="F1" s="5"/>
      <c r="G1" s="5"/>
      <c r="H1" s="5"/>
    </row>
    <row r="2" spans="1:8" ht="27" customHeight="1">
      <c r="A2" s="75" t="s">
        <v>37</v>
      </c>
      <c r="B2" s="49"/>
      <c r="C2" s="29"/>
      <c r="D2" s="30"/>
      <c r="E2" s="20" t="s">
        <v>27</v>
      </c>
      <c r="F2" s="30"/>
      <c r="G2" s="31"/>
      <c r="H2" s="32"/>
    </row>
    <row r="3" spans="1:8" ht="27" customHeight="1">
      <c r="A3" s="76"/>
      <c r="B3" s="50"/>
      <c r="C3" s="44" t="s">
        <v>38</v>
      </c>
      <c r="D3" s="46" t="s">
        <v>43</v>
      </c>
      <c r="E3" s="44" t="s">
        <v>39</v>
      </c>
      <c r="F3" s="34" t="s">
        <v>28</v>
      </c>
      <c r="G3" s="44" t="s">
        <v>42</v>
      </c>
      <c r="H3" s="47" t="s">
        <v>29</v>
      </c>
    </row>
    <row r="4" spans="1:8" ht="15" customHeight="1">
      <c r="A4" s="1"/>
      <c r="B4" s="1"/>
      <c r="C4" s="7" t="s">
        <v>5</v>
      </c>
      <c r="D4" s="21"/>
      <c r="E4" s="1"/>
      <c r="F4" s="1"/>
      <c r="G4" s="1"/>
      <c r="H4" s="4"/>
    </row>
    <row r="5" spans="1:8" ht="15" customHeight="1">
      <c r="A5" s="51" t="s">
        <v>54</v>
      </c>
      <c r="B5" s="24"/>
      <c r="C5" s="15">
        <v>7875443</v>
      </c>
      <c r="D5" s="22">
        <v>69564</v>
      </c>
      <c r="E5" s="22">
        <v>21776</v>
      </c>
      <c r="F5" s="22">
        <v>379670</v>
      </c>
      <c r="G5" s="22">
        <v>7202825</v>
      </c>
      <c r="H5" s="22">
        <v>201608</v>
      </c>
    </row>
    <row r="6" spans="1:8" ht="15" customHeight="1">
      <c r="A6" s="53" t="s">
        <v>55</v>
      </c>
      <c r="B6" s="24"/>
      <c r="C6" s="15">
        <v>7131849</v>
      </c>
      <c r="D6" s="22">
        <v>63063</v>
      </c>
      <c r="E6" s="22">
        <v>19632</v>
      </c>
      <c r="F6" s="22">
        <v>366834</v>
      </c>
      <c r="G6" s="22">
        <v>6481790</v>
      </c>
      <c r="H6" s="22">
        <v>200530</v>
      </c>
    </row>
    <row r="7" spans="1:8" ht="15" customHeight="1">
      <c r="A7" s="53" t="s">
        <v>48</v>
      </c>
      <c r="B7" s="24"/>
      <c r="C7" s="15">
        <v>7303736</v>
      </c>
      <c r="D7" s="22">
        <v>58289</v>
      </c>
      <c r="E7" s="22">
        <v>18546</v>
      </c>
      <c r="F7" s="22">
        <v>362701</v>
      </c>
      <c r="G7" s="22">
        <v>6657095</v>
      </c>
      <c r="H7" s="22">
        <v>207105</v>
      </c>
    </row>
    <row r="8" spans="1:8" s="1" customFormat="1" ht="15" customHeight="1">
      <c r="A8" s="53" t="s">
        <v>57</v>
      </c>
      <c r="B8" s="69"/>
      <c r="C8" s="15">
        <v>7359481</v>
      </c>
      <c r="D8" s="22">
        <v>63905</v>
      </c>
      <c r="E8" s="22">
        <v>18174</v>
      </c>
      <c r="F8" s="22">
        <v>367489</v>
      </c>
      <c r="G8" s="22">
        <v>6701793</v>
      </c>
      <c r="H8" s="22">
        <v>208120</v>
      </c>
    </row>
    <row r="9" spans="1:8" s="36" customFormat="1" ht="24.75" customHeight="1">
      <c r="A9" s="52" t="s">
        <v>56</v>
      </c>
      <c r="B9" s="35"/>
      <c r="C9" s="72">
        <f aca="true" t="shared" si="0" ref="C9:H9">SUM(C11:C34)</f>
        <v>5269654</v>
      </c>
      <c r="D9" s="73">
        <f t="shared" si="0"/>
        <v>68567</v>
      </c>
      <c r="E9" s="73">
        <f t="shared" si="0"/>
        <v>24065</v>
      </c>
      <c r="F9" s="73">
        <f t="shared" si="0"/>
        <v>340912</v>
      </c>
      <c r="G9" s="73">
        <f t="shared" si="0"/>
        <v>4667477</v>
      </c>
      <c r="H9" s="73">
        <f t="shared" si="0"/>
        <v>168633</v>
      </c>
    </row>
    <row r="10" spans="1:8" ht="13.5" customHeight="1">
      <c r="A10" s="1"/>
      <c r="B10" s="1"/>
      <c r="C10" s="15"/>
      <c r="D10" s="22"/>
      <c r="E10" s="54"/>
      <c r="F10" s="54"/>
      <c r="G10" s="54"/>
      <c r="H10" s="54"/>
    </row>
    <row r="11" spans="1:8" ht="15" customHeight="1">
      <c r="A11" s="26" t="s">
        <v>7</v>
      </c>
      <c r="B11" s="26"/>
      <c r="C11" s="74">
        <f>SUM(D11:H11)</f>
        <v>90644</v>
      </c>
      <c r="D11" s="62">
        <v>5279</v>
      </c>
      <c r="E11" s="62">
        <v>9784</v>
      </c>
      <c r="F11" s="62">
        <v>24257</v>
      </c>
      <c r="G11" s="62">
        <v>45030</v>
      </c>
      <c r="H11" s="62">
        <v>6294</v>
      </c>
    </row>
    <row r="12" spans="1:8" ht="15" customHeight="1">
      <c r="A12" s="26" t="s">
        <v>8</v>
      </c>
      <c r="B12" s="26"/>
      <c r="C12" s="74">
        <f aca="true" t="shared" si="1" ref="C12:C34">SUM(D12:H12)</f>
        <v>22980</v>
      </c>
      <c r="D12" s="62">
        <v>938</v>
      </c>
      <c r="E12" s="62">
        <v>4221</v>
      </c>
      <c r="F12" s="62">
        <v>12103</v>
      </c>
      <c r="G12" s="62">
        <v>2894</v>
      </c>
      <c r="H12" s="62">
        <v>2824</v>
      </c>
    </row>
    <row r="13" spans="1:8" ht="15" customHeight="1">
      <c r="A13" s="26" t="s">
        <v>9</v>
      </c>
      <c r="B13" s="26"/>
      <c r="C13" s="74">
        <f t="shared" si="1"/>
        <v>26574</v>
      </c>
      <c r="D13" s="62">
        <v>3647</v>
      </c>
      <c r="E13" s="62">
        <v>0</v>
      </c>
      <c r="F13" s="62">
        <v>20225</v>
      </c>
      <c r="G13" s="62">
        <v>1180</v>
      </c>
      <c r="H13" s="62">
        <v>1522</v>
      </c>
    </row>
    <row r="14" spans="1:8" ht="15" customHeight="1">
      <c r="A14" s="26" t="s">
        <v>10</v>
      </c>
      <c r="B14" s="26"/>
      <c r="C14" s="74">
        <f t="shared" si="1"/>
        <v>1208</v>
      </c>
      <c r="D14" s="62">
        <v>376</v>
      </c>
      <c r="E14" s="62">
        <v>0</v>
      </c>
      <c r="F14" s="62">
        <v>356</v>
      </c>
      <c r="G14" s="62">
        <v>74</v>
      </c>
      <c r="H14" s="62">
        <v>402</v>
      </c>
    </row>
    <row r="15" spans="1:8" ht="15" customHeight="1">
      <c r="A15" s="26" t="s">
        <v>11</v>
      </c>
      <c r="B15" s="26"/>
      <c r="C15" s="74">
        <f t="shared" si="1"/>
        <v>1167</v>
      </c>
      <c r="D15" s="62">
        <v>464</v>
      </c>
      <c r="E15" s="62">
        <v>0</v>
      </c>
      <c r="F15" s="62">
        <v>172</v>
      </c>
      <c r="G15" s="62">
        <v>149</v>
      </c>
      <c r="H15" s="62">
        <v>382</v>
      </c>
    </row>
    <row r="16" spans="1:8" ht="15" customHeight="1">
      <c r="A16" s="26" t="s">
        <v>12</v>
      </c>
      <c r="B16" s="26"/>
      <c r="C16" s="74">
        <f t="shared" si="1"/>
        <v>2562</v>
      </c>
      <c r="D16" s="62">
        <v>205</v>
      </c>
      <c r="E16" s="62">
        <v>0</v>
      </c>
      <c r="F16" s="62">
        <v>377</v>
      </c>
      <c r="G16" s="62">
        <v>1071</v>
      </c>
      <c r="H16" s="62">
        <v>909</v>
      </c>
    </row>
    <row r="17" spans="1:8" ht="15" customHeight="1">
      <c r="A17" s="26" t="s">
        <v>13</v>
      </c>
      <c r="B17" s="26"/>
      <c r="C17" s="74">
        <f t="shared" si="1"/>
        <v>152695</v>
      </c>
      <c r="D17" s="62">
        <v>4108</v>
      </c>
      <c r="E17" s="62">
        <v>0</v>
      </c>
      <c r="F17" s="62">
        <v>138891</v>
      </c>
      <c r="G17" s="62">
        <v>7055</v>
      </c>
      <c r="H17" s="62">
        <v>2641</v>
      </c>
    </row>
    <row r="18" spans="1:8" ht="15" customHeight="1">
      <c r="A18" s="26" t="s">
        <v>44</v>
      </c>
      <c r="B18" s="26"/>
      <c r="C18" s="74">
        <f t="shared" si="1"/>
        <v>4258</v>
      </c>
      <c r="D18" s="62">
        <v>204</v>
      </c>
      <c r="E18" s="62">
        <v>0</v>
      </c>
      <c r="F18" s="62">
        <v>698</v>
      </c>
      <c r="G18" s="62">
        <v>805</v>
      </c>
      <c r="H18" s="62">
        <v>2551</v>
      </c>
    </row>
    <row r="19" spans="1:8" ht="15" customHeight="1">
      <c r="A19" s="26" t="s">
        <v>14</v>
      </c>
      <c r="B19" s="26"/>
      <c r="C19" s="74">
        <f t="shared" si="1"/>
        <v>1530036</v>
      </c>
      <c r="D19" s="62">
        <v>31653</v>
      </c>
      <c r="E19" s="62">
        <v>9528</v>
      </c>
      <c r="F19" s="62">
        <v>41201</v>
      </c>
      <c r="G19" s="62">
        <v>1403181</v>
      </c>
      <c r="H19" s="62">
        <v>44473</v>
      </c>
    </row>
    <row r="20" spans="1:8" ht="15" customHeight="1">
      <c r="A20" s="26" t="s">
        <v>15</v>
      </c>
      <c r="B20" s="26"/>
      <c r="C20" s="74">
        <f t="shared" si="1"/>
        <v>1757694</v>
      </c>
      <c r="D20" s="62">
        <v>9194</v>
      </c>
      <c r="E20" s="62">
        <v>4</v>
      </c>
      <c r="F20" s="62">
        <v>13296</v>
      </c>
      <c r="G20" s="62">
        <v>1715691</v>
      </c>
      <c r="H20" s="62">
        <v>19509</v>
      </c>
    </row>
    <row r="21" spans="1:8" ht="15" customHeight="1">
      <c r="A21" s="26" t="s">
        <v>16</v>
      </c>
      <c r="B21" s="26"/>
      <c r="C21" s="74">
        <f t="shared" si="1"/>
        <v>37192</v>
      </c>
      <c r="D21" s="62">
        <v>981</v>
      </c>
      <c r="E21" s="62">
        <v>57</v>
      </c>
      <c r="F21" s="62">
        <v>2218</v>
      </c>
      <c r="G21" s="62">
        <v>31167</v>
      </c>
      <c r="H21" s="62">
        <v>2769</v>
      </c>
    </row>
    <row r="22" spans="1:8" ht="15" customHeight="1">
      <c r="A22" s="26" t="s">
        <v>17</v>
      </c>
      <c r="B22" s="26"/>
      <c r="C22" s="74">
        <f t="shared" si="1"/>
        <v>40086</v>
      </c>
      <c r="D22" s="62">
        <v>838</v>
      </c>
      <c r="E22" s="62">
        <v>0</v>
      </c>
      <c r="F22" s="62">
        <v>545</v>
      </c>
      <c r="G22" s="62">
        <v>37260</v>
      </c>
      <c r="H22" s="62">
        <v>1443</v>
      </c>
    </row>
    <row r="23" spans="1:8" ht="15" customHeight="1">
      <c r="A23" s="26" t="s">
        <v>18</v>
      </c>
      <c r="B23" s="26"/>
      <c r="C23" s="74">
        <f t="shared" si="1"/>
        <v>52</v>
      </c>
      <c r="D23" s="62">
        <v>0</v>
      </c>
      <c r="E23" s="62">
        <v>0</v>
      </c>
      <c r="F23" s="62">
        <v>0</v>
      </c>
      <c r="G23" s="62">
        <v>0</v>
      </c>
      <c r="H23" s="62">
        <v>52</v>
      </c>
    </row>
    <row r="24" spans="1:8" ht="15" customHeight="1">
      <c r="A24" s="26" t="s">
        <v>19</v>
      </c>
      <c r="B24" s="26"/>
      <c r="C24" s="74">
        <f t="shared" si="1"/>
        <v>42180</v>
      </c>
      <c r="D24" s="62">
        <v>494</v>
      </c>
      <c r="E24" s="62">
        <v>360</v>
      </c>
      <c r="F24" s="62">
        <v>5254</v>
      </c>
      <c r="G24" s="62">
        <v>29371</v>
      </c>
      <c r="H24" s="62">
        <v>6701</v>
      </c>
    </row>
    <row r="25" spans="1:8" ht="15" customHeight="1">
      <c r="A25" s="26" t="s">
        <v>20</v>
      </c>
      <c r="B25" s="26"/>
      <c r="C25" s="74">
        <f t="shared" si="1"/>
        <v>1159706</v>
      </c>
      <c r="D25" s="62">
        <v>6094</v>
      </c>
      <c r="E25" s="62">
        <v>0</v>
      </c>
      <c r="F25" s="62">
        <v>35248</v>
      </c>
      <c r="G25" s="62">
        <v>1072778</v>
      </c>
      <c r="H25" s="62">
        <v>45586</v>
      </c>
    </row>
    <row r="26" spans="1:8" ht="15" customHeight="1">
      <c r="A26" s="26" t="s">
        <v>21</v>
      </c>
      <c r="B26" s="26"/>
      <c r="C26" s="74">
        <f t="shared" si="1"/>
        <v>55952</v>
      </c>
      <c r="D26" s="62">
        <v>509</v>
      </c>
      <c r="E26" s="62">
        <v>0</v>
      </c>
      <c r="F26" s="62">
        <v>2959</v>
      </c>
      <c r="G26" s="62">
        <v>50979</v>
      </c>
      <c r="H26" s="62">
        <v>1505</v>
      </c>
    </row>
    <row r="27" spans="1:8" ht="15" customHeight="1">
      <c r="A27" s="26" t="s">
        <v>22</v>
      </c>
      <c r="B27" s="26"/>
      <c r="C27" s="74">
        <f t="shared" si="1"/>
        <v>47974</v>
      </c>
      <c r="D27" s="62">
        <v>886</v>
      </c>
      <c r="E27" s="62">
        <v>0</v>
      </c>
      <c r="F27" s="62">
        <v>12005</v>
      </c>
      <c r="G27" s="62">
        <v>30435</v>
      </c>
      <c r="H27" s="62">
        <v>4648</v>
      </c>
    </row>
    <row r="28" spans="1:8" ht="15" customHeight="1">
      <c r="A28" s="26" t="s">
        <v>23</v>
      </c>
      <c r="B28" s="26"/>
      <c r="C28" s="74">
        <f t="shared" si="1"/>
        <v>24635</v>
      </c>
      <c r="D28" s="62">
        <v>544</v>
      </c>
      <c r="E28" s="62">
        <v>0</v>
      </c>
      <c r="F28" s="62">
        <v>3042</v>
      </c>
      <c r="G28" s="62">
        <v>11266</v>
      </c>
      <c r="H28" s="62">
        <v>9783</v>
      </c>
    </row>
    <row r="29" spans="1:8" ht="15" customHeight="1">
      <c r="A29" s="26" t="s">
        <v>24</v>
      </c>
      <c r="B29" s="26"/>
      <c r="C29" s="74">
        <f t="shared" si="1"/>
        <v>45539</v>
      </c>
      <c r="D29" s="62">
        <v>348</v>
      </c>
      <c r="E29" s="62">
        <v>0</v>
      </c>
      <c r="F29" s="62">
        <v>3933</v>
      </c>
      <c r="G29" s="62">
        <v>37673</v>
      </c>
      <c r="H29" s="62">
        <v>3585</v>
      </c>
    </row>
    <row r="30" spans="1:8" ht="15" customHeight="1">
      <c r="A30" s="66" t="s">
        <v>45</v>
      </c>
      <c r="B30" s="26"/>
      <c r="C30" s="74">
        <f t="shared" si="1"/>
        <v>6362</v>
      </c>
      <c r="D30" s="62">
        <v>407</v>
      </c>
      <c r="E30" s="62">
        <v>0</v>
      </c>
      <c r="F30" s="62">
        <v>2491</v>
      </c>
      <c r="G30" s="62">
        <v>1931</v>
      </c>
      <c r="H30" s="62">
        <v>1533</v>
      </c>
    </row>
    <row r="31" spans="1:8" ht="15" customHeight="1">
      <c r="A31" s="66" t="s">
        <v>46</v>
      </c>
      <c r="B31" s="26"/>
      <c r="C31" s="74">
        <f t="shared" si="1"/>
        <v>13805</v>
      </c>
      <c r="D31" s="62">
        <v>191</v>
      </c>
      <c r="E31" s="62">
        <v>0</v>
      </c>
      <c r="F31" s="62">
        <v>4972</v>
      </c>
      <c r="G31" s="62">
        <v>6010</v>
      </c>
      <c r="H31" s="62">
        <v>2632</v>
      </c>
    </row>
    <row r="32" spans="1:8" ht="15" customHeight="1">
      <c r="A32" s="26" t="s">
        <v>25</v>
      </c>
      <c r="B32" s="26"/>
      <c r="C32" s="74">
        <f t="shared" si="1"/>
        <v>203949</v>
      </c>
      <c r="D32" s="62">
        <v>1153</v>
      </c>
      <c r="E32" s="62">
        <v>0</v>
      </c>
      <c r="F32" s="62">
        <v>16126</v>
      </c>
      <c r="G32" s="62">
        <v>181168</v>
      </c>
      <c r="H32" s="62">
        <v>5502</v>
      </c>
    </row>
    <row r="33" spans="1:8" ht="15" customHeight="1">
      <c r="A33" s="26" t="s">
        <v>26</v>
      </c>
      <c r="B33" s="26"/>
      <c r="C33" s="74">
        <f t="shared" si="1"/>
        <v>748</v>
      </c>
      <c r="D33" s="62">
        <v>1</v>
      </c>
      <c r="E33" s="62">
        <v>0</v>
      </c>
      <c r="F33" s="62">
        <v>291</v>
      </c>
      <c r="G33" s="62">
        <v>79</v>
      </c>
      <c r="H33" s="62">
        <v>377</v>
      </c>
    </row>
    <row r="34" spans="1:8" ht="15" customHeight="1">
      <c r="A34" s="26" t="s">
        <v>3</v>
      </c>
      <c r="B34" s="26"/>
      <c r="C34" s="74">
        <f t="shared" si="1"/>
        <v>1656</v>
      </c>
      <c r="D34" s="62">
        <v>53</v>
      </c>
      <c r="E34" s="62">
        <v>111</v>
      </c>
      <c r="F34" s="62">
        <v>252</v>
      </c>
      <c r="G34" s="62">
        <v>230</v>
      </c>
      <c r="H34" s="62">
        <v>1010</v>
      </c>
    </row>
    <row r="35" spans="1:8" ht="9.75" customHeight="1">
      <c r="A35" s="42"/>
      <c r="B35" s="33"/>
      <c r="C35" s="16"/>
      <c r="D35" s="23"/>
      <c r="E35" s="6"/>
      <c r="F35" s="6"/>
      <c r="G35" s="6"/>
      <c r="H35" s="9"/>
    </row>
    <row r="36" spans="1:8" ht="18" customHeight="1">
      <c r="A36" s="12" t="s">
        <v>58</v>
      </c>
      <c r="B36" s="12"/>
      <c r="H36" s="8"/>
    </row>
    <row r="37" ht="13.5">
      <c r="H37" s="8"/>
    </row>
  </sheetData>
  <mergeCells count="1">
    <mergeCell ref="A2:A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2007-01-18T08:13:00Z</cp:lastPrinted>
  <dcterms:created xsi:type="dcterms:W3CDTF">2002-03-27T15:00:00Z</dcterms:created>
  <dcterms:modified xsi:type="dcterms:W3CDTF">2007-01-18T08:13:07Z</dcterms:modified>
  <cp:category/>
  <cp:version/>
  <cp:contentType/>
  <cp:contentStatus/>
</cp:coreProperties>
</file>