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330" windowHeight="9030" tabRatio="430" activeTab="0"/>
  </bookViews>
  <sheets>
    <sheet name="N-05-14" sheetId="1" r:id="rId1"/>
  </sheets>
  <definedNames/>
  <calcPr fullCalcOnLoad="1"/>
</workbook>
</file>

<file path=xl/sharedStrings.xml><?xml version="1.0" encoding="utf-8"?>
<sst xmlns="http://schemas.openxmlformats.org/spreadsheetml/2006/main" count="342" uniqueCount="86">
  <si>
    <t xml:space="preserve">        ア）麦類、雑穀・豆類、いも類、工芸作物、種苗・苗木、その他を含む。</t>
  </si>
  <si>
    <t xml:space="preserve">        イ）その他の畜産物を含む。</t>
  </si>
  <si>
    <t>市  町  村</t>
  </si>
  <si>
    <t>ア）</t>
  </si>
  <si>
    <t>イ）</t>
  </si>
  <si>
    <t>耕 種 計</t>
  </si>
  <si>
    <t>畜産計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</si>
  <si>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</si>
  <si>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</si>
  <si>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</si>
  <si>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</si>
  <si>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</si>
  <si>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</si>
  <si>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</si>
  <si>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</si>
  <si>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</si>
  <si>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</si>
  <si>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</si>
  <si>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</si>
  <si>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</si>
  <si>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</si>
  <si>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</si>
  <si>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</si>
  <si>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</si>
  <si>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</si>
  <si>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</si>
  <si>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</si>
  <si>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</si>
  <si>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</si>
  <si>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</si>
  <si>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</si>
  <si>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</si>
  <si>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</si>
  <si>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</si>
  <si>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</si>
  <si>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</si>
  <si>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</si>
  <si>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</si>
  <si>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</si>
  <si>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</si>
  <si>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</si>
  <si>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</si>
  <si>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</si>
  <si>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</si>
  <si>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</si>
  <si>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</si>
  <si>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</si>
  <si>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</si>
  <si>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</si>
  <si>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</si>
  <si>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</si>
  <si>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</si>
  <si>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</si>
  <si>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</si>
  <si>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</si>
  <si>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</si>
  <si>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</si>
  <si>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</si>
  <si>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第１４表</t>
  </si>
  <si>
    <t xml:space="preserve">        １)「生産農業所得統計」による。</t>
  </si>
  <si>
    <r>
      <t>うち　</t>
    </r>
    <r>
      <rPr>
        <sz val="11"/>
        <rFont val="ＭＳ 明朝"/>
        <family val="1"/>
      </rPr>
      <t>米</t>
    </r>
  </si>
  <si>
    <r>
      <t>うち　</t>
    </r>
    <r>
      <rPr>
        <sz val="11"/>
        <rFont val="ＭＳ 明朝"/>
        <family val="1"/>
      </rPr>
      <t>野菜</t>
    </r>
  </si>
  <si>
    <r>
      <t>うち　</t>
    </r>
    <r>
      <rPr>
        <sz val="11"/>
        <rFont val="ＭＳ 明朝"/>
        <family val="1"/>
      </rPr>
      <t>果実</t>
    </r>
  </si>
  <si>
    <r>
      <t xml:space="preserve">うち </t>
    </r>
    <r>
      <rPr>
        <sz val="11"/>
        <rFont val="ＭＳ 明朝"/>
        <family val="1"/>
      </rPr>
      <t>肉用牛</t>
    </r>
  </si>
  <si>
    <r>
      <t>うち</t>
    </r>
    <r>
      <rPr>
        <sz val="11"/>
        <rFont val="ＭＳ 明朝"/>
        <family val="1"/>
      </rPr>
      <t xml:space="preserve"> 乳用牛</t>
    </r>
  </si>
  <si>
    <r>
      <t>うち</t>
    </r>
    <r>
      <rPr>
        <sz val="11"/>
        <rFont val="ＭＳ 明朝"/>
        <family val="1"/>
      </rPr>
      <t>　豚</t>
    </r>
  </si>
  <si>
    <t>ウ）</t>
  </si>
  <si>
    <t>生産農業</t>
  </si>
  <si>
    <t>所得</t>
  </si>
  <si>
    <r>
      <t>うち　</t>
    </r>
    <r>
      <rPr>
        <sz val="11"/>
        <rFont val="ＭＳ 明朝"/>
        <family val="1"/>
      </rPr>
      <t>花き</t>
    </r>
  </si>
  <si>
    <r>
      <t>うち</t>
    </r>
    <r>
      <rPr>
        <sz val="11"/>
        <rFont val="ＭＳ 明朝"/>
        <family val="1"/>
      </rPr>
      <t>　鶏</t>
    </r>
  </si>
  <si>
    <t>農    業 産 出 額</t>
  </si>
  <si>
    <t xml:space="preserve">    市 町 村 別 農 業 粗 生 産 額</t>
  </si>
  <si>
    <t xml:space="preserve">        ウ）水田農業経営確立対策助成金等を含む。</t>
  </si>
  <si>
    <t xml:space="preserve">        エ）大阪府の合計は平成14年までは千万円単位、平成15年からは億円単位での集計となった。</t>
  </si>
  <si>
    <t xml:space="preserve">   エ）１５</t>
  </si>
  <si>
    <t>単位：大阪府：(12～14年)千万円、(15年～)億円</t>
  </si>
  <si>
    <t xml:space="preserve">    地域･市町村：千万円</t>
  </si>
  <si>
    <t>平成１３年度</t>
  </si>
  <si>
    <t xml:space="preserve">       １４</t>
  </si>
  <si>
    <t>平成１７年度</t>
  </si>
  <si>
    <t xml:space="preserve">    　 １６</t>
  </si>
  <si>
    <t xml:space="preserve">  資  料    近畿農政局大阪農政事務所「大阪農林水産統計年報」</t>
  </si>
  <si>
    <t>χ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</si>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</sst>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0_);[Red]\(0\)"/>
    <numFmt numFmtId="179" formatCode="#\ ###;&quot;△&quot;#\ ###;\x"/>
    <numFmt numFmtId="180" formatCode="#\ ###;&quot;△&quot;#\ ###;&quot;Ｘ&quot;"/>
    <numFmt numFmtId="181" formatCode="#\ ##0;&quot;△&quot;#\ ###;\-"/>
    <numFmt numFmtId="182" formatCode="#\ ##;&quot;△&quot;#\ ###.0"/>
    <numFmt numFmtId="183" formatCode="#\ ###;&quot;0&quot;#\ ###;\-"/>
    <numFmt numFmtId="184" formatCode="#,##0_);[Red]\(#,##0\)"/>
    <numFmt numFmtId="185" formatCode="##0&quot; &quot;"/>
    <numFmt numFmtId="186" formatCode="#\ ###;&quot;△&quot;#\ ###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quotePrefix="1">
      <alignment horizontal="distributed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vertical="top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0" fillId="0" borderId="14" xfId="0" applyBorder="1" applyAlignment="1">
      <alignment horizontal="distributed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18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0.59765625" style="0" customWidth="1"/>
    <col min="3" max="3" width="9.8984375" style="0" customWidth="1"/>
    <col min="4" max="7" width="9.09765625" style="0" customWidth="1"/>
    <col min="8" max="8" width="10" style="0" customWidth="1"/>
    <col min="9" max="10" width="11" style="0" customWidth="1"/>
    <col min="11" max="11" width="9.09765625" style="0" customWidth="1"/>
    <col min="12" max="12" width="8.59765625" style="0" customWidth="1"/>
    <col min="13" max="13" width="9.8984375" style="0" customWidth="1"/>
  </cols>
  <sheetData>
    <row r="1" spans="1:10" s="1" customFormat="1" ht="21.75" customHeight="1">
      <c r="A1" s="24" t="s">
        <v>58</v>
      </c>
      <c r="B1" s="8"/>
      <c r="C1"/>
      <c r="D1" s="25" t="s">
        <v>72</v>
      </c>
      <c r="E1" s="7"/>
      <c r="F1" s="7"/>
      <c r="G1" s="7"/>
      <c r="H1" s="2"/>
      <c r="I1" s="2"/>
      <c r="J1" s="7"/>
    </row>
    <row r="2" s="1" customFormat="1" ht="24" customHeight="1"/>
    <row r="3" s="6" customFormat="1" ht="12" customHeight="1">
      <c r="A3" s="27" t="s">
        <v>59</v>
      </c>
    </row>
    <row r="4" s="31" customFormat="1" ht="12" customHeight="1">
      <c r="A4" s="27" t="s">
        <v>0</v>
      </c>
    </row>
    <row r="5" s="31" customFormat="1" ht="12" customHeight="1">
      <c r="A5" s="28" t="s">
        <v>1</v>
      </c>
    </row>
    <row r="6" spans="1:13" s="31" customFormat="1" ht="12.75" customHeight="1">
      <c r="A6" s="27" t="s">
        <v>73</v>
      </c>
      <c r="M6" s="56" t="s">
        <v>76</v>
      </c>
    </row>
    <row r="7" spans="1:10" s="31" customFormat="1" ht="15" customHeight="1" thickBot="1">
      <c r="A7" s="55" t="s">
        <v>74</v>
      </c>
      <c r="J7" s="55" t="s">
        <v>77</v>
      </c>
    </row>
    <row r="8" spans="1:13" ht="13.5">
      <c r="A8" s="70" t="s">
        <v>2</v>
      </c>
      <c r="B8" s="67" t="s">
        <v>71</v>
      </c>
      <c r="C8" s="11"/>
      <c r="D8" s="12"/>
      <c r="E8" s="13"/>
      <c r="F8" s="14"/>
      <c r="G8" s="11"/>
      <c r="H8" s="13"/>
      <c r="I8" s="21"/>
      <c r="J8" s="9"/>
      <c r="K8" s="9"/>
      <c r="L8" s="10"/>
      <c r="M8" s="50" t="s">
        <v>66</v>
      </c>
    </row>
    <row r="9" spans="1:13" ht="15" customHeight="1">
      <c r="A9" s="71"/>
      <c r="B9" s="68"/>
      <c r="C9" s="26" t="s">
        <v>3</v>
      </c>
      <c r="D9" s="18"/>
      <c r="E9" s="18"/>
      <c r="F9" s="19"/>
      <c r="G9" s="20"/>
      <c r="H9" s="22" t="s">
        <v>4</v>
      </c>
      <c r="I9" s="16"/>
      <c r="J9" s="17"/>
      <c r="K9" s="17"/>
      <c r="L9" s="15"/>
      <c r="M9" s="44" t="s">
        <v>67</v>
      </c>
    </row>
    <row r="10" spans="1:13" ht="19.5" customHeight="1">
      <c r="A10" s="72"/>
      <c r="B10" s="69"/>
      <c r="C10" s="54" t="s">
        <v>5</v>
      </c>
      <c r="D10" s="46" t="s">
        <v>60</v>
      </c>
      <c r="E10" s="46" t="s">
        <v>61</v>
      </c>
      <c r="F10" s="47" t="s">
        <v>62</v>
      </c>
      <c r="G10" s="53" t="s">
        <v>69</v>
      </c>
      <c r="H10" s="23" t="s">
        <v>6</v>
      </c>
      <c r="I10" s="48" t="s">
        <v>63</v>
      </c>
      <c r="J10" s="48" t="s">
        <v>64</v>
      </c>
      <c r="K10" s="48" t="s">
        <v>65</v>
      </c>
      <c r="L10" s="52" t="s">
        <v>70</v>
      </c>
      <c r="M10" s="45" t="s">
        <v>68</v>
      </c>
    </row>
    <row r="11" spans="1:13" s="36" customFormat="1" ht="11.25" customHeight="1">
      <c r="A11" s="32"/>
      <c r="B11" s="33"/>
      <c r="C11" s="34"/>
      <c r="D11" s="33"/>
      <c r="E11" s="33"/>
      <c r="F11" s="34"/>
      <c r="G11" s="34"/>
      <c r="H11" s="35"/>
      <c r="I11" s="33"/>
      <c r="J11" s="33"/>
      <c r="K11" s="33"/>
      <c r="L11" s="49"/>
      <c r="M11" s="33"/>
    </row>
    <row r="12" spans="1:13" s="36" customFormat="1" ht="14.25" customHeight="1">
      <c r="A12" s="37" t="s">
        <v>78</v>
      </c>
      <c r="B12" s="29">
        <v>3931</v>
      </c>
      <c r="C12" s="29">
        <v>3533</v>
      </c>
      <c r="D12" s="29">
        <v>811</v>
      </c>
      <c r="E12" s="29">
        <v>1597</v>
      </c>
      <c r="F12" s="29">
        <v>652</v>
      </c>
      <c r="G12" s="30">
        <v>370</v>
      </c>
      <c r="H12" s="30">
        <v>396</v>
      </c>
      <c r="I12" s="30">
        <v>16</v>
      </c>
      <c r="J12" s="30">
        <v>233</v>
      </c>
      <c r="K12" s="30">
        <v>85</v>
      </c>
      <c r="L12" s="30">
        <v>55</v>
      </c>
      <c r="M12" s="30">
        <v>1806</v>
      </c>
    </row>
    <row r="13" spans="1:13" s="36" customFormat="1" ht="14.25" customHeight="1">
      <c r="A13" s="38" t="s">
        <v>79</v>
      </c>
      <c r="B13" s="29">
        <v>3659</v>
      </c>
      <c r="C13" s="29">
        <v>3288</v>
      </c>
      <c r="D13" s="29">
        <v>782</v>
      </c>
      <c r="E13" s="29">
        <v>1535</v>
      </c>
      <c r="F13" s="29">
        <v>569</v>
      </c>
      <c r="G13" s="30">
        <v>303</v>
      </c>
      <c r="H13" s="30">
        <v>370</v>
      </c>
      <c r="I13" s="30">
        <v>23</v>
      </c>
      <c r="J13" s="30">
        <v>206</v>
      </c>
      <c r="K13" s="30">
        <v>81</v>
      </c>
      <c r="L13" s="30">
        <v>54</v>
      </c>
      <c r="M13" s="30">
        <v>1453</v>
      </c>
    </row>
    <row r="14" spans="1:14" s="36" customFormat="1" ht="14.25" customHeight="1">
      <c r="A14" s="38" t="s">
        <v>75</v>
      </c>
      <c r="B14" s="29">
        <v>362</v>
      </c>
      <c r="C14" s="29">
        <v>329</v>
      </c>
      <c r="D14" s="29">
        <v>83</v>
      </c>
      <c r="E14" s="29">
        <v>156</v>
      </c>
      <c r="F14" s="29">
        <v>52</v>
      </c>
      <c r="G14" s="30">
        <v>27</v>
      </c>
      <c r="H14" s="30">
        <v>33</v>
      </c>
      <c r="I14" s="30">
        <v>2</v>
      </c>
      <c r="J14" s="30">
        <v>20</v>
      </c>
      <c r="K14" s="30">
        <v>6</v>
      </c>
      <c r="L14" s="30">
        <v>5</v>
      </c>
      <c r="M14" s="30">
        <v>143</v>
      </c>
      <c r="N14" s="51"/>
    </row>
    <row r="15" spans="1:14" s="36" customFormat="1" ht="14.25" customHeight="1">
      <c r="A15" s="38" t="s">
        <v>81</v>
      </c>
      <c r="B15" s="29">
        <v>367</v>
      </c>
      <c r="C15" s="29">
        <v>333</v>
      </c>
      <c r="D15" s="29">
        <v>79</v>
      </c>
      <c r="E15" s="29">
        <v>162</v>
      </c>
      <c r="F15" s="29">
        <v>56</v>
      </c>
      <c r="G15" s="30">
        <v>26</v>
      </c>
      <c r="H15" s="30">
        <v>33</v>
      </c>
      <c r="I15" s="30">
        <v>1</v>
      </c>
      <c r="J15" s="30">
        <v>19</v>
      </c>
      <c r="K15" s="30">
        <v>8</v>
      </c>
      <c r="L15" s="30">
        <v>5</v>
      </c>
      <c r="M15" s="30">
        <v>150</v>
      </c>
      <c r="N15" s="51"/>
    </row>
    <row r="16" spans="1:14" s="36" customFormat="1" ht="11.25" customHeight="1">
      <c r="A16" s="3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51"/>
    </row>
    <row r="17" spans="1:14" s="4" customFormat="1" ht="14.25" customHeight="1">
      <c r="A17" s="5" t="s">
        <v>80</v>
      </c>
      <c r="B17" s="57">
        <v>333</v>
      </c>
      <c r="C17" s="57">
        <v>302</v>
      </c>
      <c r="D17" s="57">
        <v>75</v>
      </c>
      <c r="E17" s="57">
        <v>142</v>
      </c>
      <c r="F17" s="57">
        <v>51</v>
      </c>
      <c r="G17" s="57">
        <v>24</v>
      </c>
      <c r="H17" s="57">
        <v>31</v>
      </c>
      <c r="I17" s="57">
        <v>1</v>
      </c>
      <c r="J17" s="57">
        <v>17</v>
      </c>
      <c r="K17" s="57">
        <v>7</v>
      </c>
      <c r="L17" s="57">
        <v>5</v>
      </c>
      <c r="M17" s="57">
        <v>125</v>
      </c>
      <c r="N17" s="51"/>
    </row>
    <row r="18" spans="1:13" s="4" customFormat="1" ht="11.25" customHeight="1">
      <c r="A18" s="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s="4" customFormat="1" ht="14.25" customHeight="1">
      <c r="A19" s="3" t="s">
        <v>7</v>
      </c>
      <c r="B19" s="57">
        <f aca="true" t="shared" si="0" ref="B19:H19">B28</f>
        <v>87</v>
      </c>
      <c r="C19" s="57">
        <f t="shared" si="0"/>
        <v>79</v>
      </c>
      <c r="D19" s="57">
        <f t="shared" si="0"/>
        <v>6</v>
      </c>
      <c r="E19" s="57">
        <f t="shared" si="0"/>
        <v>60</v>
      </c>
      <c r="F19" s="57" t="str">
        <f t="shared" si="0"/>
        <v>-</v>
      </c>
      <c r="G19" s="57">
        <f t="shared" si="0"/>
        <v>13</v>
      </c>
      <c r="H19" s="57">
        <f t="shared" si="0"/>
        <v>8</v>
      </c>
      <c r="I19" s="66" t="s">
        <v>83</v>
      </c>
      <c r="J19" s="57" t="str">
        <f>J28</f>
        <v>χ</v>
      </c>
      <c r="K19" s="57" t="str">
        <f>K28</f>
        <v>χ</v>
      </c>
      <c r="L19" s="57" t="str">
        <f>L28</f>
        <v>χ</v>
      </c>
      <c r="M19" s="57">
        <f>M28</f>
        <v>34</v>
      </c>
    </row>
    <row r="20" spans="1:13" s="4" customFormat="1" ht="14.25" customHeight="1">
      <c r="A20" s="3" t="s">
        <v>8</v>
      </c>
      <c r="B20" s="57">
        <f>B34+B36+B41+B56+B68</f>
        <v>177</v>
      </c>
      <c r="C20" s="57">
        <f aca="true" t="shared" si="1" ref="C20:M20">C34+C36+C41+C56+C68</f>
        <v>175</v>
      </c>
      <c r="D20" s="57">
        <f t="shared" si="1"/>
        <v>113</v>
      </c>
      <c r="E20" s="57">
        <f t="shared" si="1"/>
        <v>49</v>
      </c>
      <c r="F20" s="57">
        <f t="shared" si="1"/>
        <v>1</v>
      </c>
      <c r="G20" s="57">
        <v>5</v>
      </c>
      <c r="H20" s="66" t="s">
        <v>83</v>
      </c>
      <c r="I20" s="57" t="s">
        <v>85</v>
      </c>
      <c r="J20" s="57" t="s">
        <v>85</v>
      </c>
      <c r="K20" s="57" t="s">
        <v>85</v>
      </c>
      <c r="L20" s="66" t="s">
        <v>83</v>
      </c>
      <c r="M20" s="57">
        <f t="shared" si="1"/>
        <v>64</v>
      </c>
    </row>
    <row r="21" spans="1:13" s="4" customFormat="1" ht="14.25" customHeight="1">
      <c r="A21" s="3" t="s">
        <v>9</v>
      </c>
      <c r="B21" s="57">
        <f>B31+B32+B52+B69+B70</f>
        <v>201</v>
      </c>
      <c r="C21" s="57">
        <v>81</v>
      </c>
      <c r="D21" s="57">
        <f>D31+D32+D52+D69+D70</f>
        <v>98</v>
      </c>
      <c r="E21" s="57">
        <f>E31+E32+E52+E69+E70</f>
        <v>32</v>
      </c>
      <c r="F21" s="57">
        <v>6</v>
      </c>
      <c r="G21" s="57">
        <v>2</v>
      </c>
      <c r="H21" s="57">
        <v>19</v>
      </c>
      <c r="I21" s="66" t="s">
        <v>83</v>
      </c>
      <c r="J21" s="66" t="s">
        <v>83</v>
      </c>
      <c r="K21" s="57" t="s">
        <v>85</v>
      </c>
      <c r="L21" s="57">
        <v>4</v>
      </c>
      <c r="M21" s="57">
        <f>M31+M32+M52+M69+M70</f>
        <v>68</v>
      </c>
    </row>
    <row r="22" spans="1:13" s="4" customFormat="1" ht="14.25" customHeight="1">
      <c r="A22" s="3" t="s">
        <v>10</v>
      </c>
      <c r="B22" s="57">
        <f>B38+B40+B46+B49+B55+B62+B64</f>
        <v>242</v>
      </c>
      <c r="C22" s="57">
        <v>62</v>
      </c>
      <c r="D22" s="57">
        <f>D38+D40+D46+D49+D55+D62+D64</f>
        <v>104</v>
      </c>
      <c r="E22" s="57">
        <f>E38+E40+E46+E49+E55+E62+E64</f>
        <v>58</v>
      </c>
      <c r="F22" s="57">
        <v>7</v>
      </c>
      <c r="G22" s="57">
        <v>1</v>
      </c>
      <c r="H22" s="57">
        <v>24</v>
      </c>
      <c r="I22" s="66" t="s">
        <v>83</v>
      </c>
      <c r="J22" s="57">
        <v>22</v>
      </c>
      <c r="K22" s="66" t="s">
        <v>83</v>
      </c>
      <c r="L22" s="66" t="s">
        <v>83</v>
      </c>
      <c r="M22" s="57">
        <f>M38+M40+M46+M49+M55+M62+M64</f>
        <v>78</v>
      </c>
    </row>
    <row r="23" spans="1:13" s="4" customFormat="1" ht="14.25" customHeight="1">
      <c r="A23" s="3" t="s">
        <v>11</v>
      </c>
      <c r="B23" s="57">
        <f>B42+B53+B60</f>
        <v>303</v>
      </c>
      <c r="C23" s="57">
        <v>117</v>
      </c>
      <c r="D23" s="57">
        <f>D42+D53+D60</f>
        <v>36</v>
      </c>
      <c r="E23" s="57">
        <f>E42+E53+E60</f>
        <v>120</v>
      </c>
      <c r="F23" s="57">
        <v>93</v>
      </c>
      <c r="G23" s="57">
        <v>27</v>
      </c>
      <c r="H23" s="57">
        <v>3</v>
      </c>
      <c r="I23" s="57" t="s">
        <v>85</v>
      </c>
      <c r="J23" s="66" t="s">
        <v>83</v>
      </c>
      <c r="K23" s="66" t="s">
        <v>83</v>
      </c>
      <c r="L23" s="66" t="s">
        <v>83</v>
      </c>
      <c r="M23" s="57">
        <f>M42+M53+M60</f>
        <v>118</v>
      </c>
    </row>
    <row r="24" spans="1:13" s="4" customFormat="1" ht="14.25" customHeight="1">
      <c r="A24" s="3" t="s">
        <v>12</v>
      </c>
      <c r="B24" s="57">
        <f>B44+B47+B48+B54+B59+B65+B76+B77+B78</f>
        <v>770</v>
      </c>
      <c r="C24" s="57">
        <v>638</v>
      </c>
      <c r="D24" s="57">
        <f>D44+D47+D48+D54+D59+D65+D76+D77+D78</f>
        <v>149</v>
      </c>
      <c r="E24" s="57">
        <f>E44+E47+E48+E54+E59+E65+E76+E77+E78</f>
        <v>264</v>
      </c>
      <c r="F24" s="57">
        <f>F44+F47+F48+F54+F59+F65+F76+F77+F78</f>
        <v>288</v>
      </c>
      <c r="G24" s="57">
        <v>14</v>
      </c>
      <c r="H24" s="57">
        <v>38</v>
      </c>
      <c r="I24" s="66" t="s">
        <v>83</v>
      </c>
      <c r="J24" s="57">
        <v>3</v>
      </c>
      <c r="K24" s="66" t="s">
        <v>83</v>
      </c>
      <c r="L24" s="57">
        <v>25</v>
      </c>
      <c r="M24" s="57">
        <f>M44+M47+M48+M54+M59+M65+M76+M77+M78</f>
        <v>295</v>
      </c>
    </row>
    <row r="25" spans="1:13" s="4" customFormat="1" ht="14.25" customHeight="1">
      <c r="A25" s="3" t="s">
        <v>13</v>
      </c>
      <c r="B25" s="57">
        <f>B29+B35+B50+B58+B71</f>
        <v>607</v>
      </c>
      <c r="C25" s="57">
        <f>C29+C35+C50+C58+C71</f>
        <v>512</v>
      </c>
      <c r="D25" s="57">
        <f>D29+D35+D50+D58+D71</f>
        <v>104</v>
      </c>
      <c r="E25" s="57">
        <f>E29+E35+E50+E58+E71</f>
        <v>258</v>
      </c>
      <c r="F25" s="57">
        <v>51</v>
      </c>
      <c r="G25" s="57">
        <v>81</v>
      </c>
      <c r="H25" s="57">
        <v>94</v>
      </c>
      <c r="I25" s="57">
        <v>2</v>
      </c>
      <c r="J25" s="57">
        <v>72</v>
      </c>
      <c r="K25" s="66" t="s">
        <v>83</v>
      </c>
      <c r="L25" s="66" t="s">
        <v>83</v>
      </c>
      <c r="M25" s="57">
        <f>M29+M35+M50+M58+M71</f>
        <v>222</v>
      </c>
    </row>
    <row r="26" spans="1:13" s="4" customFormat="1" ht="14.25" customHeight="1">
      <c r="A26" s="3" t="s">
        <v>14</v>
      </c>
      <c r="B26" s="57">
        <f>B30+B37+B43+B61+B66+B72+B74+B75</f>
        <v>951</v>
      </c>
      <c r="C26" s="57">
        <v>621</v>
      </c>
      <c r="D26" s="57">
        <f>D30+D37+D43+D61+D66+D72+D74+D75</f>
        <v>142</v>
      </c>
      <c r="E26" s="57">
        <f>E30+E37+E43+E61+E66+E72+E74+E75</f>
        <v>573</v>
      </c>
      <c r="F26" s="57">
        <v>63</v>
      </c>
      <c r="G26" s="57">
        <v>92</v>
      </c>
      <c r="H26" s="57">
        <v>60</v>
      </c>
      <c r="I26" s="66" t="s">
        <v>83</v>
      </c>
      <c r="J26" s="57">
        <v>29</v>
      </c>
      <c r="K26" s="66" t="s">
        <v>83</v>
      </c>
      <c r="L26" s="57">
        <v>3</v>
      </c>
      <c r="M26" s="57">
        <f>M30+M37+M43+M61+M66+M72+M74+M75</f>
        <v>371</v>
      </c>
    </row>
    <row r="27" spans="1:13" s="36" customFormat="1" ht="11.25" customHeight="1">
      <c r="A27" s="3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s="36" customFormat="1" ht="14.25" customHeight="1">
      <c r="A28" s="39" t="s">
        <v>15</v>
      </c>
      <c r="B28" s="60">
        <v>87</v>
      </c>
      <c r="C28" s="60">
        <v>79</v>
      </c>
      <c r="D28" s="60">
        <v>6</v>
      </c>
      <c r="E28" s="60">
        <v>60</v>
      </c>
      <c r="F28" s="60" t="s">
        <v>84</v>
      </c>
      <c r="G28" s="60">
        <v>13</v>
      </c>
      <c r="H28" s="60">
        <v>8</v>
      </c>
      <c r="I28" s="60" t="s">
        <v>83</v>
      </c>
      <c r="J28" s="60" t="s">
        <v>83</v>
      </c>
      <c r="K28" s="60" t="s">
        <v>83</v>
      </c>
      <c r="L28" s="60" t="s">
        <v>83</v>
      </c>
      <c r="M28" s="59">
        <v>34</v>
      </c>
    </row>
    <row r="29" spans="1:13" s="36" customFormat="1" ht="14.25" customHeight="1">
      <c r="A29" s="39" t="s">
        <v>16</v>
      </c>
      <c r="B29" s="60">
        <v>379</v>
      </c>
      <c r="C29" s="60">
        <v>296</v>
      </c>
      <c r="D29" s="60">
        <v>73</v>
      </c>
      <c r="E29" s="60">
        <v>197</v>
      </c>
      <c r="F29" s="60">
        <v>7</v>
      </c>
      <c r="G29" s="60">
        <v>9</v>
      </c>
      <c r="H29" s="60">
        <v>83</v>
      </c>
      <c r="I29" s="60">
        <v>2</v>
      </c>
      <c r="J29" s="60">
        <v>72</v>
      </c>
      <c r="K29" s="60" t="s">
        <v>83</v>
      </c>
      <c r="L29" s="60" t="s">
        <v>83</v>
      </c>
      <c r="M29" s="61">
        <v>138</v>
      </c>
    </row>
    <row r="30" spans="1:13" s="36" customFormat="1" ht="14.25" customHeight="1">
      <c r="A30" s="39" t="s">
        <v>17</v>
      </c>
      <c r="B30" s="60">
        <v>244</v>
      </c>
      <c r="C30" s="60">
        <v>235</v>
      </c>
      <c r="D30" s="60">
        <v>23</v>
      </c>
      <c r="E30" s="60">
        <v>100</v>
      </c>
      <c r="F30" s="60">
        <v>48</v>
      </c>
      <c r="G30" s="60">
        <v>59</v>
      </c>
      <c r="H30" s="60">
        <v>9</v>
      </c>
      <c r="I30" s="60" t="s">
        <v>84</v>
      </c>
      <c r="J30" s="60">
        <v>6</v>
      </c>
      <c r="K30" s="60" t="s">
        <v>84</v>
      </c>
      <c r="L30" s="60">
        <v>3</v>
      </c>
      <c r="M30" s="61">
        <v>94</v>
      </c>
    </row>
    <row r="31" spans="1:13" s="36" customFormat="1" ht="14.25" customHeight="1">
      <c r="A31" s="39" t="s">
        <v>18</v>
      </c>
      <c r="B31" s="60">
        <v>9</v>
      </c>
      <c r="C31" s="60" t="s">
        <v>83</v>
      </c>
      <c r="D31" s="60">
        <v>4</v>
      </c>
      <c r="E31" s="60">
        <v>3</v>
      </c>
      <c r="F31" s="60">
        <v>0</v>
      </c>
      <c r="G31" s="60" t="s">
        <v>83</v>
      </c>
      <c r="H31" s="60" t="s">
        <v>83</v>
      </c>
      <c r="I31" s="60" t="s">
        <v>84</v>
      </c>
      <c r="J31" s="60" t="s">
        <v>83</v>
      </c>
      <c r="K31" s="60" t="s">
        <v>84</v>
      </c>
      <c r="L31" s="60" t="s">
        <v>84</v>
      </c>
      <c r="M31" s="61">
        <v>3</v>
      </c>
    </row>
    <row r="32" spans="1:13" s="36" customFormat="1" ht="14.25" customHeight="1">
      <c r="A32" s="39" t="s">
        <v>19</v>
      </c>
      <c r="B32" s="60">
        <v>40</v>
      </c>
      <c r="C32" s="60" t="s">
        <v>83</v>
      </c>
      <c r="D32" s="60">
        <v>2</v>
      </c>
      <c r="E32" s="60">
        <v>5</v>
      </c>
      <c r="F32" s="60">
        <v>1</v>
      </c>
      <c r="G32" s="60" t="s">
        <v>83</v>
      </c>
      <c r="H32" s="60" t="s">
        <v>84</v>
      </c>
      <c r="I32" s="60" t="s">
        <v>84</v>
      </c>
      <c r="J32" s="60" t="s">
        <v>84</v>
      </c>
      <c r="K32" s="60" t="s">
        <v>84</v>
      </c>
      <c r="L32" s="60" t="s">
        <v>84</v>
      </c>
      <c r="M32" s="61">
        <v>15</v>
      </c>
    </row>
    <row r="33" spans="1:13" s="36" customFormat="1" ht="11.25" customHeight="1">
      <c r="A33" s="3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59"/>
    </row>
    <row r="34" spans="1:13" s="36" customFormat="1" ht="14.25" customHeight="1">
      <c r="A34" s="39" t="s">
        <v>20</v>
      </c>
      <c r="B34" s="60">
        <v>8</v>
      </c>
      <c r="C34" s="60">
        <v>8</v>
      </c>
      <c r="D34" s="60">
        <v>4</v>
      </c>
      <c r="E34" s="60">
        <v>3</v>
      </c>
      <c r="F34" s="60">
        <v>0</v>
      </c>
      <c r="G34" s="60" t="s">
        <v>84</v>
      </c>
      <c r="H34" s="60" t="s">
        <v>84</v>
      </c>
      <c r="I34" s="60" t="s">
        <v>84</v>
      </c>
      <c r="J34" s="60" t="s">
        <v>84</v>
      </c>
      <c r="K34" s="60" t="s">
        <v>84</v>
      </c>
      <c r="L34" s="60" t="s">
        <v>84</v>
      </c>
      <c r="M34" s="61">
        <v>3</v>
      </c>
    </row>
    <row r="35" spans="1:13" s="36" customFormat="1" ht="14.25" customHeight="1">
      <c r="A35" s="39" t="s">
        <v>21</v>
      </c>
      <c r="B35" s="60">
        <v>6</v>
      </c>
      <c r="C35" s="60">
        <v>6</v>
      </c>
      <c r="D35" s="60">
        <v>2</v>
      </c>
      <c r="E35" s="60">
        <v>2</v>
      </c>
      <c r="F35" s="60" t="s">
        <v>84</v>
      </c>
      <c r="G35" s="60">
        <v>1</v>
      </c>
      <c r="H35" s="60" t="s">
        <v>84</v>
      </c>
      <c r="I35" s="60" t="s">
        <v>84</v>
      </c>
      <c r="J35" s="60" t="s">
        <v>84</v>
      </c>
      <c r="K35" s="60" t="s">
        <v>84</v>
      </c>
      <c r="L35" s="60" t="s">
        <v>84</v>
      </c>
      <c r="M35" s="61">
        <v>2</v>
      </c>
    </row>
    <row r="36" spans="1:13" s="36" customFormat="1" ht="14.25" customHeight="1">
      <c r="A36" s="39" t="s">
        <v>22</v>
      </c>
      <c r="B36" s="60">
        <v>71</v>
      </c>
      <c r="C36" s="60">
        <v>71</v>
      </c>
      <c r="D36" s="60">
        <v>48</v>
      </c>
      <c r="E36" s="60">
        <v>20</v>
      </c>
      <c r="F36" s="60">
        <v>0</v>
      </c>
      <c r="G36" s="60">
        <v>0</v>
      </c>
      <c r="H36" s="60" t="s">
        <v>84</v>
      </c>
      <c r="I36" s="60" t="s">
        <v>84</v>
      </c>
      <c r="J36" s="60" t="s">
        <v>84</v>
      </c>
      <c r="K36" s="60" t="s">
        <v>84</v>
      </c>
      <c r="L36" s="60" t="s">
        <v>84</v>
      </c>
      <c r="M36" s="59">
        <v>26</v>
      </c>
    </row>
    <row r="37" spans="1:13" s="36" customFormat="1" ht="14.25" customHeight="1">
      <c r="A37" s="39" t="s">
        <v>23</v>
      </c>
      <c r="B37" s="60">
        <v>153</v>
      </c>
      <c r="C37" s="60">
        <v>144</v>
      </c>
      <c r="D37" s="60">
        <v>17</v>
      </c>
      <c r="E37" s="60">
        <v>115</v>
      </c>
      <c r="F37" s="60">
        <v>6</v>
      </c>
      <c r="G37" s="60">
        <v>4</v>
      </c>
      <c r="H37" s="60">
        <v>9</v>
      </c>
      <c r="I37" s="60" t="s">
        <v>83</v>
      </c>
      <c r="J37" s="60" t="s">
        <v>84</v>
      </c>
      <c r="K37" s="60" t="s">
        <v>83</v>
      </c>
      <c r="L37" s="60" t="s">
        <v>84</v>
      </c>
      <c r="M37" s="59">
        <v>62</v>
      </c>
    </row>
    <row r="38" spans="1:13" s="36" customFormat="1" ht="14.25" customHeight="1">
      <c r="A38" s="39" t="s">
        <v>24</v>
      </c>
      <c r="B38" s="60">
        <v>11</v>
      </c>
      <c r="C38" s="60">
        <v>11</v>
      </c>
      <c r="D38" s="60">
        <v>1</v>
      </c>
      <c r="E38" s="60">
        <v>9</v>
      </c>
      <c r="F38" s="60">
        <v>0</v>
      </c>
      <c r="G38" s="60" t="s">
        <v>84</v>
      </c>
      <c r="H38" s="60" t="s">
        <v>84</v>
      </c>
      <c r="I38" s="60" t="s">
        <v>84</v>
      </c>
      <c r="J38" s="60" t="s">
        <v>84</v>
      </c>
      <c r="K38" s="60" t="s">
        <v>84</v>
      </c>
      <c r="L38" s="60" t="s">
        <v>84</v>
      </c>
      <c r="M38" s="61">
        <v>4</v>
      </c>
    </row>
    <row r="39" spans="1:13" s="36" customFormat="1" ht="11.25" customHeight="1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59"/>
    </row>
    <row r="40" spans="1:13" s="36" customFormat="1" ht="14.25" customHeight="1">
      <c r="A40" s="39" t="s">
        <v>25</v>
      </c>
      <c r="B40" s="60">
        <v>92</v>
      </c>
      <c r="C40" s="60" t="s">
        <v>83</v>
      </c>
      <c r="D40" s="60">
        <v>47</v>
      </c>
      <c r="E40" s="60">
        <v>16</v>
      </c>
      <c r="F40" s="60">
        <v>2</v>
      </c>
      <c r="G40" s="60" t="s">
        <v>83</v>
      </c>
      <c r="H40" s="60">
        <v>24</v>
      </c>
      <c r="I40" s="60" t="s">
        <v>83</v>
      </c>
      <c r="J40" s="60">
        <v>22</v>
      </c>
      <c r="K40" s="60" t="s">
        <v>84</v>
      </c>
      <c r="L40" s="60" t="s">
        <v>83</v>
      </c>
      <c r="M40" s="61">
        <v>30</v>
      </c>
    </row>
    <row r="41" spans="1:13" s="36" customFormat="1" ht="14.25" customHeight="1">
      <c r="A41" s="39" t="s">
        <v>26</v>
      </c>
      <c r="B41" s="60">
        <v>84</v>
      </c>
      <c r="C41" s="60">
        <v>82</v>
      </c>
      <c r="D41" s="60">
        <v>52</v>
      </c>
      <c r="E41" s="60">
        <v>21</v>
      </c>
      <c r="F41" s="60">
        <v>1</v>
      </c>
      <c r="G41" s="60">
        <v>5</v>
      </c>
      <c r="H41" s="60" t="s">
        <v>83</v>
      </c>
      <c r="I41" s="60" t="s">
        <v>84</v>
      </c>
      <c r="J41" s="60" t="s">
        <v>84</v>
      </c>
      <c r="K41" s="60" t="s">
        <v>84</v>
      </c>
      <c r="L41" s="60" t="s">
        <v>83</v>
      </c>
      <c r="M41" s="61">
        <v>30</v>
      </c>
    </row>
    <row r="42" spans="1:13" s="36" customFormat="1" ht="14.25" customHeight="1">
      <c r="A42" s="39" t="s">
        <v>27</v>
      </c>
      <c r="B42" s="60">
        <v>120</v>
      </c>
      <c r="C42" s="60">
        <v>117</v>
      </c>
      <c r="D42" s="60">
        <v>20</v>
      </c>
      <c r="E42" s="60">
        <v>72</v>
      </c>
      <c r="F42" s="60">
        <v>0</v>
      </c>
      <c r="G42" s="60">
        <v>21</v>
      </c>
      <c r="H42" s="60">
        <v>3</v>
      </c>
      <c r="I42" s="60" t="s">
        <v>84</v>
      </c>
      <c r="J42" s="60" t="s">
        <v>83</v>
      </c>
      <c r="K42" s="60" t="s">
        <v>84</v>
      </c>
      <c r="L42" s="60" t="s">
        <v>83</v>
      </c>
      <c r="M42" s="61">
        <v>48</v>
      </c>
    </row>
    <row r="43" spans="1:13" s="36" customFormat="1" ht="14.25" customHeight="1">
      <c r="A43" s="39" t="s">
        <v>28</v>
      </c>
      <c r="B43" s="60">
        <v>257</v>
      </c>
      <c r="C43" s="60">
        <v>232</v>
      </c>
      <c r="D43" s="60">
        <v>42</v>
      </c>
      <c r="E43" s="60">
        <v>184</v>
      </c>
      <c r="F43" s="60">
        <v>1</v>
      </c>
      <c r="G43" s="60">
        <v>3</v>
      </c>
      <c r="H43" s="60">
        <v>25</v>
      </c>
      <c r="I43" s="60" t="s">
        <v>83</v>
      </c>
      <c r="J43" s="60">
        <v>14</v>
      </c>
      <c r="K43" s="60" t="s">
        <v>83</v>
      </c>
      <c r="L43" s="60" t="s">
        <v>83</v>
      </c>
      <c r="M43" s="59">
        <v>101</v>
      </c>
    </row>
    <row r="44" spans="1:13" s="36" customFormat="1" ht="14.25" customHeight="1">
      <c r="A44" s="39" t="s">
        <v>29</v>
      </c>
      <c r="B44" s="60">
        <v>169</v>
      </c>
      <c r="C44" s="60">
        <v>141</v>
      </c>
      <c r="D44" s="60">
        <v>35</v>
      </c>
      <c r="E44" s="60">
        <v>91</v>
      </c>
      <c r="F44" s="60">
        <v>11</v>
      </c>
      <c r="G44" s="60">
        <v>1</v>
      </c>
      <c r="H44" s="60">
        <v>28</v>
      </c>
      <c r="I44" s="60">
        <v>0</v>
      </c>
      <c r="J44" s="60">
        <v>3</v>
      </c>
      <c r="K44" s="60" t="s">
        <v>84</v>
      </c>
      <c r="L44" s="60">
        <v>25</v>
      </c>
      <c r="M44" s="61">
        <v>60</v>
      </c>
    </row>
    <row r="45" spans="1:13" s="36" customFormat="1" ht="11.25" customHeight="1">
      <c r="A45" s="3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9"/>
    </row>
    <row r="46" spans="1:13" s="36" customFormat="1" ht="14.25" customHeight="1">
      <c r="A46" s="39" t="s">
        <v>30</v>
      </c>
      <c r="B46" s="60">
        <v>26</v>
      </c>
      <c r="C46" s="60">
        <v>26</v>
      </c>
      <c r="D46" s="60">
        <v>19</v>
      </c>
      <c r="E46" s="60">
        <v>5</v>
      </c>
      <c r="F46" s="60">
        <v>0</v>
      </c>
      <c r="G46" s="60" t="s">
        <v>84</v>
      </c>
      <c r="H46" s="60" t="s">
        <v>84</v>
      </c>
      <c r="I46" s="60" t="s">
        <v>84</v>
      </c>
      <c r="J46" s="60" t="s">
        <v>84</v>
      </c>
      <c r="K46" s="60" t="s">
        <v>84</v>
      </c>
      <c r="L46" s="60" t="s">
        <v>84</v>
      </c>
      <c r="M46" s="61">
        <v>9</v>
      </c>
    </row>
    <row r="47" spans="1:13" s="36" customFormat="1" ht="14.25" customHeight="1">
      <c r="A47" s="37" t="s">
        <v>31</v>
      </c>
      <c r="B47" s="60">
        <v>58</v>
      </c>
      <c r="C47" s="60" t="s">
        <v>83</v>
      </c>
      <c r="D47" s="60">
        <v>24</v>
      </c>
      <c r="E47" s="60">
        <v>12</v>
      </c>
      <c r="F47" s="60">
        <v>14</v>
      </c>
      <c r="G47" s="60">
        <v>3</v>
      </c>
      <c r="H47" s="60" t="s">
        <v>83</v>
      </c>
      <c r="I47" s="60" t="s">
        <v>84</v>
      </c>
      <c r="J47" s="60" t="s">
        <v>84</v>
      </c>
      <c r="K47" s="60" t="s">
        <v>84</v>
      </c>
      <c r="L47" s="60" t="s">
        <v>84</v>
      </c>
      <c r="M47" s="61">
        <v>21</v>
      </c>
    </row>
    <row r="48" spans="1:13" s="36" customFormat="1" ht="14.25" customHeight="1">
      <c r="A48" s="39" t="s">
        <v>32</v>
      </c>
      <c r="B48" s="60">
        <v>49</v>
      </c>
      <c r="C48" s="60">
        <v>49</v>
      </c>
      <c r="D48" s="60">
        <v>16</v>
      </c>
      <c r="E48" s="60">
        <v>32</v>
      </c>
      <c r="F48" s="60">
        <v>0</v>
      </c>
      <c r="G48" s="60" t="s">
        <v>84</v>
      </c>
      <c r="H48" s="60" t="s">
        <v>84</v>
      </c>
      <c r="I48" s="60" t="s">
        <v>84</v>
      </c>
      <c r="J48" s="60" t="s">
        <v>84</v>
      </c>
      <c r="K48" s="60" t="s">
        <v>84</v>
      </c>
      <c r="L48" s="60" t="s">
        <v>84</v>
      </c>
      <c r="M48" s="61">
        <v>20</v>
      </c>
    </row>
    <row r="49" spans="1:13" s="36" customFormat="1" ht="14.25" customHeight="1">
      <c r="A49" s="39" t="s">
        <v>33</v>
      </c>
      <c r="B49" s="60">
        <v>10</v>
      </c>
      <c r="C49" s="60" t="s">
        <v>83</v>
      </c>
      <c r="D49" s="60">
        <v>6</v>
      </c>
      <c r="E49" s="60">
        <v>2</v>
      </c>
      <c r="F49" s="60" t="s">
        <v>83</v>
      </c>
      <c r="G49" s="60" t="s">
        <v>83</v>
      </c>
      <c r="H49" s="60" t="s">
        <v>84</v>
      </c>
      <c r="I49" s="60" t="s">
        <v>84</v>
      </c>
      <c r="J49" s="60" t="s">
        <v>84</v>
      </c>
      <c r="K49" s="60" t="s">
        <v>84</v>
      </c>
      <c r="L49" s="60" t="s">
        <v>84</v>
      </c>
      <c r="M49" s="61">
        <v>3</v>
      </c>
    </row>
    <row r="50" spans="1:13" s="36" customFormat="1" ht="14.25" customHeight="1">
      <c r="A50" s="39" t="s">
        <v>34</v>
      </c>
      <c r="B50" s="60">
        <v>213</v>
      </c>
      <c r="C50" s="60">
        <v>201</v>
      </c>
      <c r="D50" s="60">
        <v>26</v>
      </c>
      <c r="E50" s="60">
        <v>54</v>
      </c>
      <c r="F50" s="60">
        <v>44</v>
      </c>
      <c r="G50" s="60">
        <v>71</v>
      </c>
      <c r="H50" s="60">
        <v>11</v>
      </c>
      <c r="I50" s="60" t="s">
        <v>84</v>
      </c>
      <c r="J50" s="60" t="s">
        <v>83</v>
      </c>
      <c r="K50" s="60" t="s">
        <v>84</v>
      </c>
      <c r="L50" s="60" t="s">
        <v>84</v>
      </c>
      <c r="M50" s="61">
        <v>79</v>
      </c>
    </row>
    <row r="51" spans="1:13" s="36" customFormat="1" ht="11.25" customHeight="1">
      <c r="A51" s="3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9"/>
    </row>
    <row r="52" spans="1:13" s="36" customFormat="1" ht="14.25" customHeight="1">
      <c r="A52" s="39" t="s">
        <v>35</v>
      </c>
      <c r="B52" s="60">
        <v>25</v>
      </c>
      <c r="C52" s="60" t="s">
        <v>83</v>
      </c>
      <c r="D52" s="60">
        <v>14</v>
      </c>
      <c r="E52" s="60">
        <v>6</v>
      </c>
      <c r="F52" s="60" t="s">
        <v>83</v>
      </c>
      <c r="G52" s="60">
        <v>2</v>
      </c>
      <c r="H52" s="60" t="s">
        <v>83</v>
      </c>
      <c r="I52" s="60" t="s">
        <v>83</v>
      </c>
      <c r="J52" s="60" t="s">
        <v>83</v>
      </c>
      <c r="K52" s="60" t="s">
        <v>84</v>
      </c>
      <c r="L52" s="60" t="s">
        <v>84</v>
      </c>
      <c r="M52" s="59">
        <v>8</v>
      </c>
    </row>
    <row r="53" spans="1:13" s="36" customFormat="1" ht="14.25" customHeight="1">
      <c r="A53" s="39" t="s">
        <v>36</v>
      </c>
      <c r="B53" s="60">
        <v>108</v>
      </c>
      <c r="C53" s="60" t="s">
        <v>83</v>
      </c>
      <c r="D53" s="60">
        <v>3</v>
      </c>
      <c r="E53" s="60">
        <v>9</v>
      </c>
      <c r="F53" s="60">
        <v>93</v>
      </c>
      <c r="G53" s="60" t="s">
        <v>83</v>
      </c>
      <c r="H53" s="60" t="s">
        <v>83</v>
      </c>
      <c r="I53" s="60" t="s">
        <v>84</v>
      </c>
      <c r="J53" s="60" t="s">
        <v>84</v>
      </c>
      <c r="K53" s="60" t="s">
        <v>84</v>
      </c>
      <c r="L53" s="60" t="s">
        <v>83</v>
      </c>
      <c r="M53" s="61">
        <v>43</v>
      </c>
    </row>
    <row r="54" spans="1:13" s="36" customFormat="1" ht="14.25" customHeight="1">
      <c r="A54" s="39" t="s">
        <v>37</v>
      </c>
      <c r="B54" s="60">
        <v>224</v>
      </c>
      <c r="C54" s="60">
        <v>221</v>
      </c>
      <c r="D54" s="60">
        <v>22</v>
      </c>
      <c r="E54" s="60">
        <v>29</v>
      </c>
      <c r="F54" s="60">
        <v>168</v>
      </c>
      <c r="G54" s="60" t="s">
        <v>84</v>
      </c>
      <c r="H54" s="60">
        <v>3</v>
      </c>
      <c r="I54" s="60" t="s">
        <v>83</v>
      </c>
      <c r="J54" s="60" t="s">
        <v>83</v>
      </c>
      <c r="K54" s="60" t="s">
        <v>84</v>
      </c>
      <c r="L54" s="60" t="s">
        <v>84</v>
      </c>
      <c r="M54" s="61">
        <v>88</v>
      </c>
    </row>
    <row r="55" spans="1:13" s="36" customFormat="1" ht="14.25" customHeight="1">
      <c r="A55" s="39" t="s">
        <v>38</v>
      </c>
      <c r="B55" s="60">
        <v>25</v>
      </c>
      <c r="C55" s="60">
        <v>25</v>
      </c>
      <c r="D55" s="60">
        <v>5</v>
      </c>
      <c r="E55" s="60">
        <v>19</v>
      </c>
      <c r="F55" s="60" t="s">
        <v>84</v>
      </c>
      <c r="G55" s="60" t="s">
        <v>84</v>
      </c>
      <c r="H55" s="60" t="s">
        <v>84</v>
      </c>
      <c r="I55" s="60" t="s">
        <v>84</v>
      </c>
      <c r="J55" s="60" t="s">
        <v>84</v>
      </c>
      <c r="K55" s="60" t="s">
        <v>84</v>
      </c>
      <c r="L55" s="60" t="s">
        <v>84</v>
      </c>
      <c r="M55" s="61">
        <v>11</v>
      </c>
    </row>
    <row r="56" spans="1:13" s="36" customFormat="1" ht="14.25" customHeight="1">
      <c r="A56" s="39" t="s">
        <v>39</v>
      </c>
      <c r="B56" s="60">
        <v>8</v>
      </c>
      <c r="C56" s="60">
        <v>8</v>
      </c>
      <c r="D56" s="60">
        <v>6</v>
      </c>
      <c r="E56" s="60">
        <v>2</v>
      </c>
      <c r="F56" s="60">
        <v>0</v>
      </c>
      <c r="G56" s="60" t="s">
        <v>84</v>
      </c>
      <c r="H56" s="60" t="s">
        <v>84</v>
      </c>
      <c r="I56" s="60" t="s">
        <v>84</v>
      </c>
      <c r="J56" s="60" t="s">
        <v>84</v>
      </c>
      <c r="K56" s="60" t="s">
        <v>84</v>
      </c>
      <c r="L56" s="60" t="s">
        <v>84</v>
      </c>
      <c r="M56" s="61">
        <v>3</v>
      </c>
    </row>
    <row r="57" spans="1:13" s="36" customFormat="1" ht="11.25" customHeight="1">
      <c r="A57" s="3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59"/>
    </row>
    <row r="58" spans="1:13" s="36" customFormat="1" ht="14.25" customHeight="1">
      <c r="A58" s="39" t="s">
        <v>40</v>
      </c>
      <c r="B58" s="60">
        <v>3</v>
      </c>
      <c r="C58" s="60">
        <v>3</v>
      </c>
      <c r="D58" s="60">
        <v>2</v>
      </c>
      <c r="E58" s="60">
        <v>1</v>
      </c>
      <c r="F58" s="60">
        <v>0</v>
      </c>
      <c r="G58" s="60" t="s">
        <v>84</v>
      </c>
      <c r="H58" s="60" t="s">
        <v>84</v>
      </c>
      <c r="I58" s="60" t="s">
        <v>84</v>
      </c>
      <c r="J58" s="60" t="s">
        <v>84</v>
      </c>
      <c r="K58" s="60" t="s">
        <v>84</v>
      </c>
      <c r="L58" s="60" t="s">
        <v>84</v>
      </c>
      <c r="M58" s="61">
        <v>1</v>
      </c>
    </row>
    <row r="59" spans="1:13" s="36" customFormat="1" ht="14.25" customHeight="1">
      <c r="A59" s="39" t="s">
        <v>41</v>
      </c>
      <c r="B59" s="60">
        <v>15</v>
      </c>
      <c r="C59" s="60">
        <v>15</v>
      </c>
      <c r="D59" s="60">
        <v>6</v>
      </c>
      <c r="E59" s="60">
        <v>6</v>
      </c>
      <c r="F59" s="60">
        <v>3</v>
      </c>
      <c r="G59" s="60" t="s">
        <v>84</v>
      </c>
      <c r="H59" s="60" t="s">
        <v>84</v>
      </c>
      <c r="I59" s="60" t="s">
        <v>84</v>
      </c>
      <c r="J59" s="60" t="s">
        <v>84</v>
      </c>
      <c r="K59" s="60" t="s">
        <v>84</v>
      </c>
      <c r="L59" s="60" t="s">
        <v>84</v>
      </c>
      <c r="M59" s="61">
        <v>5</v>
      </c>
    </row>
    <row r="60" spans="1:13" s="36" customFormat="1" ht="14.25" customHeight="1">
      <c r="A60" s="39" t="s">
        <v>42</v>
      </c>
      <c r="B60" s="60">
        <v>75</v>
      </c>
      <c r="C60" s="60" t="s">
        <v>83</v>
      </c>
      <c r="D60" s="60">
        <v>13</v>
      </c>
      <c r="E60" s="60">
        <v>39</v>
      </c>
      <c r="F60" s="60" t="s">
        <v>83</v>
      </c>
      <c r="G60" s="60">
        <v>6</v>
      </c>
      <c r="H60" s="60" t="s">
        <v>83</v>
      </c>
      <c r="I60" s="60" t="s">
        <v>84</v>
      </c>
      <c r="J60" s="60" t="s">
        <v>84</v>
      </c>
      <c r="K60" s="60" t="s">
        <v>83</v>
      </c>
      <c r="L60" s="60" t="s">
        <v>84</v>
      </c>
      <c r="M60" s="61">
        <v>27</v>
      </c>
    </row>
    <row r="61" spans="1:13" s="36" customFormat="1" ht="14.25" customHeight="1">
      <c r="A61" s="39" t="s">
        <v>43</v>
      </c>
      <c r="B61" s="60">
        <v>165</v>
      </c>
      <c r="C61" s="60" t="s">
        <v>83</v>
      </c>
      <c r="D61" s="60">
        <v>24</v>
      </c>
      <c r="E61" s="60">
        <v>107</v>
      </c>
      <c r="F61" s="60">
        <v>6</v>
      </c>
      <c r="G61" s="60">
        <v>26</v>
      </c>
      <c r="H61" s="60" t="s">
        <v>83</v>
      </c>
      <c r="I61" s="60" t="s">
        <v>83</v>
      </c>
      <c r="J61" s="60" t="s">
        <v>84</v>
      </c>
      <c r="K61" s="60" t="s">
        <v>84</v>
      </c>
      <c r="L61" s="60" t="s">
        <v>84</v>
      </c>
      <c r="M61" s="59">
        <v>67</v>
      </c>
    </row>
    <row r="62" spans="1:13" s="36" customFormat="1" ht="14.25" customHeight="1">
      <c r="A62" s="39" t="s">
        <v>44</v>
      </c>
      <c r="B62" s="60">
        <v>47</v>
      </c>
      <c r="C62" s="60" t="s">
        <v>83</v>
      </c>
      <c r="D62" s="60">
        <v>9</v>
      </c>
      <c r="E62" s="60">
        <v>1</v>
      </c>
      <c r="F62" s="60">
        <v>0</v>
      </c>
      <c r="G62" s="60">
        <v>1</v>
      </c>
      <c r="H62" s="60" t="s">
        <v>83</v>
      </c>
      <c r="I62" s="60" t="s">
        <v>84</v>
      </c>
      <c r="J62" s="60" t="s">
        <v>84</v>
      </c>
      <c r="K62" s="60" t="s">
        <v>83</v>
      </c>
      <c r="L62" s="60" t="s">
        <v>84</v>
      </c>
      <c r="M62" s="61">
        <v>10</v>
      </c>
    </row>
    <row r="63" spans="1:13" s="36" customFormat="1" ht="11.25" customHeight="1">
      <c r="A63" s="3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59"/>
    </row>
    <row r="64" spans="1:13" s="36" customFormat="1" ht="14.25" customHeight="1">
      <c r="A64" s="39" t="s">
        <v>45</v>
      </c>
      <c r="B64" s="60">
        <v>31</v>
      </c>
      <c r="C64" s="60" t="s">
        <v>83</v>
      </c>
      <c r="D64" s="60">
        <v>17</v>
      </c>
      <c r="E64" s="60">
        <v>6</v>
      </c>
      <c r="F64" s="60">
        <v>5</v>
      </c>
      <c r="G64" s="60" t="s">
        <v>84</v>
      </c>
      <c r="H64" s="60" t="s">
        <v>83</v>
      </c>
      <c r="I64" s="60" t="s">
        <v>84</v>
      </c>
      <c r="J64" s="60" t="s">
        <v>84</v>
      </c>
      <c r="K64" s="60" t="s">
        <v>84</v>
      </c>
      <c r="L64" s="60" t="s">
        <v>83</v>
      </c>
      <c r="M64" s="61">
        <v>11</v>
      </c>
    </row>
    <row r="65" spans="1:13" s="36" customFormat="1" ht="14.25" customHeight="1">
      <c r="A65" s="39" t="s">
        <v>46</v>
      </c>
      <c r="B65" s="60">
        <v>40</v>
      </c>
      <c r="C65" s="60" t="s">
        <v>83</v>
      </c>
      <c r="D65" s="60">
        <v>11</v>
      </c>
      <c r="E65" s="60">
        <v>17</v>
      </c>
      <c r="F65" s="60">
        <v>7</v>
      </c>
      <c r="G65" s="60" t="s">
        <v>83</v>
      </c>
      <c r="H65" s="60">
        <v>4</v>
      </c>
      <c r="I65" s="60" t="s">
        <v>83</v>
      </c>
      <c r="J65" s="60" t="s">
        <v>83</v>
      </c>
      <c r="K65" s="60" t="s">
        <v>84</v>
      </c>
      <c r="L65" s="60" t="s">
        <v>84</v>
      </c>
      <c r="M65" s="61">
        <v>15</v>
      </c>
    </row>
    <row r="66" spans="1:13" s="36" customFormat="1" ht="14.25" customHeight="1">
      <c r="A66" s="39" t="s">
        <v>47</v>
      </c>
      <c r="B66" s="60">
        <v>46</v>
      </c>
      <c r="C66" s="60" t="s">
        <v>83</v>
      </c>
      <c r="D66" s="60">
        <v>14</v>
      </c>
      <c r="E66" s="60">
        <v>28</v>
      </c>
      <c r="F66" s="60">
        <v>1</v>
      </c>
      <c r="G66" s="60" t="s">
        <v>83</v>
      </c>
      <c r="H66" s="60" t="s">
        <v>83</v>
      </c>
      <c r="I66" s="60" t="s">
        <v>83</v>
      </c>
      <c r="J66" s="60" t="s">
        <v>84</v>
      </c>
      <c r="K66" s="60" t="s">
        <v>84</v>
      </c>
      <c r="L66" s="60" t="s">
        <v>84</v>
      </c>
      <c r="M66" s="59">
        <v>18</v>
      </c>
    </row>
    <row r="67" spans="1:13" s="36" customFormat="1" ht="11.25" customHeight="1">
      <c r="A67" s="3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2"/>
    </row>
    <row r="68" spans="1:13" s="36" customFormat="1" ht="14.25" customHeight="1">
      <c r="A68" s="39" t="s">
        <v>48</v>
      </c>
      <c r="B68" s="60">
        <v>6</v>
      </c>
      <c r="C68" s="60">
        <v>6</v>
      </c>
      <c r="D68" s="60">
        <v>3</v>
      </c>
      <c r="E68" s="60">
        <v>3</v>
      </c>
      <c r="F68" s="60">
        <v>0</v>
      </c>
      <c r="G68" s="60" t="s">
        <v>84</v>
      </c>
      <c r="H68" s="60" t="s">
        <v>84</v>
      </c>
      <c r="I68" s="60" t="s">
        <v>84</v>
      </c>
      <c r="J68" s="60" t="s">
        <v>84</v>
      </c>
      <c r="K68" s="60" t="s">
        <v>84</v>
      </c>
      <c r="L68" s="60" t="s">
        <v>84</v>
      </c>
      <c r="M68" s="59">
        <v>2</v>
      </c>
    </row>
    <row r="69" spans="1:13" s="36" customFormat="1" ht="14.25" customHeight="1">
      <c r="A69" s="39" t="s">
        <v>49</v>
      </c>
      <c r="B69" s="60">
        <v>27</v>
      </c>
      <c r="C69" s="60" t="s">
        <v>83</v>
      </c>
      <c r="D69" s="60">
        <v>16</v>
      </c>
      <c r="E69" s="60">
        <v>6</v>
      </c>
      <c r="F69" s="60">
        <v>0</v>
      </c>
      <c r="G69" s="60" t="s">
        <v>84</v>
      </c>
      <c r="H69" s="60" t="s">
        <v>83</v>
      </c>
      <c r="I69" s="60" t="s">
        <v>84</v>
      </c>
      <c r="J69" s="60" t="s">
        <v>84</v>
      </c>
      <c r="K69" s="60" t="s">
        <v>84</v>
      </c>
      <c r="L69" s="60" t="s">
        <v>83</v>
      </c>
      <c r="M69" s="61">
        <v>9</v>
      </c>
    </row>
    <row r="70" spans="1:13" s="36" customFormat="1" ht="14.25" customHeight="1">
      <c r="A70" s="39" t="s">
        <v>50</v>
      </c>
      <c r="B70" s="60">
        <v>100</v>
      </c>
      <c r="C70" s="60">
        <v>81</v>
      </c>
      <c r="D70" s="60">
        <v>62</v>
      </c>
      <c r="E70" s="60">
        <v>12</v>
      </c>
      <c r="F70" s="60">
        <v>5</v>
      </c>
      <c r="G70" s="60">
        <v>0</v>
      </c>
      <c r="H70" s="60">
        <v>19</v>
      </c>
      <c r="I70" s="60" t="s">
        <v>83</v>
      </c>
      <c r="J70" s="60" t="s">
        <v>83</v>
      </c>
      <c r="K70" s="60" t="s">
        <v>84</v>
      </c>
      <c r="L70" s="60">
        <v>4</v>
      </c>
      <c r="M70" s="59">
        <v>33</v>
      </c>
    </row>
    <row r="71" spans="1:13" s="36" customFormat="1" ht="14.25" customHeight="1">
      <c r="A71" s="39" t="s">
        <v>51</v>
      </c>
      <c r="B71" s="60">
        <v>6</v>
      </c>
      <c r="C71" s="60">
        <v>6</v>
      </c>
      <c r="D71" s="60">
        <v>1</v>
      </c>
      <c r="E71" s="60">
        <v>4</v>
      </c>
      <c r="F71" s="60">
        <v>0</v>
      </c>
      <c r="G71" s="60" t="s">
        <v>84</v>
      </c>
      <c r="H71" s="60" t="s">
        <v>84</v>
      </c>
      <c r="I71" s="60" t="s">
        <v>84</v>
      </c>
      <c r="J71" s="60" t="s">
        <v>84</v>
      </c>
      <c r="K71" s="60" t="s">
        <v>84</v>
      </c>
      <c r="L71" s="60" t="s">
        <v>84</v>
      </c>
      <c r="M71" s="61">
        <v>2</v>
      </c>
    </row>
    <row r="72" spans="1:13" s="36" customFormat="1" ht="14.25" customHeight="1">
      <c r="A72" s="39" t="s">
        <v>52</v>
      </c>
      <c r="B72" s="60">
        <v>56</v>
      </c>
      <c r="C72" s="60" t="s">
        <v>83</v>
      </c>
      <c r="D72" s="60">
        <v>11</v>
      </c>
      <c r="E72" s="60">
        <v>26</v>
      </c>
      <c r="F72" s="60">
        <v>1</v>
      </c>
      <c r="G72" s="60" t="s">
        <v>83</v>
      </c>
      <c r="H72" s="60">
        <v>17</v>
      </c>
      <c r="I72" s="60" t="s">
        <v>84</v>
      </c>
      <c r="J72" s="60">
        <v>9</v>
      </c>
      <c r="K72" s="60" t="s">
        <v>83</v>
      </c>
      <c r="L72" s="60" t="s">
        <v>83</v>
      </c>
      <c r="M72" s="61">
        <v>19</v>
      </c>
    </row>
    <row r="73" spans="1:13" s="36" customFormat="1" ht="11.25" customHeight="1">
      <c r="A73" s="3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2"/>
    </row>
    <row r="74" spans="1:13" s="36" customFormat="1" ht="14.25" customHeight="1">
      <c r="A74" s="39" t="s">
        <v>53</v>
      </c>
      <c r="B74" s="60">
        <v>20</v>
      </c>
      <c r="C74" s="60" t="s">
        <v>83</v>
      </c>
      <c r="D74" s="60">
        <v>3</v>
      </c>
      <c r="E74" s="60">
        <v>12</v>
      </c>
      <c r="F74" s="60" t="s">
        <v>84</v>
      </c>
      <c r="G74" s="60" t="s">
        <v>83</v>
      </c>
      <c r="H74" s="60" t="s">
        <v>83</v>
      </c>
      <c r="I74" s="60" t="s">
        <v>84</v>
      </c>
      <c r="J74" s="60" t="s">
        <v>83</v>
      </c>
      <c r="K74" s="60" t="s">
        <v>84</v>
      </c>
      <c r="L74" s="60" t="s">
        <v>84</v>
      </c>
      <c r="M74" s="59">
        <v>7</v>
      </c>
    </row>
    <row r="75" spans="1:13" s="36" customFormat="1" ht="14.25" customHeight="1">
      <c r="A75" s="39" t="s">
        <v>54</v>
      </c>
      <c r="B75" s="60">
        <v>10</v>
      </c>
      <c r="C75" s="60">
        <v>10</v>
      </c>
      <c r="D75" s="60">
        <v>8</v>
      </c>
      <c r="E75" s="60">
        <v>1</v>
      </c>
      <c r="F75" s="60">
        <v>0</v>
      </c>
      <c r="G75" s="60" t="s">
        <v>84</v>
      </c>
      <c r="H75" s="60" t="s">
        <v>84</v>
      </c>
      <c r="I75" s="60" t="s">
        <v>84</v>
      </c>
      <c r="J75" s="60" t="s">
        <v>84</v>
      </c>
      <c r="K75" s="60" t="s">
        <v>84</v>
      </c>
      <c r="L75" s="60" t="s">
        <v>84</v>
      </c>
      <c r="M75" s="61">
        <v>3</v>
      </c>
    </row>
    <row r="76" spans="1:13" s="36" customFormat="1" ht="14.25" customHeight="1">
      <c r="A76" s="39" t="s">
        <v>55</v>
      </c>
      <c r="B76" s="60">
        <v>92</v>
      </c>
      <c r="C76" s="60">
        <v>92</v>
      </c>
      <c r="D76" s="60">
        <v>8</v>
      </c>
      <c r="E76" s="60">
        <v>15</v>
      </c>
      <c r="F76" s="60">
        <v>68</v>
      </c>
      <c r="G76" s="60" t="s">
        <v>84</v>
      </c>
      <c r="H76" s="60" t="s">
        <v>84</v>
      </c>
      <c r="I76" s="60" t="s">
        <v>84</v>
      </c>
      <c r="J76" s="60" t="s">
        <v>84</v>
      </c>
      <c r="K76" s="60" t="s">
        <v>84</v>
      </c>
      <c r="L76" s="60" t="s">
        <v>84</v>
      </c>
      <c r="M76" s="61">
        <v>37</v>
      </c>
    </row>
    <row r="77" spans="1:13" s="36" customFormat="1" ht="14.25" customHeight="1">
      <c r="A77" s="39" t="s">
        <v>56</v>
      </c>
      <c r="B77" s="60">
        <v>90</v>
      </c>
      <c r="C77" s="60">
        <v>87</v>
      </c>
      <c r="D77" s="60">
        <v>20</v>
      </c>
      <c r="E77" s="60">
        <v>47</v>
      </c>
      <c r="F77" s="60">
        <v>8</v>
      </c>
      <c r="G77" s="60">
        <v>9</v>
      </c>
      <c r="H77" s="60">
        <v>3</v>
      </c>
      <c r="I77" s="60" t="s">
        <v>83</v>
      </c>
      <c r="J77" s="60" t="s">
        <v>83</v>
      </c>
      <c r="K77" s="60" t="s">
        <v>83</v>
      </c>
      <c r="L77" s="60" t="s">
        <v>83</v>
      </c>
      <c r="M77" s="59">
        <v>36</v>
      </c>
    </row>
    <row r="78" spans="1:13" s="36" customFormat="1" ht="14.25" customHeight="1">
      <c r="A78" s="40" t="s">
        <v>57</v>
      </c>
      <c r="B78" s="63">
        <v>33</v>
      </c>
      <c r="C78" s="64">
        <v>33</v>
      </c>
      <c r="D78" s="64">
        <v>7</v>
      </c>
      <c r="E78" s="64">
        <v>15</v>
      </c>
      <c r="F78" s="64">
        <v>9</v>
      </c>
      <c r="G78" s="64">
        <v>1</v>
      </c>
      <c r="H78" s="64" t="s">
        <v>84</v>
      </c>
      <c r="I78" s="64" t="s">
        <v>84</v>
      </c>
      <c r="J78" s="64" t="s">
        <v>84</v>
      </c>
      <c r="K78" s="64" t="s">
        <v>84</v>
      </c>
      <c r="L78" s="64" t="s">
        <v>84</v>
      </c>
      <c r="M78" s="65">
        <v>13</v>
      </c>
    </row>
    <row r="79" spans="1:10" s="43" customFormat="1" ht="15" customHeight="1">
      <c r="A79" s="41" t="s">
        <v>82</v>
      </c>
      <c r="B79" s="42"/>
      <c r="C79" s="42"/>
      <c r="D79" s="42"/>
      <c r="E79" s="42"/>
      <c r="F79" s="42"/>
      <c r="G79" s="42"/>
      <c r="H79" s="42"/>
      <c r="I79" s="42"/>
      <c r="J79" s="42"/>
    </row>
  </sheetData>
  <mergeCells count="2">
    <mergeCell ref="B8:B10"/>
    <mergeCell ref="A8:A10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2007-02-15T02:41:13Z</cp:lastPrinted>
  <dcterms:created xsi:type="dcterms:W3CDTF">1997-12-09T05:19:49Z</dcterms:created>
  <dcterms:modified xsi:type="dcterms:W3CDTF">2007-03-16T08:36:06Z</dcterms:modified>
  <cp:category/>
  <cp:version/>
  <cp:contentType/>
  <cp:contentStatus/>
</cp:coreProperties>
</file>