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575" windowWidth="1845" windowHeight="1230" activeTab="0"/>
  </bookViews>
  <sheets>
    <sheet name="N-03-23" sheetId="1" r:id="rId1"/>
  </sheets>
  <definedNames/>
  <calcPr fullCalcOnLoad="1"/>
</workbook>
</file>

<file path=xl/sharedStrings.xml><?xml version="1.0" encoding="utf-8"?>
<sst xmlns="http://schemas.openxmlformats.org/spreadsheetml/2006/main" count="97" uniqueCount="82">
  <si>
    <t>総 数</t>
  </si>
  <si>
    <t>1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</si>
  <si>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</si>
  <si>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</si>
  <si>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</si>
  <si>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</si>
  <si>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</si>
  <si>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</si>
  <si>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</si>
  <si>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</si>
  <si>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</si>
  <si>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</si>
  <si>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</si>
  <si>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</si>
  <si>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</si>
  <si>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</si>
  <si>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</si>
  <si>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</si>
  <si>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</si>
  <si>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</si>
  <si>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</si>
  <si>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</si>
  <si>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</si>
  <si>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</si>
  <si>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</si>
  <si>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</si>
  <si>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</si>
  <si>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</si>
  <si>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</si>
  <si>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</si>
  <si>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</si>
  <si>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</si>
  <si>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</si>
  <si>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</si>
  <si>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</si>
  <si>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</si>
  <si>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</si>
  <si>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</si>
  <si>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</si>
  <si>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</si>
  <si>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</si>
  <si>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</si>
  <si>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</si>
  <si>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</si>
  <si>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</si>
  <si>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</si>
  <si>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</si>
  <si>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</si>
  <si>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</si>
  <si>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</si>
  <si>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</si>
  <si>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</si>
  <si>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</si>
  <si>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</si>
  <si>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</si>
  <si>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</si>
  <si>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</si>
  <si>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</si>
  <si>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</si>
  <si>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</si>
  <si>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</si>
  <si>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</si>
  <si>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</si>
  <si>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</si>
  <si>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</si>
  <si>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　町　村</t>
  </si>
  <si>
    <t xml:space="preserve">  市町村、月別乳児(１歳未満)死亡数</t>
  </si>
  <si>
    <t xml:space="preserve">        1)住所地による集計である。</t>
  </si>
  <si>
    <t xml:space="preserve">        2)日本における日本人に関する事件を集計したものである。</t>
  </si>
  <si>
    <t xml:space="preserve">          第２３表</t>
  </si>
  <si>
    <t xml:space="preserve">  資  料    大阪府健康福祉部健康福祉総務課、厚生労働省大臣官房統計情報部｢人口動態統計｣</t>
  </si>
  <si>
    <t>人</t>
  </si>
  <si>
    <t>平成１１年</t>
  </si>
  <si>
    <t xml:space="preserve">       １２</t>
  </si>
  <si>
    <t xml:space="preserve">       １３</t>
  </si>
  <si>
    <t xml:space="preserve">       １４</t>
  </si>
  <si>
    <t xml:space="preserve">       １５</t>
  </si>
  <si>
    <t>平成１６年</t>
  </si>
  <si>
    <t>美原町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</si>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</sst>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0;;&quot;-&quot;"/>
    <numFmt numFmtId="178" formatCode="#\ ###\ ##0"/>
    <numFmt numFmtId="179" formatCode="\-"/>
    <numFmt numFmtId="180" formatCode="#,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 quotePrefix="1">
      <alignment horizontal="left"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176" fontId="0" fillId="0" borderId="2" xfId="0" applyNumberFormat="1" applyFont="1" applyBorder="1" applyAlignment="1">
      <alignment/>
    </xf>
    <xf numFmtId="176" fontId="6" fillId="0" borderId="0" xfId="0" applyNumberFormat="1" applyFont="1" applyAlignment="1" quotePrefix="1">
      <alignment horizontal="left"/>
    </xf>
    <xf numFmtId="176" fontId="0" fillId="0" borderId="2" xfId="0" applyNumberFormat="1" applyFont="1" applyBorder="1" applyAlignment="1" quotePrefix="1">
      <alignment horizontal="left"/>
    </xf>
    <xf numFmtId="176" fontId="0" fillId="0" borderId="3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4" xfId="0" applyNumberFormat="1" applyFon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horizontal="distributed" vertical="top"/>
    </xf>
    <xf numFmtId="176" fontId="0" fillId="0" borderId="1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Border="1" applyAlignment="1">
      <alignment horizontal="distributed" vertical="top"/>
    </xf>
    <xf numFmtId="176" fontId="7" fillId="0" borderId="1" xfId="0" applyNumberFormat="1" applyFont="1" applyBorder="1" applyAlignment="1">
      <alignment horizontal="distributed" vertical="top"/>
    </xf>
    <xf numFmtId="176" fontId="7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78" fontId="0" fillId="0" borderId="0" xfId="0" applyNumberFormat="1" applyFont="1" applyBorder="1" applyAlignment="1">
      <alignment horizontal="distributed" vertical="top"/>
    </xf>
    <xf numFmtId="178" fontId="0" fillId="0" borderId="0" xfId="0" applyNumberFormat="1" applyFont="1" applyBorder="1" applyAlignment="1" quotePrefix="1">
      <alignment horizontal="left" vertical="top"/>
    </xf>
    <xf numFmtId="178" fontId="7" fillId="0" borderId="0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/>
    </xf>
    <xf numFmtId="178" fontId="9" fillId="0" borderId="0" xfId="0" applyNumberFormat="1" applyFont="1" applyAlignment="1" quotePrefix="1">
      <alignment horizontal="left" vertical="top"/>
    </xf>
    <xf numFmtId="178" fontId="9" fillId="0" borderId="5" xfId="0" applyNumberFormat="1" applyFont="1" applyBorder="1" applyAlignment="1" quotePrefix="1">
      <alignment horizontal="left" vertical="top"/>
    </xf>
    <xf numFmtId="176" fontId="0" fillId="0" borderId="5" xfId="0" applyNumberFormat="1" applyFont="1" applyBorder="1" applyAlignment="1" quotePrefix="1">
      <alignment horizontal="left" vertical="top"/>
    </xf>
    <xf numFmtId="180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76" fontId="0" fillId="0" borderId="0" xfId="17" applyNumberFormat="1" applyFont="1" applyFill="1" applyAlignment="1">
      <alignment/>
    </xf>
    <xf numFmtId="176" fontId="0" fillId="0" borderId="0" xfId="17" applyNumberFormat="1" applyFill="1" applyAlignment="1">
      <alignment/>
    </xf>
    <xf numFmtId="176" fontId="0" fillId="0" borderId="0" xfId="17" applyNumberForma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" style="1" customWidth="1"/>
    <col min="2" max="2" width="0.59375" style="1" customWidth="1"/>
    <col min="3" max="3" width="11.59765625" style="1" customWidth="1"/>
    <col min="4" max="15" width="8.69921875" style="1" customWidth="1"/>
    <col min="16" max="16384" width="9" style="1" customWidth="1"/>
  </cols>
  <sheetData>
    <row r="1" spans="1:15" ht="21.75" customHeight="1">
      <c r="A1" s="2" t="s">
        <v>69</v>
      </c>
      <c r="B1" s="2"/>
      <c r="C1"/>
      <c r="D1"/>
      <c r="E1" s="7" t="s">
        <v>66</v>
      </c>
      <c r="F1"/>
      <c r="G1"/>
      <c r="H1"/>
      <c r="I1"/>
      <c r="J1"/>
      <c r="K1"/>
      <c r="L1"/>
      <c r="M1"/>
      <c r="N1"/>
      <c r="O1"/>
    </row>
    <row r="2" spans="6:15" ht="24" customHeight="1">
      <c r="F2"/>
      <c r="G2"/>
      <c r="H2"/>
      <c r="I2"/>
      <c r="J2"/>
      <c r="K2"/>
      <c r="L2"/>
      <c r="M2"/>
      <c r="N2"/>
      <c r="O2"/>
    </row>
    <row r="3" spans="1:15" s="15" customFormat="1" ht="12" customHeight="1">
      <c r="A3" s="24" t="s">
        <v>67</v>
      </c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s="15" customFormat="1" ht="15" customHeight="1" thickBot="1">
      <c r="A4" s="25" t="s">
        <v>68</v>
      </c>
      <c r="B4" s="26"/>
      <c r="C4" s="19"/>
    </row>
    <row r="5" spans="1:15" s="10" customFormat="1" ht="29.25" customHeight="1">
      <c r="A5" s="12" t="s">
        <v>65</v>
      </c>
      <c r="B5" s="12"/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9" t="s">
        <v>12</v>
      </c>
    </row>
    <row r="6" spans="1:15" ht="14.25" customHeight="1">
      <c r="A6" s="11"/>
      <c r="B6" s="3"/>
      <c r="C6" s="4" t="s">
        <v>71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15" customFormat="1" ht="14.25" customHeight="1">
      <c r="A7" s="20" t="s">
        <v>72</v>
      </c>
      <c r="B7" s="14"/>
      <c r="C7" s="23">
        <v>256</v>
      </c>
      <c r="D7" s="23">
        <v>29</v>
      </c>
      <c r="E7" s="23">
        <v>19</v>
      </c>
      <c r="F7" s="23">
        <v>24</v>
      </c>
      <c r="G7" s="23">
        <v>17</v>
      </c>
      <c r="H7" s="23">
        <v>21</v>
      </c>
      <c r="I7" s="23">
        <v>17</v>
      </c>
      <c r="J7" s="23">
        <v>32</v>
      </c>
      <c r="K7" s="23">
        <v>15</v>
      </c>
      <c r="L7" s="23">
        <v>24</v>
      </c>
      <c r="M7" s="23">
        <v>18</v>
      </c>
      <c r="N7" s="23">
        <v>20</v>
      </c>
      <c r="O7" s="23">
        <v>20</v>
      </c>
    </row>
    <row r="8" spans="1:15" s="15" customFormat="1" ht="14.25" customHeight="1">
      <c r="A8" s="21" t="s">
        <v>73</v>
      </c>
      <c r="B8" s="14"/>
      <c r="C8" s="23">
        <v>257</v>
      </c>
      <c r="D8" s="23">
        <v>20</v>
      </c>
      <c r="E8" s="23">
        <v>31</v>
      </c>
      <c r="F8" s="23">
        <v>23</v>
      </c>
      <c r="G8" s="23">
        <v>22</v>
      </c>
      <c r="H8" s="23">
        <v>26</v>
      </c>
      <c r="I8" s="23">
        <v>19</v>
      </c>
      <c r="J8" s="23">
        <v>15</v>
      </c>
      <c r="K8" s="23">
        <v>23</v>
      </c>
      <c r="L8" s="23">
        <v>18</v>
      </c>
      <c r="M8" s="23">
        <v>23</v>
      </c>
      <c r="N8" s="23">
        <v>13</v>
      </c>
      <c r="O8" s="23">
        <v>24</v>
      </c>
    </row>
    <row r="9" spans="1:15" s="15" customFormat="1" ht="14.25" customHeight="1">
      <c r="A9" s="21" t="s">
        <v>74</v>
      </c>
      <c r="B9" s="14"/>
      <c r="C9" s="23">
        <v>276</v>
      </c>
      <c r="D9" s="23">
        <v>18</v>
      </c>
      <c r="E9" s="23">
        <v>24</v>
      </c>
      <c r="F9" s="23">
        <v>23</v>
      </c>
      <c r="G9" s="23">
        <v>15</v>
      </c>
      <c r="H9" s="23">
        <v>34</v>
      </c>
      <c r="I9" s="23">
        <v>20</v>
      </c>
      <c r="J9" s="23">
        <v>27</v>
      </c>
      <c r="K9" s="23">
        <v>29</v>
      </c>
      <c r="L9" s="23">
        <v>15</v>
      </c>
      <c r="M9" s="23">
        <v>22</v>
      </c>
      <c r="N9" s="23">
        <v>19</v>
      </c>
      <c r="O9" s="23">
        <v>30</v>
      </c>
    </row>
    <row r="10" spans="1:15" s="15" customFormat="1" ht="14.25" customHeight="1">
      <c r="A10" s="21" t="s">
        <v>75</v>
      </c>
      <c r="B10" s="14"/>
      <c r="C10" s="23">
        <v>256</v>
      </c>
      <c r="D10" s="23">
        <v>17</v>
      </c>
      <c r="E10" s="23">
        <v>27</v>
      </c>
      <c r="F10" s="23">
        <v>22</v>
      </c>
      <c r="G10" s="23">
        <v>27</v>
      </c>
      <c r="H10" s="23">
        <v>21</v>
      </c>
      <c r="I10" s="23">
        <v>27</v>
      </c>
      <c r="J10" s="23">
        <v>19</v>
      </c>
      <c r="K10" s="23">
        <v>23</v>
      </c>
      <c r="L10" s="23">
        <v>15</v>
      </c>
      <c r="M10" s="23">
        <v>15</v>
      </c>
      <c r="N10" s="23">
        <v>16</v>
      </c>
      <c r="O10" s="23">
        <v>27</v>
      </c>
    </row>
    <row r="11" spans="1:15" s="15" customFormat="1" ht="14.25" customHeight="1">
      <c r="A11" s="21" t="s">
        <v>76</v>
      </c>
      <c r="B11" s="14"/>
      <c r="C11" s="23">
        <v>219</v>
      </c>
      <c r="D11" s="23">
        <v>18</v>
      </c>
      <c r="E11" s="23">
        <v>14</v>
      </c>
      <c r="F11" s="23">
        <v>20</v>
      </c>
      <c r="G11" s="23">
        <v>21</v>
      </c>
      <c r="H11" s="23">
        <v>21</v>
      </c>
      <c r="I11" s="23">
        <v>17</v>
      </c>
      <c r="J11" s="23">
        <v>20</v>
      </c>
      <c r="K11" s="23">
        <v>16</v>
      </c>
      <c r="L11" s="23">
        <v>21</v>
      </c>
      <c r="M11" s="23">
        <v>16</v>
      </c>
      <c r="N11" s="23">
        <v>15</v>
      </c>
      <c r="O11" s="23">
        <v>20</v>
      </c>
    </row>
    <row r="12" spans="1:15" s="15" customFormat="1" ht="14.25" customHeight="1">
      <c r="A12" s="20"/>
      <c r="B12" s="1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6" s="18" customFormat="1" ht="14.25" customHeight="1">
      <c r="A13" s="22" t="s">
        <v>77</v>
      </c>
      <c r="B13" s="17"/>
      <c r="C13" s="27">
        <f>SUM(C15:C22)</f>
        <v>249</v>
      </c>
      <c r="D13" s="27">
        <f aca="true" t="shared" si="0" ref="D13:O13">SUM(D15:D22)</f>
        <v>22</v>
      </c>
      <c r="E13" s="27">
        <f t="shared" si="0"/>
        <v>18</v>
      </c>
      <c r="F13" s="27">
        <f t="shared" si="0"/>
        <v>29</v>
      </c>
      <c r="G13" s="27">
        <f t="shared" si="0"/>
        <v>21</v>
      </c>
      <c r="H13" s="27">
        <f t="shared" si="0"/>
        <v>12</v>
      </c>
      <c r="I13" s="27">
        <f t="shared" si="0"/>
        <v>24</v>
      </c>
      <c r="J13" s="27">
        <f t="shared" si="0"/>
        <v>17</v>
      </c>
      <c r="K13" s="27">
        <f t="shared" si="0"/>
        <v>17</v>
      </c>
      <c r="L13" s="27">
        <f t="shared" si="0"/>
        <v>20</v>
      </c>
      <c r="M13" s="27">
        <f t="shared" si="0"/>
        <v>18</v>
      </c>
      <c r="N13" s="27">
        <f t="shared" si="0"/>
        <v>22</v>
      </c>
      <c r="O13" s="27">
        <f t="shared" si="0"/>
        <v>29</v>
      </c>
      <c r="P13" s="15"/>
    </row>
    <row r="14" spans="1:16" s="18" customFormat="1" ht="14.25" customHeight="1">
      <c r="A14" s="16" t="s">
        <v>13</v>
      </c>
      <c r="B14" s="1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5"/>
    </row>
    <row r="15" spans="1:16" s="18" customFormat="1" ht="14.25" customHeight="1">
      <c r="A15" s="16" t="s">
        <v>14</v>
      </c>
      <c r="B15" s="17"/>
      <c r="C15" s="27">
        <f>C24</f>
        <v>76</v>
      </c>
      <c r="D15" s="27">
        <f aca="true" t="shared" si="1" ref="D15:O15">D24</f>
        <v>6</v>
      </c>
      <c r="E15" s="27">
        <f t="shared" si="1"/>
        <v>3</v>
      </c>
      <c r="F15" s="27">
        <f t="shared" si="1"/>
        <v>10</v>
      </c>
      <c r="G15" s="27">
        <f t="shared" si="1"/>
        <v>8</v>
      </c>
      <c r="H15" s="27">
        <f t="shared" si="1"/>
        <v>3</v>
      </c>
      <c r="I15" s="27">
        <f t="shared" si="1"/>
        <v>7</v>
      </c>
      <c r="J15" s="27">
        <f t="shared" si="1"/>
        <v>8</v>
      </c>
      <c r="K15" s="27">
        <f t="shared" si="1"/>
        <v>5</v>
      </c>
      <c r="L15" s="27">
        <f t="shared" si="1"/>
        <v>6</v>
      </c>
      <c r="M15" s="27">
        <f t="shared" si="1"/>
        <v>4</v>
      </c>
      <c r="N15" s="27">
        <f t="shared" si="1"/>
        <v>8</v>
      </c>
      <c r="O15" s="27">
        <f t="shared" si="1"/>
        <v>8</v>
      </c>
      <c r="P15" s="15"/>
    </row>
    <row r="16" spans="1:16" s="18" customFormat="1" ht="14.25" customHeight="1">
      <c r="A16" s="16" t="s">
        <v>15</v>
      </c>
      <c r="B16" s="17"/>
      <c r="C16" s="27">
        <f>C30+C32+C37+C52+C64</f>
        <v>27</v>
      </c>
      <c r="D16" s="27">
        <f aca="true" t="shared" si="2" ref="D16:O16">D30+D32+D37+D52+D64</f>
        <v>2</v>
      </c>
      <c r="E16" s="27">
        <f t="shared" si="2"/>
        <v>1</v>
      </c>
      <c r="F16" s="27">
        <f t="shared" si="2"/>
        <v>2</v>
      </c>
      <c r="G16" s="27">
        <f t="shared" si="2"/>
        <v>4</v>
      </c>
      <c r="H16" s="27">
        <f t="shared" si="2"/>
        <v>2</v>
      </c>
      <c r="I16" s="27">
        <f t="shared" si="2"/>
        <v>3</v>
      </c>
      <c r="J16" s="29" t="s">
        <v>81</v>
      </c>
      <c r="K16" s="27">
        <f t="shared" si="2"/>
        <v>2</v>
      </c>
      <c r="L16" s="27">
        <f t="shared" si="2"/>
        <v>2</v>
      </c>
      <c r="M16" s="27">
        <f t="shared" si="2"/>
        <v>3</v>
      </c>
      <c r="N16" s="27">
        <f t="shared" si="2"/>
        <v>3</v>
      </c>
      <c r="O16" s="27">
        <f t="shared" si="2"/>
        <v>3</v>
      </c>
      <c r="P16" s="15"/>
    </row>
    <row r="17" spans="1:16" s="18" customFormat="1" ht="14.25" customHeight="1">
      <c r="A17" s="16" t="s">
        <v>16</v>
      </c>
      <c r="B17" s="17"/>
      <c r="C17" s="27">
        <f>C27+C28+C48+C65+C66</f>
        <v>25</v>
      </c>
      <c r="D17" s="27">
        <f aca="true" t="shared" si="3" ref="D17:O17">D27+D28+D48+D65+D66</f>
        <v>2</v>
      </c>
      <c r="E17" s="27">
        <f t="shared" si="3"/>
        <v>1</v>
      </c>
      <c r="F17" s="27">
        <f t="shared" si="3"/>
        <v>1</v>
      </c>
      <c r="G17" s="27">
        <f t="shared" si="3"/>
        <v>2</v>
      </c>
      <c r="H17" s="27">
        <f t="shared" si="3"/>
        <v>3</v>
      </c>
      <c r="I17" s="27">
        <f t="shared" si="3"/>
        <v>1</v>
      </c>
      <c r="J17" s="29" t="s">
        <v>81</v>
      </c>
      <c r="K17" s="27">
        <f t="shared" si="3"/>
        <v>2</v>
      </c>
      <c r="L17" s="27">
        <f t="shared" si="3"/>
        <v>2</v>
      </c>
      <c r="M17" s="27">
        <f t="shared" si="3"/>
        <v>3</v>
      </c>
      <c r="N17" s="27">
        <f t="shared" si="3"/>
        <v>1</v>
      </c>
      <c r="O17" s="27">
        <f t="shared" si="3"/>
        <v>7</v>
      </c>
      <c r="P17" s="15"/>
    </row>
    <row r="18" spans="1:16" s="18" customFormat="1" ht="14.25" customHeight="1">
      <c r="A18" s="16" t="s">
        <v>17</v>
      </c>
      <c r="B18" s="17"/>
      <c r="C18" s="27">
        <f>C34+C36+C42+C45+C51+C58+C60</f>
        <v>38</v>
      </c>
      <c r="D18" s="27">
        <f aca="true" t="shared" si="4" ref="D18:O18">D34+D36+D42+D45+D51+D58+D60</f>
        <v>5</v>
      </c>
      <c r="E18" s="27">
        <f t="shared" si="4"/>
        <v>2</v>
      </c>
      <c r="F18" s="27">
        <f t="shared" si="4"/>
        <v>6</v>
      </c>
      <c r="G18" s="27">
        <f t="shared" si="4"/>
        <v>2</v>
      </c>
      <c r="H18" s="27">
        <f t="shared" si="4"/>
        <v>2</v>
      </c>
      <c r="I18" s="27">
        <f t="shared" si="4"/>
        <v>6</v>
      </c>
      <c r="J18" s="27">
        <f t="shared" si="4"/>
        <v>2</v>
      </c>
      <c r="K18" s="27">
        <f t="shared" si="4"/>
        <v>2</v>
      </c>
      <c r="L18" s="27">
        <f t="shared" si="4"/>
        <v>1</v>
      </c>
      <c r="M18" s="27">
        <f t="shared" si="4"/>
        <v>5</v>
      </c>
      <c r="N18" s="27">
        <f t="shared" si="4"/>
        <v>1</v>
      </c>
      <c r="O18" s="27">
        <f t="shared" si="4"/>
        <v>4</v>
      </c>
      <c r="P18" s="15"/>
    </row>
    <row r="19" spans="1:16" s="18" customFormat="1" ht="14.25" customHeight="1">
      <c r="A19" s="16" t="s">
        <v>18</v>
      </c>
      <c r="B19" s="17"/>
      <c r="C19" s="27">
        <f>C38+C49+C56</f>
        <v>19</v>
      </c>
      <c r="D19" s="29" t="s">
        <v>79</v>
      </c>
      <c r="E19" s="27">
        <f aca="true" t="shared" si="5" ref="E19:N19">E38+E49+E56</f>
        <v>4</v>
      </c>
      <c r="F19" s="27">
        <f t="shared" si="5"/>
        <v>3</v>
      </c>
      <c r="G19" s="27">
        <f t="shared" si="5"/>
        <v>1</v>
      </c>
      <c r="H19" s="29" t="s">
        <v>79</v>
      </c>
      <c r="I19" s="29" t="s">
        <v>80</v>
      </c>
      <c r="J19" s="27">
        <f t="shared" si="5"/>
        <v>2</v>
      </c>
      <c r="K19" s="27">
        <f t="shared" si="5"/>
        <v>2</v>
      </c>
      <c r="L19" s="27">
        <f t="shared" si="5"/>
        <v>3</v>
      </c>
      <c r="M19" s="27">
        <f t="shared" si="5"/>
        <v>3</v>
      </c>
      <c r="N19" s="27">
        <f t="shared" si="5"/>
        <v>1</v>
      </c>
      <c r="O19" s="29" t="s">
        <v>79</v>
      </c>
      <c r="P19" s="15"/>
    </row>
    <row r="20" spans="1:16" s="18" customFormat="1" ht="14.25" customHeight="1">
      <c r="A20" s="16" t="s">
        <v>19</v>
      </c>
      <c r="B20" s="17"/>
      <c r="C20" s="27">
        <f>C40+C43+C44+C50+C55+C61+C72+C73+C74+C75</f>
        <v>18</v>
      </c>
      <c r="D20" s="27">
        <f>D40+D43+D44+D50+D55+D61+D72+D73+D74+D75</f>
        <v>2</v>
      </c>
      <c r="E20" s="29" t="s">
        <v>79</v>
      </c>
      <c r="F20" s="27">
        <f aca="true" t="shared" si="6" ref="F20:O20">F40+F43+F44+F50+F55+F61+F72+F73+F74+F75</f>
        <v>6</v>
      </c>
      <c r="G20" s="29" t="s">
        <v>79</v>
      </c>
      <c r="H20" s="27">
        <f t="shared" si="6"/>
        <v>2</v>
      </c>
      <c r="I20" s="27">
        <f t="shared" si="6"/>
        <v>2</v>
      </c>
      <c r="J20" s="29" t="s">
        <v>79</v>
      </c>
      <c r="K20" s="29" t="s">
        <v>79</v>
      </c>
      <c r="L20" s="27">
        <f t="shared" si="6"/>
        <v>1</v>
      </c>
      <c r="M20" s="29" t="s">
        <v>79</v>
      </c>
      <c r="N20" s="27">
        <f t="shared" si="6"/>
        <v>1</v>
      </c>
      <c r="O20" s="27">
        <f t="shared" si="6"/>
        <v>4</v>
      </c>
      <c r="P20" s="15"/>
    </row>
    <row r="21" spans="1:16" s="18" customFormat="1" ht="14.25" customHeight="1">
      <c r="A21" s="16" t="s">
        <v>20</v>
      </c>
      <c r="B21" s="17"/>
      <c r="C21" s="27">
        <f>C25+C31+C46+C54+C67</f>
        <v>34</v>
      </c>
      <c r="D21" s="27">
        <f aca="true" t="shared" si="7" ref="D21:O21">D25+D31+D46+D54+D67</f>
        <v>3</v>
      </c>
      <c r="E21" s="27">
        <f t="shared" si="7"/>
        <v>6</v>
      </c>
      <c r="F21" s="29" t="s">
        <v>79</v>
      </c>
      <c r="G21" s="27">
        <f t="shared" si="7"/>
        <v>4</v>
      </c>
      <c r="H21" s="29" t="s">
        <v>79</v>
      </c>
      <c r="I21" s="27">
        <f t="shared" si="7"/>
        <v>5</v>
      </c>
      <c r="J21" s="27">
        <f t="shared" si="7"/>
        <v>4</v>
      </c>
      <c r="K21" s="27">
        <f t="shared" si="7"/>
        <v>2</v>
      </c>
      <c r="L21" s="27">
        <f t="shared" si="7"/>
        <v>4</v>
      </c>
      <c r="M21" s="29" t="s">
        <v>81</v>
      </c>
      <c r="N21" s="27">
        <f t="shared" si="7"/>
        <v>4</v>
      </c>
      <c r="O21" s="27">
        <f t="shared" si="7"/>
        <v>2</v>
      </c>
      <c r="P21" s="15"/>
    </row>
    <row r="22" spans="1:16" s="18" customFormat="1" ht="14.25" customHeight="1">
      <c r="A22" s="16" t="s">
        <v>21</v>
      </c>
      <c r="B22" s="17"/>
      <c r="C22" s="27">
        <f>C26+C33+C39+C57+C62+C68+C70+C71</f>
        <v>12</v>
      </c>
      <c r="D22" s="27">
        <f aca="true" t="shared" si="8" ref="D22:O22">D26+D33+D39+D57+D62+D68+D70+D71</f>
        <v>2</v>
      </c>
      <c r="E22" s="27">
        <f t="shared" si="8"/>
        <v>1</v>
      </c>
      <c r="F22" s="27">
        <f t="shared" si="8"/>
        <v>1</v>
      </c>
      <c r="G22" s="29" t="s">
        <v>79</v>
      </c>
      <c r="H22" s="29" t="s">
        <v>79</v>
      </c>
      <c r="I22" s="29" t="s">
        <v>81</v>
      </c>
      <c r="J22" s="27">
        <f t="shared" si="8"/>
        <v>1</v>
      </c>
      <c r="K22" s="27">
        <f t="shared" si="8"/>
        <v>2</v>
      </c>
      <c r="L22" s="27">
        <f t="shared" si="8"/>
        <v>1</v>
      </c>
      <c r="M22" s="29" t="s">
        <v>81</v>
      </c>
      <c r="N22" s="27">
        <f t="shared" si="8"/>
        <v>3</v>
      </c>
      <c r="O22" s="27">
        <f t="shared" si="8"/>
        <v>1</v>
      </c>
      <c r="P22" s="15"/>
    </row>
    <row r="23" spans="1:15" s="15" customFormat="1" ht="14.25" customHeight="1">
      <c r="A23" s="13"/>
      <c r="B23" s="14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s="15" customFormat="1" ht="14.25" customHeight="1">
      <c r="A24" s="13" t="s">
        <v>22</v>
      </c>
      <c r="B24" s="14"/>
      <c r="C24" s="31">
        <f>SUM(D24:O24)</f>
        <v>76</v>
      </c>
      <c r="D24" s="32">
        <v>6</v>
      </c>
      <c r="E24" s="32">
        <v>3</v>
      </c>
      <c r="F24" s="32">
        <v>10</v>
      </c>
      <c r="G24" s="32">
        <v>8</v>
      </c>
      <c r="H24" s="32">
        <v>3</v>
      </c>
      <c r="I24" s="32">
        <v>7</v>
      </c>
      <c r="J24" s="32">
        <v>8</v>
      </c>
      <c r="K24" s="32">
        <v>5</v>
      </c>
      <c r="L24" s="32">
        <v>6</v>
      </c>
      <c r="M24" s="32">
        <v>4</v>
      </c>
      <c r="N24" s="32">
        <v>8</v>
      </c>
      <c r="O24" s="32">
        <v>8</v>
      </c>
    </row>
    <row r="25" spans="1:15" s="15" customFormat="1" ht="14.25" customHeight="1">
      <c r="A25" s="13" t="s">
        <v>23</v>
      </c>
      <c r="B25" s="14"/>
      <c r="C25" s="31">
        <f aca="true" t="shared" si="9" ref="C25:C75">SUM(D25:O25)</f>
        <v>23</v>
      </c>
      <c r="D25" s="33">
        <v>1</v>
      </c>
      <c r="E25" s="34">
        <v>2</v>
      </c>
      <c r="F25" s="33">
        <v>0</v>
      </c>
      <c r="G25" s="33">
        <v>3</v>
      </c>
      <c r="H25" s="33">
        <v>0</v>
      </c>
      <c r="I25" s="34">
        <v>5</v>
      </c>
      <c r="J25" s="33">
        <v>3</v>
      </c>
      <c r="K25" s="33">
        <v>2</v>
      </c>
      <c r="L25" s="33">
        <v>3</v>
      </c>
      <c r="M25" s="33">
        <v>0</v>
      </c>
      <c r="N25" s="33">
        <v>2</v>
      </c>
      <c r="O25" s="33">
        <v>2</v>
      </c>
    </row>
    <row r="26" spans="1:15" s="15" customFormat="1" ht="14.25" customHeight="1">
      <c r="A26" s="13" t="s">
        <v>24</v>
      </c>
      <c r="B26" s="14"/>
      <c r="C26" s="31">
        <f t="shared" si="9"/>
        <v>7</v>
      </c>
      <c r="D26" s="34">
        <v>1</v>
      </c>
      <c r="E26" s="34">
        <v>1</v>
      </c>
      <c r="F26" s="33">
        <v>1</v>
      </c>
      <c r="G26" s="33">
        <v>0</v>
      </c>
      <c r="H26" s="33">
        <v>0</v>
      </c>
      <c r="I26" s="34">
        <v>0</v>
      </c>
      <c r="J26" s="33">
        <v>1</v>
      </c>
      <c r="K26" s="34">
        <v>1</v>
      </c>
      <c r="L26" s="34">
        <v>0</v>
      </c>
      <c r="M26" s="34">
        <v>0</v>
      </c>
      <c r="N26" s="34">
        <v>1</v>
      </c>
      <c r="O26" s="34">
        <v>1</v>
      </c>
    </row>
    <row r="27" spans="1:15" s="15" customFormat="1" ht="14.25" customHeight="1">
      <c r="A27" s="13" t="s">
        <v>25</v>
      </c>
      <c r="B27" s="14"/>
      <c r="C27" s="31">
        <f t="shared" si="9"/>
        <v>14</v>
      </c>
      <c r="D27" s="33">
        <v>0</v>
      </c>
      <c r="E27" s="34">
        <v>1</v>
      </c>
      <c r="F27" s="34">
        <v>1</v>
      </c>
      <c r="G27" s="33">
        <v>2</v>
      </c>
      <c r="H27" s="34">
        <v>3</v>
      </c>
      <c r="I27" s="34">
        <v>0</v>
      </c>
      <c r="J27" s="33">
        <v>0</v>
      </c>
      <c r="K27" s="33">
        <v>1</v>
      </c>
      <c r="L27" s="33">
        <v>0</v>
      </c>
      <c r="M27" s="34">
        <v>1</v>
      </c>
      <c r="N27" s="34">
        <v>0</v>
      </c>
      <c r="O27" s="33">
        <v>5</v>
      </c>
    </row>
    <row r="28" spans="1:15" s="15" customFormat="1" ht="14.25" customHeight="1">
      <c r="A28" s="13" t="s">
        <v>26</v>
      </c>
      <c r="B28" s="14"/>
      <c r="C28" s="31">
        <f t="shared" si="9"/>
        <v>3</v>
      </c>
      <c r="D28" s="34">
        <v>1</v>
      </c>
      <c r="E28" s="34">
        <v>0</v>
      </c>
      <c r="F28" s="34">
        <v>0</v>
      </c>
      <c r="G28" s="33">
        <v>0</v>
      </c>
      <c r="H28" s="34">
        <v>0</v>
      </c>
      <c r="I28" s="33">
        <v>0</v>
      </c>
      <c r="J28" s="33">
        <v>0</v>
      </c>
      <c r="K28" s="34">
        <v>0</v>
      </c>
      <c r="L28" s="34">
        <v>0</v>
      </c>
      <c r="M28" s="34">
        <v>1</v>
      </c>
      <c r="N28" s="34">
        <v>1</v>
      </c>
      <c r="O28" s="34">
        <v>0</v>
      </c>
    </row>
    <row r="29" spans="1:15" s="15" customFormat="1" ht="14.25" customHeight="1">
      <c r="A29" s="13"/>
      <c r="B29" s="14"/>
      <c r="C29" s="31">
        <f t="shared" si="9"/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s="15" customFormat="1" ht="14.25" customHeight="1">
      <c r="A30" s="13" t="s">
        <v>27</v>
      </c>
      <c r="B30" s="14"/>
      <c r="C30" s="31">
        <f t="shared" si="9"/>
        <v>5</v>
      </c>
      <c r="D30" s="34">
        <v>0</v>
      </c>
      <c r="E30" s="33">
        <v>0</v>
      </c>
      <c r="F30" s="34">
        <v>0</v>
      </c>
      <c r="G30" s="33">
        <v>0</v>
      </c>
      <c r="H30" s="33">
        <v>0</v>
      </c>
      <c r="I30" s="33">
        <v>1</v>
      </c>
      <c r="J30" s="34">
        <v>0</v>
      </c>
      <c r="K30" s="33">
        <v>0</v>
      </c>
      <c r="L30" s="33">
        <v>1</v>
      </c>
      <c r="M30" s="33">
        <v>1</v>
      </c>
      <c r="N30" s="33">
        <v>0</v>
      </c>
      <c r="O30" s="34">
        <v>2</v>
      </c>
    </row>
    <row r="31" spans="1:15" s="15" customFormat="1" ht="14.25" customHeight="1">
      <c r="A31" s="13" t="s">
        <v>28</v>
      </c>
      <c r="B31" s="14"/>
      <c r="C31" s="31">
        <f t="shared" si="9"/>
        <v>4</v>
      </c>
      <c r="D31" s="34">
        <v>1</v>
      </c>
      <c r="E31" s="34">
        <v>1</v>
      </c>
      <c r="F31" s="34">
        <v>0</v>
      </c>
      <c r="G31" s="34">
        <v>1</v>
      </c>
      <c r="H31" s="34">
        <v>0</v>
      </c>
      <c r="I31" s="34">
        <v>0</v>
      </c>
      <c r="J31" s="33">
        <v>1</v>
      </c>
      <c r="K31" s="34">
        <v>0</v>
      </c>
      <c r="L31" s="33">
        <v>0</v>
      </c>
      <c r="M31" s="34">
        <v>0</v>
      </c>
      <c r="N31" s="34">
        <v>0</v>
      </c>
      <c r="O31" s="34">
        <v>0</v>
      </c>
    </row>
    <row r="32" spans="1:15" s="15" customFormat="1" ht="14.25" customHeight="1">
      <c r="A32" s="13" t="s">
        <v>29</v>
      </c>
      <c r="B32" s="14"/>
      <c r="C32" s="31">
        <f t="shared" si="9"/>
        <v>11</v>
      </c>
      <c r="D32" s="34">
        <v>0</v>
      </c>
      <c r="E32" s="33">
        <v>0</v>
      </c>
      <c r="F32" s="33">
        <v>0</v>
      </c>
      <c r="G32" s="33">
        <v>2</v>
      </c>
      <c r="H32" s="33">
        <v>1</v>
      </c>
      <c r="I32" s="33">
        <v>2</v>
      </c>
      <c r="J32" s="34">
        <v>0</v>
      </c>
      <c r="K32" s="34">
        <v>1</v>
      </c>
      <c r="L32" s="34">
        <v>1</v>
      </c>
      <c r="M32" s="33">
        <v>2</v>
      </c>
      <c r="N32" s="34">
        <v>2</v>
      </c>
      <c r="O32" s="33">
        <v>0</v>
      </c>
    </row>
    <row r="33" spans="1:15" s="15" customFormat="1" ht="14.25" customHeight="1">
      <c r="A33" s="13" t="s">
        <v>30</v>
      </c>
      <c r="B33" s="14"/>
      <c r="C33" s="34">
        <v>0</v>
      </c>
      <c r="D33" s="34">
        <v>0</v>
      </c>
      <c r="E33" s="34">
        <v>0</v>
      </c>
      <c r="F33" s="33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</row>
    <row r="34" spans="1:15" s="15" customFormat="1" ht="14.25" customHeight="1">
      <c r="A34" s="13" t="s">
        <v>31</v>
      </c>
      <c r="B34" s="14"/>
      <c r="C34" s="31">
        <f t="shared" si="9"/>
        <v>7</v>
      </c>
      <c r="D34" s="34">
        <v>1</v>
      </c>
      <c r="E34" s="34">
        <v>1</v>
      </c>
      <c r="F34" s="34">
        <v>1</v>
      </c>
      <c r="G34" s="33">
        <v>1</v>
      </c>
      <c r="H34" s="34">
        <v>0</v>
      </c>
      <c r="I34" s="34">
        <v>1</v>
      </c>
      <c r="J34" s="34">
        <v>0</v>
      </c>
      <c r="K34" s="34">
        <v>0</v>
      </c>
      <c r="L34" s="33">
        <v>0</v>
      </c>
      <c r="M34" s="34">
        <v>2</v>
      </c>
      <c r="N34" s="33">
        <v>0</v>
      </c>
      <c r="O34" s="33">
        <v>0</v>
      </c>
    </row>
    <row r="35" spans="1:15" s="15" customFormat="1" ht="14.25" customHeight="1">
      <c r="A35" s="13"/>
      <c r="B35" s="14"/>
      <c r="C35" s="31">
        <f t="shared" si="9"/>
        <v>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s="15" customFormat="1" ht="14.25" customHeight="1">
      <c r="A36" s="13" t="s">
        <v>32</v>
      </c>
      <c r="B36" s="14"/>
      <c r="C36" s="31">
        <f t="shared" si="9"/>
        <v>11</v>
      </c>
      <c r="D36" s="33">
        <v>2</v>
      </c>
      <c r="E36" s="34">
        <v>0</v>
      </c>
      <c r="F36" s="33">
        <v>3</v>
      </c>
      <c r="G36" s="34">
        <v>0</v>
      </c>
      <c r="H36" s="34">
        <v>1</v>
      </c>
      <c r="I36" s="34">
        <v>2</v>
      </c>
      <c r="J36" s="33">
        <v>0</v>
      </c>
      <c r="K36" s="33">
        <v>0</v>
      </c>
      <c r="L36" s="33">
        <v>0</v>
      </c>
      <c r="M36" s="34">
        <v>1</v>
      </c>
      <c r="N36" s="34">
        <v>1</v>
      </c>
      <c r="O36" s="34">
        <v>1</v>
      </c>
    </row>
    <row r="37" spans="1:15" s="15" customFormat="1" ht="14.25" customHeight="1">
      <c r="A37" s="13" t="s">
        <v>33</v>
      </c>
      <c r="B37" s="14"/>
      <c r="C37" s="31">
        <f t="shared" si="9"/>
        <v>7</v>
      </c>
      <c r="D37" s="33">
        <v>2</v>
      </c>
      <c r="E37" s="33">
        <v>1</v>
      </c>
      <c r="F37" s="34">
        <v>2</v>
      </c>
      <c r="G37" s="33">
        <v>1</v>
      </c>
      <c r="H37" s="33">
        <v>0</v>
      </c>
      <c r="I37" s="33">
        <v>0</v>
      </c>
      <c r="J37" s="34">
        <v>0</v>
      </c>
      <c r="K37" s="33">
        <v>0</v>
      </c>
      <c r="L37" s="33">
        <v>0</v>
      </c>
      <c r="M37" s="34">
        <v>0</v>
      </c>
      <c r="N37" s="34">
        <v>1</v>
      </c>
      <c r="O37" s="34">
        <v>0</v>
      </c>
    </row>
    <row r="38" spans="1:15" s="15" customFormat="1" ht="14.25" customHeight="1">
      <c r="A38" s="13" t="s">
        <v>34</v>
      </c>
      <c r="B38" s="14"/>
      <c r="C38" s="31">
        <f t="shared" si="9"/>
        <v>6</v>
      </c>
      <c r="D38" s="34">
        <v>0</v>
      </c>
      <c r="E38" s="34">
        <v>2</v>
      </c>
      <c r="F38" s="34">
        <v>1</v>
      </c>
      <c r="G38" s="33">
        <v>0</v>
      </c>
      <c r="H38" s="34">
        <v>0</v>
      </c>
      <c r="I38" s="34">
        <v>0</v>
      </c>
      <c r="J38" s="34">
        <v>1</v>
      </c>
      <c r="K38" s="33">
        <v>0</v>
      </c>
      <c r="L38" s="33">
        <v>2</v>
      </c>
      <c r="M38" s="34">
        <v>0</v>
      </c>
      <c r="N38" s="34">
        <v>0</v>
      </c>
      <c r="O38" s="34">
        <v>0</v>
      </c>
    </row>
    <row r="39" spans="1:15" s="15" customFormat="1" ht="14.25" customHeight="1">
      <c r="A39" s="13" t="s">
        <v>35</v>
      </c>
      <c r="B39" s="14"/>
      <c r="C39" s="31">
        <f t="shared" si="9"/>
        <v>1</v>
      </c>
      <c r="D39" s="33">
        <v>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3">
        <v>0</v>
      </c>
      <c r="K39" s="33">
        <v>0</v>
      </c>
      <c r="L39" s="34">
        <v>0</v>
      </c>
      <c r="M39" s="34">
        <v>0</v>
      </c>
      <c r="N39" s="34">
        <v>0</v>
      </c>
      <c r="O39" s="34">
        <v>0</v>
      </c>
    </row>
    <row r="40" spans="1:15" s="15" customFormat="1" ht="14.25" customHeight="1">
      <c r="A40" s="13" t="s">
        <v>36</v>
      </c>
      <c r="B40" s="14"/>
      <c r="C40" s="31">
        <f t="shared" si="9"/>
        <v>3</v>
      </c>
      <c r="D40" s="34">
        <v>0</v>
      </c>
      <c r="E40" s="33">
        <v>0</v>
      </c>
      <c r="F40" s="34">
        <v>0</v>
      </c>
      <c r="G40" s="34">
        <v>0</v>
      </c>
      <c r="H40" s="34">
        <v>0</v>
      </c>
      <c r="I40" s="34">
        <v>1</v>
      </c>
      <c r="J40" s="34">
        <v>0</v>
      </c>
      <c r="K40" s="34">
        <v>0</v>
      </c>
      <c r="L40" s="33">
        <v>0</v>
      </c>
      <c r="M40" s="34">
        <v>0</v>
      </c>
      <c r="N40" s="34">
        <v>0</v>
      </c>
      <c r="O40" s="34">
        <v>2</v>
      </c>
    </row>
    <row r="41" spans="1:15" s="15" customFormat="1" ht="14.25" customHeight="1">
      <c r="A41" s="13"/>
      <c r="B41" s="14"/>
      <c r="C41" s="31">
        <f t="shared" si="9"/>
        <v>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s="15" customFormat="1" ht="14.25" customHeight="1">
      <c r="A42" s="13" t="s">
        <v>37</v>
      </c>
      <c r="B42" s="14"/>
      <c r="C42" s="31">
        <f t="shared" si="9"/>
        <v>9</v>
      </c>
      <c r="D42" s="34">
        <v>1</v>
      </c>
      <c r="E42" s="34">
        <v>0</v>
      </c>
      <c r="F42" s="34">
        <v>1</v>
      </c>
      <c r="G42" s="34">
        <v>1</v>
      </c>
      <c r="H42" s="33">
        <v>0</v>
      </c>
      <c r="I42" s="34">
        <v>2</v>
      </c>
      <c r="J42" s="34">
        <v>1</v>
      </c>
      <c r="K42" s="34">
        <v>1</v>
      </c>
      <c r="L42" s="34">
        <v>0</v>
      </c>
      <c r="M42" s="34">
        <v>2</v>
      </c>
      <c r="N42" s="34">
        <v>0</v>
      </c>
      <c r="O42" s="33">
        <v>0</v>
      </c>
    </row>
    <row r="43" spans="1:15" s="15" customFormat="1" ht="14.25" customHeight="1">
      <c r="A43" s="13" t="s">
        <v>38</v>
      </c>
      <c r="B43" s="14"/>
      <c r="C43" s="31">
        <f t="shared" si="9"/>
        <v>4</v>
      </c>
      <c r="D43" s="33">
        <v>0</v>
      </c>
      <c r="E43" s="33">
        <v>0</v>
      </c>
      <c r="F43" s="34">
        <v>1</v>
      </c>
      <c r="G43" s="33">
        <v>0</v>
      </c>
      <c r="H43" s="34">
        <v>1</v>
      </c>
      <c r="I43" s="34">
        <v>0</v>
      </c>
      <c r="J43" s="34">
        <v>0</v>
      </c>
      <c r="K43" s="34">
        <v>0</v>
      </c>
      <c r="L43" s="34">
        <v>1</v>
      </c>
      <c r="M43" s="34">
        <v>0</v>
      </c>
      <c r="N43" s="34">
        <v>0</v>
      </c>
      <c r="O43" s="34">
        <v>1</v>
      </c>
    </row>
    <row r="44" spans="1:15" s="15" customFormat="1" ht="14.25" customHeight="1">
      <c r="A44" s="13" t="s">
        <v>39</v>
      </c>
      <c r="B44" s="14"/>
      <c r="C44" s="31">
        <f t="shared" si="9"/>
        <v>3</v>
      </c>
      <c r="D44" s="34">
        <v>0</v>
      </c>
      <c r="E44" s="34">
        <v>0</v>
      </c>
      <c r="F44" s="34">
        <v>2</v>
      </c>
      <c r="G44" s="34">
        <v>0</v>
      </c>
      <c r="H44" s="34">
        <v>1</v>
      </c>
      <c r="I44" s="33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</row>
    <row r="45" spans="1:15" s="15" customFormat="1" ht="14.25" customHeight="1">
      <c r="A45" s="13" t="s">
        <v>40</v>
      </c>
      <c r="B45" s="14"/>
      <c r="C45" s="31">
        <f t="shared" si="9"/>
        <v>3</v>
      </c>
      <c r="D45" s="34">
        <v>0</v>
      </c>
      <c r="E45" s="34">
        <v>0</v>
      </c>
      <c r="F45" s="33">
        <v>0</v>
      </c>
      <c r="G45" s="34">
        <v>0</v>
      </c>
      <c r="H45" s="34">
        <v>0</v>
      </c>
      <c r="I45" s="34">
        <v>1</v>
      </c>
      <c r="J45" s="34">
        <v>0</v>
      </c>
      <c r="K45" s="33">
        <v>0</v>
      </c>
      <c r="L45" s="34">
        <v>0</v>
      </c>
      <c r="M45" s="34">
        <v>0</v>
      </c>
      <c r="N45" s="33">
        <v>0</v>
      </c>
      <c r="O45" s="34">
        <v>2</v>
      </c>
    </row>
    <row r="46" spans="1:15" s="15" customFormat="1" ht="14.25" customHeight="1">
      <c r="A46" s="13" t="s">
        <v>41</v>
      </c>
      <c r="B46" s="14"/>
      <c r="C46" s="31">
        <f t="shared" si="9"/>
        <v>2</v>
      </c>
      <c r="D46" s="34">
        <v>1</v>
      </c>
      <c r="E46" s="34">
        <v>1</v>
      </c>
      <c r="F46" s="34">
        <v>0</v>
      </c>
      <c r="G46" s="34">
        <v>0</v>
      </c>
      <c r="H46" s="33">
        <v>0</v>
      </c>
      <c r="I46" s="34">
        <v>0</v>
      </c>
      <c r="J46" s="34">
        <v>0</v>
      </c>
      <c r="K46" s="34">
        <v>0</v>
      </c>
      <c r="L46" s="33">
        <v>0</v>
      </c>
      <c r="M46" s="33">
        <v>0</v>
      </c>
      <c r="N46" s="34">
        <v>0</v>
      </c>
      <c r="O46" s="34">
        <v>0</v>
      </c>
    </row>
    <row r="47" spans="1:15" s="15" customFormat="1" ht="14.25" customHeight="1">
      <c r="A47" s="13"/>
      <c r="B47" s="14"/>
      <c r="C47" s="31">
        <f t="shared" si="9"/>
        <v>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s="15" customFormat="1" ht="14.25" customHeight="1">
      <c r="A48" s="13" t="s">
        <v>42</v>
      </c>
      <c r="B48" s="14"/>
      <c r="C48" s="31">
        <f t="shared" si="9"/>
        <v>7</v>
      </c>
      <c r="D48" s="34">
        <v>1</v>
      </c>
      <c r="E48" s="34">
        <v>0</v>
      </c>
      <c r="F48" s="34">
        <v>0</v>
      </c>
      <c r="G48" s="34">
        <v>0</v>
      </c>
      <c r="H48" s="34">
        <v>0</v>
      </c>
      <c r="I48" s="34">
        <v>1</v>
      </c>
      <c r="J48" s="33">
        <v>0</v>
      </c>
      <c r="K48" s="34">
        <v>1</v>
      </c>
      <c r="L48" s="34">
        <v>1</v>
      </c>
      <c r="M48" s="33">
        <v>1</v>
      </c>
      <c r="N48" s="34">
        <v>0</v>
      </c>
      <c r="O48" s="34">
        <v>2</v>
      </c>
    </row>
    <row r="49" spans="1:15" s="15" customFormat="1" ht="14.25" customHeight="1">
      <c r="A49" s="13" t="s">
        <v>43</v>
      </c>
      <c r="B49" s="14"/>
      <c r="C49" s="31">
        <f t="shared" si="9"/>
        <v>4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3">
        <v>0</v>
      </c>
      <c r="K49" s="34">
        <v>1</v>
      </c>
      <c r="L49" s="34">
        <v>1</v>
      </c>
      <c r="M49" s="34">
        <v>1</v>
      </c>
      <c r="N49" s="34">
        <v>1</v>
      </c>
      <c r="O49" s="33">
        <v>0</v>
      </c>
    </row>
    <row r="50" spans="1:15" s="15" customFormat="1" ht="14.25" customHeight="1">
      <c r="A50" s="13" t="s">
        <v>44</v>
      </c>
      <c r="B50" s="14"/>
      <c r="C50" s="31">
        <f t="shared" si="9"/>
        <v>2</v>
      </c>
      <c r="D50" s="34">
        <v>0</v>
      </c>
      <c r="E50" s="34">
        <v>0</v>
      </c>
      <c r="F50" s="33">
        <v>1</v>
      </c>
      <c r="G50" s="34">
        <v>0</v>
      </c>
      <c r="H50" s="34">
        <v>0</v>
      </c>
      <c r="I50" s="34">
        <v>0</v>
      </c>
      <c r="J50" s="34">
        <v>0</v>
      </c>
      <c r="K50" s="33">
        <v>0</v>
      </c>
      <c r="L50" s="34">
        <v>0</v>
      </c>
      <c r="M50" s="34">
        <v>0</v>
      </c>
      <c r="N50" s="33">
        <v>1</v>
      </c>
      <c r="O50" s="34">
        <v>0</v>
      </c>
    </row>
    <row r="51" spans="1:15" s="15" customFormat="1" ht="14.25" customHeight="1">
      <c r="A51" s="13" t="s">
        <v>45</v>
      </c>
      <c r="B51" s="14"/>
      <c r="C51" s="31">
        <f t="shared" si="9"/>
        <v>5</v>
      </c>
      <c r="D51" s="34">
        <v>1</v>
      </c>
      <c r="E51" s="34">
        <v>0</v>
      </c>
      <c r="F51" s="33">
        <v>1</v>
      </c>
      <c r="G51" s="34">
        <v>0</v>
      </c>
      <c r="H51" s="34">
        <v>0</v>
      </c>
      <c r="I51" s="34">
        <v>0</v>
      </c>
      <c r="J51" s="33">
        <v>1</v>
      </c>
      <c r="K51" s="34">
        <v>1</v>
      </c>
      <c r="L51" s="34">
        <v>1</v>
      </c>
      <c r="M51" s="33">
        <v>0</v>
      </c>
      <c r="N51" s="34">
        <v>0</v>
      </c>
      <c r="O51" s="33">
        <v>0</v>
      </c>
    </row>
    <row r="52" spans="1:15" s="15" customFormat="1" ht="14.25" customHeight="1">
      <c r="A52" s="13" t="s">
        <v>46</v>
      </c>
      <c r="B52" s="14"/>
      <c r="C52" s="31">
        <f t="shared" si="9"/>
        <v>4</v>
      </c>
      <c r="D52" s="34">
        <v>0</v>
      </c>
      <c r="E52" s="33">
        <v>0</v>
      </c>
      <c r="F52" s="34">
        <v>0</v>
      </c>
      <c r="G52" s="33">
        <v>1</v>
      </c>
      <c r="H52" s="34">
        <v>1</v>
      </c>
      <c r="I52" s="34">
        <v>0</v>
      </c>
      <c r="J52" s="33">
        <v>0</v>
      </c>
      <c r="K52" s="34">
        <v>1</v>
      </c>
      <c r="L52" s="33">
        <v>0</v>
      </c>
      <c r="M52" s="34">
        <v>0</v>
      </c>
      <c r="N52" s="33">
        <v>0</v>
      </c>
      <c r="O52" s="34">
        <v>1</v>
      </c>
    </row>
    <row r="53" spans="1:15" s="15" customFormat="1" ht="14.25" customHeight="1">
      <c r="A53" s="13"/>
      <c r="B53" s="14"/>
      <c r="C53" s="31">
        <f t="shared" si="9"/>
        <v>0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s="15" customFormat="1" ht="14.25" customHeight="1">
      <c r="A54" s="13" t="s">
        <v>47</v>
      </c>
      <c r="B54" s="14"/>
      <c r="C54" s="31">
        <f t="shared" si="9"/>
        <v>4</v>
      </c>
      <c r="D54" s="34">
        <v>0</v>
      </c>
      <c r="E54" s="34">
        <v>2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2</v>
      </c>
      <c r="O54" s="34">
        <v>0</v>
      </c>
    </row>
    <row r="55" spans="1:15" s="15" customFormat="1" ht="14.25" customHeight="1">
      <c r="A55" s="13" t="s">
        <v>48</v>
      </c>
      <c r="B55" s="14"/>
      <c r="C55" s="31">
        <f t="shared" si="9"/>
        <v>2</v>
      </c>
      <c r="D55" s="34">
        <v>1</v>
      </c>
      <c r="E55" s="34">
        <v>0</v>
      </c>
      <c r="F55" s="33">
        <v>1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</row>
    <row r="56" spans="1:15" s="15" customFormat="1" ht="14.25" customHeight="1">
      <c r="A56" s="13" t="s">
        <v>49</v>
      </c>
      <c r="B56" s="14"/>
      <c r="C56" s="31">
        <f t="shared" si="9"/>
        <v>9</v>
      </c>
      <c r="D56" s="33">
        <v>0</v>
      </c>
      <c r="E56" s="34">
        <v>2</v>
      </c>
      <c r="F56" s="33">
        <v>2</v>
      </c>
      <c r="G56" s="33">
        <v>1</v>
      </c>
      <c r="H56" s="34">
        <v>0</v>
      </c>
      <c r="I56" s="33">
        <v>0</v>
      </c>
      <c r="J56" s="33">
        <v>1</v>
      </c>
      <c r="K56" s="34">
        <v>1</v>
      </c>
      <c r="L56" s="33">
        <v>0</v>
      </c>
      <c r="M56" s="33">
        <v>2</v>
      </c>
      <c r="N56" s="33">
        <v>0</v>
      </c>
      <c r="O56" s="34">
        <v>0</v>
      </c>
    </row>
    <row r="57" spans="1:15" s="15" customFormat="1" ht="14.25" customHeight="1">
      <c r="A57" s="13" t="s">
        <v>50</v>
      </c>
      <c r="B57" s="14"/>
      <c r="C57" s="31">
        <f t="shared" si="9"/>
        <v>2</v>
      </c>
      <c r="D57" s="34">
        <v>0</v>
      </c>
      <c r="E57" s="34">
        <v>0</v>
      </c>
      <c r="F57" s="34">
        <v>0</v>
      </c>
      <c r="G57" s="34">
        <v>0</v>
      </c>
      <c r="H57" s="33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2</v>
      </c>
      <c r="O57" s="33">
        <v>0</v>
      </c>
    </row>
    <row r="58" spans="1:15" s="15" customFormat="1" ht="14.25" customHeight="1">
      <c r="A58" s="13" t="s">
        <v>51</v>
      </c>
      <c r="B58" s="14"/>
      <c r="C58" s="31">
        <f t="shared" si="9"/>
        <v>2</v>
      </c>
      <c r="D58" s="34">
        <v>0</v>
      </c>
      <c r="E58" s="33">
        <v>1</v>
      </c>
      <c r="F58" s="34">
        <v>0</v>
      </c>
      <c r="G58" s="34">
        <v>0</v>
      </c>
      <c r="H58" s="33">
        <v>1</v>
      </c>
      <c r="I58" s="33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</row>
    <row r="59" spans="1:15" s="15" customFormat="1" ht="14.25" customHeight="1">
      <c r="A59" s="13"/>
      <c r="B59" s="14"/>
      <c r="C59" s="31">
        <f t="shared" si="9"/>
        <v>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 s="15" customFormat="1" ht="14.25" customHeight="1">
      <c r="A60" s="13" t="s">
        <v>52</v>
      </c>
      <c r="B60" s="14"/>
      <c r="C60" s="31">
        <f t="shared" si="9"/>
        <v>1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3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1</v>
      </c>
    </row>
    <row r="61" spans="1:15" s="15" customFormat="1" ht="14.25" customHeight="1">
      <c r="A61" s="13" t="s">
        <v>53</v>
      </c>
      <c r="B61" s="14"/>
      <c r="C61" s="31">
        <f t="shared" si="9"/>
        <v>2</v>
      </c>
      <c r="D61" s="34">
        <v>0</v>
      </c>
      <c r="E61" s="34">
        <v>0</v>
      </c>
      <c r="F61" s="34">
        <v>1</v>
      </c>
      <c r="G61" s="34">
        <v>0</v>
      </c>
      <c r="H61" s="34">
        <v>0</v>
      </c>
      <c r="I61" s="34">
        <v>1</v>
      </c>
      <c r="J61" s="34">
        <v>0</v>
      </c>
      <c r="K61" s="34">
        <v>0</v>
      </c>
      <c r="L61" s="34">
        <v>0</v>
      </c>
      <c r="M61" s="34">
        <v>0</v>
      </c>
      <c r="N61" s="33">
        <v>0</v>
      </c>
      <c r="O61" s="34">
        <v>0</v>
      </c>
    </row>
    <row r="62" spans="1:15" s="15" customFormat="1" ht="14.25" customHeight="1">
      <c r="A62" s="13" t="s">
        <v>54</v>
      </c>
      <c r="B62" s="14"/>
      <c r="C62" s="31">
        <f t="shared" si="9"/>
        <v>1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1</v>
      </c>
      <c r="M62" s="34">
        <v>0</v>
      </c>
      <c r="N62" s="34">
        <v>0</v>
      </c>
      <c r="O62" s="34">
        <v>0</v>
      </c>
    </row>
    <row r="63" spans="1:15" s="15" customFormat="1" ht="14.25" customHeight="1">
      <c r="A63" s="13"/>
      <c r="B63" s="14"/>
      <c r="C63" s="31">
        <f t="shared" si="9"/>
        <v>0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s="15" customFormat="1" ht="14.25" customHeight="1">
      <c r="A64" s="13" t="s">
        <v>55</v>
      </c>
      <c r="B64" s="14"/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</row>
    <row r="65" spans="1:15" s="15" customFormat="1" ht="14.25" customHeight="1">
      <c r="A65" s="13" t="s">
        <v>56</v>
      </c>
      <c r="B65" s="14"/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3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</row>
    <row r="66" spans="1:15" s="15" customFormat="1" ht="14.25" customHeight="1">
      <c r="A66" s="13" t="s">
        <v>57</v>
      </c>
      <c r="B66" s="14"/>
      <c r="C66" s="31">
        <f t="shared" si="9"/>
        <v>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1</v>
      </c>
      <c r="M66" s="34">
        <v>0</v>
      </c>
      <c r="N66" s="34">
        <v>0</v>
      </c>
      <c r="O66" s="33">
        <v>0</v>
      </c>
    </row>
    <row r="67" spans="1:15" s="15" customFormat="1" ht="14.25" customHeight="1">
      <c r="A67" s="13" t="s">
        <v>58</v>
      </c>
      <c r="B67" s="14"/>
      <c r="C67" s="31">
        <f t="shared" si="9"/>
        <v>1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1</v>
      </c>
      <c r="M67" s="34">
        <v>0</v>
      </c>
      <c r="N67" s="34">
        <v>0</v>
      </c>
      <c r="O67" s="34">
        <v>0</v>
      </c>
    </row>
    <row r="68" spans="1:15" s="15" customFormat="1" ht="14.25" customHeight="1">
      <c r="A68" s="13" t="s">
        <v>59</v>
      </c>
      <c r="B68" s="14"/>
      <c r="C68" s="31">
        <f t="shared" si="9"/>
        <v>1</v>
      </c>
      <c r="D68" s="34">
        <v>0</v>
      </c>
      <c r="E68" s="34">
        <v>0</v>
      </c>
      <c r="F68" s="34">
        <v>0</v>
      </c>
      <c r="G68" s="34">
        <v>0</v>
      </c>
      <c r="H68" s="33">
        <v>0</v>
      </c>
      <c r="I68" s="34">
        <v>0</v>
      </c>
      <c r="J68" s="34">
        <v>0</v>
      </c>
      <c r="K68" s="34">
        <v>1</v>
      </c>
      <c r="L68" s="34">
        <v>0</v>
      </c>
      <c r="M68" s="34">
        <v>0</v>
      </c>
      <c r="N68" s="34">
        <v>0</v>
      </c>
      <c r="O68" s="34">
        <v>0</v>
      </c>
    </row>
    <row r="69" spans="1:15" s="15" customFormat="1" ht="14.25" customHeight="1">
      <c r="A69" s="13"/>
      <c r="B69" s="14"/>
      <c r="C69" s="31">
        <f t="shared" si="9"/>
        <v>0</v>
      </c>
      <c r="D69" s="33"/>
      <c r="E69" s="33"/>
      <c r="F69" s="33"/>
      <c r="G69" s="33"/>
      <c r="H69" s="33"/>
      <c r="I69" s="34"/>
      <c r="J69" s="34"/>
      <c r="K69" s="34"/>
      <c r="L69" s="34"/>
      <c r="M69" s="34"/>
      <c r="N69" s="34"/>
      <c r="O69" s="33"/>
    </row>
    <row r="70" spans="1:15" s="15" customFormat="1" ht="14.25" customHeight="1">
      <c r="A70" s="13" t="s">
        <v>60</v>
      </c>
      <c r="B70" s="14"/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</row>
    <row r="71" spans="1:15" s="15" customFormat="1" ht="14.25" customHeight="1">
      <c r="A71" s="13" t="s">
        <v>61</v>
      </c>
      <c r="B71" s="14"/>
      <c r="C71" s="34">
        <v>0</v>
      </c>
      <c r="D71" s="34">
        <v>0</v>
      </c>
      <c r="E71" s="34">
        <v>0</v>
      </c>
      <c r="F71" s="33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</row>
    <row r="72" spans="1:15" s="15" customFormat="1" ht="14.25" customHeight="1">
      <c r="A72" s="13" t="s">
        <v>62</v>
      </c>
      <c r="B72" s="14"/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</row>
    <row r="73" spans="1:15" s="15" customFormat="1" ht="14.25" customHeight="1">
      <c r="A73" s="13" t="s">
        <v>63</v>
      </c>
      <c r="B73" s="14"/>
      <c r="C73" s="34">
        <v>0</v>
      </c>
      <c r="D73" s="33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</row>
    <row r="74" spans="1:15" s="15" customFormat="1" ht="14.25" customHeight="1">
      <c r="A74" s="13" t="s">
        <v>64</v>
      </c>
      <c r="B74" s="14"/>
      <c r="C74" s="34">
        <v>0</v>
      </c>
      <c r="D74" s="33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</row>
    <row r="75" spans="1:15" s="15" customFormat="1" ht="14.25" customHeight="1">
      <c r="A75" s="13" t="s">
        <v>78</v>
      </c>
      <c r="B75" s="14"/>
      <c r="C75" s="31">
        <f t="shared" si="9"/>
        <v>2</v>
      </c>
      <c r="D75" s="34">
        <v>1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1</v>
      </c>
    </row>
    <row r="76" spans="1:15" ht="15" customHeight="1">
      <c r="A76" s="8" t="s">
        <v>70</v>
      </c>
      <c r="B76" s="8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2" s="5" customFormat="1" ht="13.5">
      <c r="A77"/>
      <c r="B77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2007-01-16T07:58:57Z</cp:lastPrinted>
  <dcterms:created xsi:type="dcterms:W3CDTF">2002-03-27T15:00:00Z</dcterms:created>
  <dcterms:modified xsi:type="dcterms:W3CDTF">2007-03-16T08:22:05Z</dcterms:modified>
  <cp:category/>
  <cp:version/>
  <cp:contentType/>
  <cp:contentStatus/>
</cp:coreProperties>
</file>