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7410" activeTab="0"/>
  </bookViews>
  <sheets>
    <sheet name="N-03-21 " sheetId="1" r:id="rId1"/>
  </sheets>
  <definedNames>
    <definedName name="_xlnm.Print_Area" localSheetId="0">'N-03-21 '!$A$1:$O$76</definedName>
  </definedNames>
  <calcPr fullCalcOnLoad="1"/>
</workbook>
</file>

<file path=xl/sharedStrings.xml><?xml version="1.0" encoding="utf-8"?>
<sst xmlns="http://schemas.openxmlformats.org/spreadsheetml/2006/main" count="79" uniqueCount="79">
  <si>
    <t>総  数</t>
  </si>
  <si>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</si>
  <si>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</si>
  <si>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</si>
  <si>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</si>
  <si>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</si>
  <si>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</si>
  <si>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</si>
  <si>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</si>
  <si>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</si>
  <si>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</si>
  <si>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</si>
  <si>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</si>
  <si>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</si>
  <si>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</si>
  <si>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</si>
  <si>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</si>
  <si>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</si>
  <si>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</si>
  <si>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</si>
  <si>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</si>
  <si>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</si>
  <si>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</si>
  <si>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</si>
  <si>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</si>
  <si>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</si>
  <si>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</si>
  <si>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</si>
  <si>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</si>
  <si>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</si>
  <si>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</si>
  <si>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</si>
  <si>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</si>
  <si>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</si>
  <si>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</si>
  <si>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</si>
  <si>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</si>
  <si>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</si>
  <si>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</si>
  <si>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</si>
  <si>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</si>
  <si>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</si>
  <si>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</si>
  <si>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</si>
  <si>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</si>
  <si>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</si>
  <si>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</si>
  <si>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</si>
  <si>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</si>
  <si>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</si>
  <si>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</si>
  <si>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</si>
  <si>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</si>
  <si>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</si>
  <si>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</si>
  <si>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</si>
  <si>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</si>
  <si>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</si>
  <si>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</si>
  <si>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</si>
  <si>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</si>
  <si>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</si>
  <si>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</si>
  <si>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</si>
  <si>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</si>
  <si>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</si>
  <si>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 　市 町 村 、月 別 死 亡 数</t>
  </si>
  <si>
    <t xml:space="preserve">        1)住所地による集計である。</t>
  </si>
  <si>
    <t xml:space="preserve">        2)日本における日本人に関する事件を集計したものである。</t>
  </si>
  <si>
    <t xml:space="preserve">          第２１表</t>
  </si>
  <si>
    <t xml:space="preserve">  資  料    大阪府健康福祉部健康福祉総務課、厚生労働省大臣官房統計情報部｢人口動態統計｣</t>
  </si>
  <si>
    <t>人</t>
  </si>
  <si>
    <t>平成１１年</t>
  </si>
  <si>
    <r>
      <t xml:space="preserve">       </t>
    </r>
    <r>
      <rPr>
        <sz val="11"/>
        <rFont val="ＭＳ 明朝"/>
        <family val="1"/>
      </rPr>
      <t>１２</t>
    </r>
  </si>
  <si>
    <r>
      <t xml:space="preserve">       </t>
    </r>
    <r>
      <rPr>
        <sz val="11"/>
        <rFont val="ＭＳ 明朝"/>
        <family val="1"/>
      </rPr>
      <t>１３</t>
    </r>
  </si>
  <si>
    <r>
      <t xml:space="preserve">       </t>
    </r>
    <r>
      <rPr>
        <sz val="11"/>
        <rFont val="ＭＳ 明朝"/>
        <family val="1"/>
      </rPr>
      <t>１４</t>
    </r>
  </si>
  <si>
    <t>平成１６年</t>
  </si>
  <si>
    <r>
      <t xml:space="preserve">       １５</t>
    </r>
  </si>
  <si>
    <t>美原町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</si>
</sst>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,&quot;－&quot;"/>
    <numFmt numFmtId="178" formatCode="#\ \ ##0;&quot;－&quot;"/>
    <numFmt numFmtId="179" formatCode="#\ \ ##0;;&quot;－&quot;"/>
    <numFmt numFmtId="180" formatCode="#\ ###\ ##0"/>
    <numFmt numFmtId="181" formatCode="#\ ##0;;&quot;－&quot;"/>
    <numFmt numFmtId="182" formatCode="#\ ##0;;&quot;-&quot;"/>
    <numFmt numFmtId="183" formatCode="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5" fillId="0" borderId="0" xfId="0" applyFont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distributed"/>
    </xf>
    <xf numFmtId="0" fontId="6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0" xfId="0" applyFont="1" applyBorder="1" applyAlignment="1" quotePrefix="1">
      <alignment horizontal="left"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80" fontId="0" fillId="0" borderId="0" xfId="0" applyNumberFormat="1" applyFont="1" applyBorder="1" applyAlignment="1">
      <alignment horizontal="distributed" vertical="top"/>
    </xf>
    <xf numFmtId="180" fontId="0" fillId="0" borderId="0" xfId="0" applyNumberFormat="1" applyFont="1" applyBorder="1" applyAlignment="1" quotePrefix="1">
      <alignment horizontal="left" vertical="top"/>
    </xf>
    <xf numFmtId="180" fontId="7" fillId="0" borderId="0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80" fontId="9" fillId="0" borderId="0" xfId="0" applyNumberFormat="1" applyFont="1" applyAlignment="1" quotePrefix="1">
      <alignment horizontal="left" vertical="top"/>
    </xf>
    <xf numFmtId="0" fontId="0" fillId="0" borderId="0" xfId="0" applyFont="1" applyAlignment="1">
      <alignment vertical="top"/>
    </xf>
    <xf numFmtId="180" fontId="9" fillId="0" borderId="6" xfId="0" applyNumberFormat="1" applyFont="1" applyBorder="1" applyAlignment="1" quotePrefix="1">
      <alignment horizontal="left" vertical="top"/>
    </xf>
    <xf numFmtId="0" fontId="0" fillId="0" borderId="6" xfId="0" applyFont="1" applyBorder="1" applyAlignment="1" quotePrefix="1">
      <alignment horizontal="left" vertical="top"/>
    </xf>
    <xf numFmtId="181" fontId="0" fillId="0" borderId="0" xfId="0" applyNumberFormat="1" applyFont="1" applyAlignment="1">
      <alignment/>
    </xf>
    <xf numFmtId="183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40625" style="1" customWidth="1"/>
    <col min="3" max="3" width="11.8984375" style="1" customWidth="1"/>
    <col min="4" max="15" width="8.69921875" style="1" customWidth="1"/>
    <col min="16" max="16384" width="9" style="1" customWidth="1"/>
  </cols>
  <sheetData>
    <row r="1" spans="1:14" ht="21.75" customHeight="1">
      <c r="A1" s="8" t="s">
        <v>69</v>
      </c>
      <c r="B1" s="8"/>
      <c r="C1"/>
      <c r="D1" s="5"/>
      <c r="E1" s="11" t="s">
        <v>66</v>
      </c>
      <c r="F1" s="5"/>
      <c r="G1" s="5"/>
      <c r="H1" s="5"/>
      <c r="I1" s="5"/>
      <c r="J1" s="5"/>
      <c r="K1" s="5"/>
      <c r="L1" s="5"/>
      <c r="M1" s="5"/>
      <c r="N1" s="5"/>
    </row>
    <row r="2" ht="24" customHeight="1"/>
    <row r="3" s="27" customFormat="1" ht="12" customHeight="1">
      <c r="A3" s="26" t="s">
        <v>67</v>
      </c>
    </row>
    <row r="4" spans="1:3" s="27" customFormat="1" ht="15" customHeight="1" thickBot="1">
      <c r="A4" s="28" t="s">
        <v>68</v>
      </c>
      <c r="B4" s="29"/>
      <c r="C4" s="20"/>
    </row>
    <row r="5" spans="1:15" s="19" customFormat="1" ht="29.25" customHeight="1">
      <c r="A5" s="17" t="s">
        <v>65</v>
      </c>
      <c r="B5" s="17"/>
      <c r="C5" s="18" t="s">
        <v>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8" t="s">
        <v>11</v>
      </c>
      <c r="O5" s="18" t="s">
        <v>12</v>
      </c>
    </row>
    <row r="6" spans="1:15" ht="14.25" customHeight="1">
      <c r="A6" s="12"/>
      <c r="B6" s="3"/>
      <c r="C6" s="4" t="s">
        <v>71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 customHeight="1">
      <c r="A7" s="21" t="s">
        <v>72</v>
      </c>
      <c r="B7" s="2"/>
      <c r="C7" s="24">
        <v>61724</v>
      </c>
      <c r="D7" s="24">
        <v>7033</v>
      </c>
      <c r="E7" s="24">
        <v>5779</v>
      </c>
      <c r="F7" s="24">
        <v>5604</v>
      </c>
      <c r="G7" s="24">
        <v>4957</v>
      </c>
      <c r="H7" s="24">
        <v>4977</v>
      </c>
      <c r="I7" s="24">
        <v>4503</v>
      </c>
      <c r="J7" s="24">
        <v>4612</v>
      </c>
      <c r="K7" s="24">
        <v>4516</v>
      </c>
      <c r="L7" s="24">
        <v>4367</v>
      </c>
      <c r="M7" s="24">
        <v>4788</v>
      </c>
      <c r="N7" s="24">
        <v>4901</v>
      </c>
      <c r="O7" s="24">
        <v>5687</v>
      </c>
    </row>
    <row r="8" spans="1:15" ht="14.25" customHeight="1">
      <c r="A8" s="22" t="s">
        <v>73</v>
      </c>
      <c r="B8" s="2"/>
      <c r="C8" s="24">
        <v>61315</v>
      </c>
      <c r="D8" s="24">
        <v>6299</v>
      </c>
      <c r="E8" s="24">
        <v>5759</v>
      </c>
      <c r="F8" s="24">
        <v>5718</v>
      </c>
      <c r="G8" s="24">
        <v>5187</v>
      </c>
      <c r="H8" s="24">
        <v>4990</v>
      </c>
      <c r="I8" s="24">
        <v>4363</v>
      </c>
      <c r="J8" s="24">
        <v>4759</v>
      </c>
      <c r="K8" s="24">
        <v>4746</v>
      </c>
      <c r="L8" s="24">
        <v>4425</v>
      </c>
      <c r="M8" s="24">
        <v>4669</v>
      </c>
      <c r="N8" s="24">
        <v>4947</v>
      </c>
      <c r="O8" s="24">
        <v>5453</v>
      </c>
    </row>
    <row r="9" spans="1:15" ht="14.25" customHeight="1">
      <c r="A9" s="22" t="s">
        <v>74</v>
      </c>
      <c r="B9" s="2"/>
      <c r="C9" s="24">
        <v>61708</v>
      </c>
      <c r="D9" s="24">
        <v>5937</v>
      </c>
      <c r="E9" s="24">
        <v>5179</v>
      </c>
      <c r="F9" s="24">
        <v>5802</v>
      </c>
      <c r="G9" s="24">
        <v>5139</v>
      </c>
      <c r="H9" s="24">
        <v>4981</v>
      </c>
      <c r="I9" s="24">
        <v>4662</v>
      </c>
      <c r="J9" s="24">
        <v>4891</v>
      </c>
      <c r="K9" s="24">
        <v>4725</v>
      </c>
      <c r="L9" s="24">
        <v>4631</v>
      </c>
      <c r="M9" s="24">
        <v>4920</v>
      </c>
      <c r="N9" s="24">
        <v>5330</v>
      </c>
      <c r="O9" s="24">
        <v>5511</v>
      </c>
    </row>
    <row r="10" spans="1:15" ht="14.25" customHeight="1">
      <c r="A10" s="22" t="s">
        <v>75</v>
      </c>
      <c r="B10" s="2"/>
      <c r="C10" s="24">
        <v>62099</v>
      </c>
      <c r="D10" s="24">
        <v>5966</v>
      </c>
      <c r="E10" s="24">
        <v>5256</v>
      </c>
      <c r="F10" s="24">
        <v>5587</v>
      </c>
      <c r="G10" s="24">
        <v>5049</v>
      </c>
      <c r="H10" s="24">
        <v>4959</v>
      </c>
      <c r="I10" s="24">
        <v>4623</v>
      </c>
      <c r="J10" s="24">
        <v>4857</v>
      </c>
      <c r="K10" s="24">
        <v>4910</v>
      </c>
      <c r="L10" s="24">
        <v>4588</v>
      </c>
      <c r="M10" s="24">
        <v>5000</v>
      </c>
      <c r="N10" s="24">
        <v>5508</v>
      </c>
      <c r="O10" s="24">
        <v>5796</v>
      </c>
    </row>
    <row r="11" spans="1:15" ht="14.25" customHeight="1">
      <c r="A11" s="22" t="s">
        <v>77</v>
      </c>
      <c r="B11" s="2"/>
      <c r="C11" s="24">
        <v>64405</v>
      </c>
      <c r="D11" s="24">
        <v>6803</v>
      </c>
      <c r="E11" s="24">
        <v>5486</v>
      </c>
      <c r="F11" s="24">
        <v>5712</v>
      </c>
      <c r="G11" s="24">
        <v>5267</v>
      </c>
      <c r="H11" s="24">
        <v>5340</v>
      </c>
      <c r="I11" s="24">
        <v>4732</v>
      </c>
      <c r="J11" s="24">
        <v>4953</v>
      </c>
      <c r="K11" s="24">
        <v>4906</v>
      </c>
      <c r="L11" s="24">
        <v>4916</v>
      </c>
      <c r="M11" s="24">
        <v>5145</v>
      </c>
      <c r="N11" s="24">
        <v>5264</v>
      </c>
      <c r="O11" s="24">
        <v>5881</v>
      </c>
    </row>
    <row r="12" spans="1:15" ht="14.25" customHeight="1">
      <c r="A12" s="21"/>
      <c r="B12" s="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6" s="6" customFormat="1" ht="14.25" customHeight="1">
      <c r="A13" s="23" t="s">
        <v>76</v>
      </c>
      <c r="B13" s="7"/>
      <c r="C13" s="31">
        <f>SUM(C15:C22)</f>
        <v>65160</v>
      </c>
      <c r="D13" s="31">
        <f aca="true" t="shared" si="0" ref="D13:O13">SUM(D15:D22)</f>
        <v>6324</v>
      </c>
      <c r="E13" s="31">
        <f t="shared" si="0"/>
        <v>5956</v>
      </c>
      <c r="F13" s="31">
        <f t="shared" si="0"/>
        <v>5753</v>
      </c>
      <c r="G13" s="31">
        <f t="shared" si="0"/>
        <v>5352</v>
      </c>
      <c r="H13" s="31">
        <f t="shared" si="0"/>
        <v>5148</v>
      </c>
      <c r="I13" s="31">
        <f t="shared" si="0"/>
        <v>4787</v>
      </c>
      <c r="J13" s="31">
        <f t="shared" si="0"/>
        <v>5030</v>
      </c>
      <c r="K13" s="31">
        <f t="shared" si="0"/>
        <v>5058</v>
      </c>
      <c r="L13" s="31">
        <f t="shared" si="0"/>
        <v>4777</v>
      </c>
      <c r="M13" s="31">
        <f t="shared" si="0"/>
        <v>5284</v>
      </c>
      <c r="N13" s="31">
        <f t="shared" si="0"/>
        <v>5625</v>
      </c>
      <c r="O13" s="31">
        <f t="shared" si="0"/>
        <v>6066</v>
      </c>
      <c r="P13" s="30"/>
    </row>
    <row r="14" spans="1:15" s="6" customFormat="1" ht="14.25" customHeight="1">
      <c r="A14" s="14" t="s">
        <v>13</v>
      </c>
      <c r="B14" s="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6" s="6" customFormat="1" ht="14.25" customHeight="1">
      <c r="A15" s="14" t="s">
        <v>14</v>
      </c>
      <c r="B15" s="7"/>
      <c r="C15" s="31">
        <f>C24</f>
        <v>22670</v>
      </c>
      <c r="D15" s="31">
        <f aca="true" t="shared" si="1" ref="D15:O15">D24</f>
        <v>2230</v>
      </c>
      <c r="E15" s="31">
        <f t="shared" si="1"/>
        <v>2036</v>
      </c>
      <c r="F15" s="31">
        <f t="shared" si="1"/>
        <v>1986</v>
      </c>
      <c r="G15" s="31">
        <f t="shared" si="1"/>
        <v>1871</v>
      </c>
      <c r="H15" s="31">
        <f t="shared" si="1"/>
        <v>1789</v>
      </c>
      <c r="I15" s="31">
        <f t="shared" si="1"/>
        <v>1707</v>
      </c>
      <c r="J15" s="31">
        <f t="shared" si="1"/>
        <v>1787</v>
      </c>
      <c r="K15" s="31">
        <f t="shared" si="1"/>
        <v>1765</v>
      </c>
      <c r="L15" s="31">
        <f t="shared" si="1"/>
        <v>1657</v>
      </c>
      <c r="M15" s="31">
        <f t="shared" si="1"/>
        <v>1770</v>
      </c>
      <c r="N15" s="31">
        <f t="shared" si="1"/>
        <v>1951</v>
      </c>
      <c r="O15" s="31">
        <f t="shared" si="1"/>
        <v>2121</v>
      </c>
      <c r="P15" s="30"/>
    </row>
    <row r="16" spans="1:16" s="6" customFormat="1" ht="14.25" customHeight="1">
      <c r="A16" s="14" t="s">
        <v>15</v>
      </c>
      <c r="B16" s="7"/>
      <c r="C16" s="31">
        <f>C30+C32+C37+C52+C64</f>
        <v>6613</v>
      </c>
      <c r="D16" s="31">
        <f aca="true" t="shared" si="2" ref="D16:O16">D30+D32+D37+D52+D64</f>
        <v>643</v>
      </c>
      <c r="E16" s="31">
        <f t="shared" si="2"/>
        <v>620</v>
      </c>
      <c r="F16" s="31">
        <f t="shared" si="2"/>
        <v>564</v>
      </c>
      <c r="G16" s="31">
        <f t="shared" si="2"/>
        <v>537</v>
      </c>
      <c r="H16" s="31">
        <f t="shared" si="2"/>
        <v>581</v>
      </c>
      <c r="I16" s="31">
        <f t="shared" si="2"/>
        <v>498</v>
      </c>
      <c r="J16" s="31">
        <f t="shared" si="2"/>
        <v>516</v>
      </c>
      <c r="K16" s="31">
        <f t="shared" si="2"/>
        <v>499</v>
      </c>
      <c r="L16" s="31">
        <f t="shared" si="2"/>
        <v>454</v>
      </c>
      <c r="M16" s="31">
        <f t="shared" si="2"/>
        <v>539</v>
      </c>
      <c r="N16" s="31">
        <f t="shared" si="2"/>
        <v>540</v>
      </c>
      <c r="O16" s="31">
        <f t="shared" si="2"/>
        <v>622</v>
      </c>
      <c r="P16" s="30"/>
    </row>
    <row r="17" spans="1:16" s="6" customFormat="1" ht="14.25" customHeight="1">
      <c r="A17" s="14" t="s">
        <v>16</v>
      </c>
      <c r="B17" s="7"/>
      <c r="C17" s="31">
        <f>C27+C28+C48+C65+C66</f>
        <v>4348</v>
      </c>
      <c r="D17" s="31">
        <f aca="true" t="shared" si="3" ref="D17:O17">D27+D28+D48+D65+D66</f>
        <v>451</v>
      </c>
      <c r="E17" s="31">
        <f t="shared" si="3"/>
        <v>386</v>
      </c>
      <c r="F17" s="31">
        <f t="shared" si="3"/>
        <v>377</v>
      </c>
      <c r="G17" s="31">
        <f t="shared" si="3"/>
        <v>340</v>
      </c>
      <c r="H17" s="31">
        <f t="shared" si="3"/>
        <v>336</v>
      </c>
      <c r="I17" s="31">
        <f t="shared" si="3"/>
        <v>300</v>
      </c>
      <c r="J17" s="31">
        <f t="shared" si="3"/>
        <v>303</v>
      </c>
      <c r="K17" s="31">
        <f t="shared" si="3"/>
        <v>333</v>
      </c>
      <c r="L17" s="31">
        <f t="shared" si="3"/>
        <v>338</v>
      </c>
      <c r="M17" s="31">
        <f t="shared" si="3"/>
        <v>370</v>
      </c>
      <c r="N17" s="31">
        <f t="shared" si="3"/>
        <v>404</v>
      </c>
      <c r="O17" s="31">
        <f t="shared" si="3"/>
        <v>410</v>
      </c>
      <c r="P17" s="30"/>
    </row>
    <row r="18" spans="1:16" s="6" customFormat="1" ht="14.25" customHeight="1">
      <c r="A18" s="14" t="s">
        <v>17</v>
      </c>
      <c r="B18" s="7"/>
      <c r="C18" s="31">
        <f>C34+C36+C42+C45+C51+C58+C60</f>
        <v>7885</v>
      </c>
      <c r="D18" s="31">
        <f aca="true" t="shared" si="4" ref="D18:O18">D34+D36+D42+D45+D51+D58+D60</f>
        <v>724</v>
      </c>
      <c r="E18" s="31">
        <f t="shared" si="4"/>
        <v>748</v>
      </c>
      <c r="F18" s="31">
        <f t="shared" si="4"/>
        <v>685</v>
      </c>
      <c r="G18" s="31">
        <f t="shared" si="4"/>
        <v>637</v>
      </c>
      <c r="H18" s="31">
        <f t="shared" si="4"/>
        <v>640</v>
      </c>
      <c r="I18" s="31">
        <f t="shared" si="4"/>
        <v>606</v>
      </c>
      <c r="J18" s="31">
        <f t="shared" si="4"/>
        <v>613</v>
      </c>
      <c r="K18" s="31">
        <f t="shared" si="4"/>
        <v>617</v>
      </c>
      <c r="L18" s="31">
        <f t="shared" si="4"/>
        <v>563</v>
      </c>
      <c r="M18" s="31">
        <f t="shared" si="4"/>
        <v>683</v>
      </c>
      <c r="N18" s="31">
        <f t="shared" si="4"/>
        <v>658</v>
      </c>
      <c r="O18" s="31">
        <f t="shared" si="4"/>
        <v>711</v>
      </c>
      <c r="P18" s="30"/>
    </row>
    <row r="19" spans="1:16" s="6" customFormat="1" ht="14.25" customHeight="1">
      <c r="A19" s="14" t="s">
        <v>18</v>
      </c>
      <c r="B19" s="7"/>
      <c r="C19" s="31">
        <f>C38+C49+C56</f>
        <v>6299</v>
      </c>
      <c r="D19" s="31">
        <f aca="true" t="shared" si="5" ref="D19:O19">D38+D49+D56</f>
        <v>616</v>
      </c>
      <c r="E19" s="31">
        <f t="shared" si="5"/>
        <v>546</v>
      </c>
      <c r="F19" s="31">
        <f t="shared" si="5"/>
        <v>538</v>
      </c>
      <c r="G19" s="31">
        <f t="shared" si="5"/>
        <v>510</v>
      </c>
      <c r="H19" s="31">
        <f t="shared" si="5"/>
        <v>478</v>
      </c>
      <c r="I19" s="31">
        <f t="shared" si="5"/>
        <v>459</v>
      </c>
      <c r="J19" s="31">
        <f t="shared" si="5"/>
        <v>487</v>
      </c>
      <c r="K19" s="31">
        <f t="shared" si="5"/>
        <v>456</v>
      </c>
      <c r="L19" s="31">
        <f t="shared" si="5"/>
        <v>484</v>
      </c>
      <c r="M19" s="31">
        <f t="shared" si="5"/>
        <v>538</v>
      </c>
      <c r="N19" s="31">
        <f t="shared" si="5"/>
        <v>576</v>
      </c>
      <c r="O19" s="31">
        <f t="shared" si="5"/>
        <v>611</v>
      </c>
      <c r="P19" s="30"/>
    </row>
    <row r="20" spans="1:16" s="6" customFormat="1" ht="14.25" customHeight="1">
      <c r="A20" s="14" t="s">
        <v>19</v>
      </c>
      <c r="B20" s="7"/>
      <c r="C20" s="31">
        <f>C40+C43+C44+C50+C55+C61+C72+C73+C74+C75</f>
        <v>4841</v>
      </c>
      <c r="D20" s="31">
        <f>D40+D43+D44+D50+D55+D61+D72+D73+D74+D75</f>
        <v>441</v>
      </c>
      <c r="E20" s="31">
        <f aca="true" t="shared" si="6" ref="E20:O20">E40+E43+E44+E50+E55+E61+E72+E73+E74+E75</f>
        <v>463</v>
      </c>
      <c r="F20" s="31">
        <f t="shared" si="6"/>
        <v>486</v>
      </c>
      <c r="G20" s="31">
        <f t="shared" si="6"/>
        <v>398</v>
      </c>
      <c r="H20" s="31">
        <f t="shared" si="6"/>
        <v>381</v>
      </c>
      <c r="I20" s="31">
        <f t="shared" si="6"/>
        <v>309</v>
      </c>
      <c r="J20" s="31">
        <f t="shared" si="6"/>
        <v>351</v>
      </c>
      <c r="K20" s="31">
        <f t="shared" si="6"/>
        <v>386</v>
      </c>
      <c r="L20" s="31">
        <f t="shared" si="6"/>
        <v>366</v>
      </c>
      <c r="M20" s="31">
        <f t="shared" si="6"/>
        <v>381</v>
      </c>
      <c r="N20" s="31">
        <f t="shared" si="6"/>
        <v>451</v>
      </c>
      <c r="O20" s="31">
        <f t="shared" si="6"/>
        <v>428</v>
      </c>
      <c r="P20" s="30"/>
    </row>
    <row r="21" spans="1:16" s="6" customFormat="1" ht="14.25" customHeight="1">
      <c r="A21" s="14" t="s">
        <v>20</v>
      </c>
      <c r="B21" s="7"/>
      <c r="C21" s="31">
        <f>C25+C31+C46+C54+C67</f>
        <v>8100</v>
      </c>
      <c r="D21" s="31">
        <f aca="true" t="shared" si="7" ref="D21:O21">D25+D31+D46+D54+D67</f>
        <v>772</v>
      </c>
      <c r="E21" s="31">
        <f t="shared" si="7"/>
        <v>755</v>
      </c>
      <c r="F21" s="31">
        <f t="shared" si="7"/>
        <v>724</v>
      </c>
      <c r="G21" s="31">
        <f t="shared" si="7"/>
        <v>682</v>
      </c>
      <c r="H21" s="31">
        <f t="shared" si="7"/>
        <v>609</v>
      </c>
      <c r="I21" s="31">
        <f t="shared" si="7"/>
        <v>592</v>
      </c>
      <c r="J21" s="31">
        <f t="shared" si="7"/>
        <v>640</v>
      </c>
      <c r="K21" s="31">
        <f t="shared" si="7"/>
        <v>636</v>
      </c>
      <c r="L21" s="31">
        <f t="shared" si="7"/>
        <v>588</v>
      </c>
      <c r="M21" s="31">
        <f t="shared" si="7"/>
        <v>618</v>
      </c>
      <c r="N21" s="31">
        <f t="shared" si="7"/>
        <v>701</v>
      </c>
      <c r="O21" s="31">
        <f t="shared" si="7"/>
        <v>783</v>
      </c>
      <c r="P21" s="30"/>
    </row>
    <row r="22" spans="1:16" s="6" customFormat="1" ht="14.25" customHeight="1">
      <c r="A22" s="14" t="s">
        <v>21</v>
      </c>
      <c r="B22" s="7"/>
      <c r="C22" s="31">
        <f>C26+C33+C39+C57+C62+C68+C70+C71</f>
        <v>4404</v>
      </c>
      <c r="D22" s="31">
        <f aca="true" t="shared" si="8" ref="D22:O22">D26+D33+D39+D57+D62+D68+D70+D71</f>
        <v>447</v>
      </c>
      <c r="E22" s="31">
        <f t="shared" si="8"/>
        <v>402</v>
      </c>
      <c r="F22" s="31">
        <f t="shared" si="8"/>
        <v>393</v>
      </c>
      <c r="G22" s="31">
        <f t="shared" si="8"/>
        <v>377</v>
      </c>
      <c r="H22" s="31">
        <f t="shared" si="8"/>
        <v>334</v>
      </c>
      <c r="I22" s="31">
        <f t="shared" si="8"/>
        <v>316</v>
      </c>
      <c r="J22" s="31">
        <f t="shared" si="8"/>
        <v>333</v>
      </c>
      <c r="K22" s="31">
        <f t="shared" si="8"/>
        <v>366</v>
      </c>
      <c r="L22" s="31">
        <f t="shared" si="8"/>
        <v>327</v>
      </c>
      <c r="M22" s="31">
        <f t="shared" si="8"/>
        <v>385</v>
      </c>
      <c r="N22" s="31">
        <f t="shared" si="8"/>
        <v>344</v>
      </c>
      <c r="O22" s="31">
        <f t="shared" si="8"/>
        <v>380</v>
      </c>
      <c r="P22" s="30"/>
    </row>
    <row r="23" spans="1:16" ht="14.25" customHeight="1">
      <c r="A23" s="13"/>
      <c r="B23" s="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0"/>
    </row>
    <row r="24" spans="1:16" ht="14.25" customHeight="1">
      <c r="A24" s="13" t="s">
        <v>22</v>
      </c>
      <c r="B24" s="2"/>
      <c r="C24" s="35">
        <f>SUM(D24:O24)</f>
        <v>22670</v>
      </c>
      <c r="D24" s="34">
        <v>2230</v>
      </c>
      <c r="E24" s="34">
        <v>2036</v>
      </c>
      <c r="F24" s="34">
        <v>1986</v>
      </c>
      <c r="G24" s="34">
        <v>1871</v>
      </c>
      <c r="H24" s="34">
        <v>1789</v>
      </c>
      <c r="I24" s="34">
        <v>1707</v>
      </c>
      <c r="J24" s="34">
        <v>1787</v>
      </c>
      <c r="K24" s="34">
        <v>1765</v>
      </c>
      <c r="L24" s="34">
        <v>1657</v>
      </c>
      <c r="M24" s="34">
        <v>1770</v>
      </c>
      <c r="N24" s="34">
        <v>1951</v>
      </c>
      <c r="O24" s="34">
        <v>2121</v>
      </c>
      <c r="P24" s="30"/>
    </row>
    <row r="25" spans="1:16" ht="14.25" customHeight="1">
      <c r="A25" s="13" t="s">
        <v>23</v>
      </c>
      <c r="B25" s="2"/>
      <c r="C25" s="35">
        <f aca="true" t="shared" si="9" ref="C25:C75">SUM(D25:O25)</f>
        <v>5790</v>
      </c>
      <c r="D25" s="34">
        <v>565</v>
      </c>
      <c r="E25" s="34">
        <v>557</v>
      </c>
      <c r="F25" s="34">
        <v>511</v>
      </c>
      <c r="G25" s="34">
        <v>479</v>
      </c>
      <c r="H25" s="34">
        <v>439</v>
      </c>
      <c r="I25" s="34">
        <v>418</v>
      </c>
      <c r="J25" s="34">
        <v>461</v>
      </c>
      <c r="K25" s="34">
        <v>473</v>
      </c>
      <c r="L25" s="34">
        <v>428</v>
      </c>
      <c r="M25" s="34">
        <v>438</v>
      </c>
      <c r="N25" s="34">
        <v>477</v>
      </c>
      <c r="O25" s="34">
        <v>544</v>
      </c>
      <c r="P25" s="30"/>
    </row>
    <row r="26" spans="1:16" ht="14.25" customHeight="1">
      <c r="A26" s="13" t="s">
        <v>24</v>
      </c>
      <c r="B26" s="2"/>
      <c r="C26" s="35">
        <f t="shared" si="9"/>
        <v>1477</v>
      </c>
      <c r="D26" s="34">
        <v>154</v>
      </c>
      <c r="E26" s="34">
        <v>131</v>
      </c>
      <c r="F26" s="34">
        <v>139</v>
      </c>
      <c r="G26" s="34">
        <v>117</v>
      </c>
      <c r="H26" s="34">
        <v>101</v>
      </c>
      <c r="I26" s="34">
        <v>108</v>
      </c>
      <c r="J26" s="34">
        <v>122</v>
      </c>
      <c r="K26" s="34">
        <v>126</v>
      </c>
      <c r="L26" s="34">
        <v>113</v>
      </c>
      <c r="M26" s="34">
        <v>119</v>
      </c>
      <c r="N26" s="34">
        <v>114</v>
      </c>
      <c r="O26" s="34">
        <v>133</v>
      </c>
      <c r="P26" s="30"/>
    </row>
    <row r="27" spans="1:16" ht="14.25" customHeight="1">
      <c r="A27" s="13" t="s">
        <v>25</v>
      </c>
      <c r="B27" s="2"/>
      <c r="C27" s="35">
        <f t="shared" si="9"/>
        <v>2626</v>
      </c>
      <c r="D27" s="34">
        <v>256</v>
      </c>
      <c r="E27" s="34">
        <v>226</v>
      </c>
      <c r="F27" s="34">
        <v>237</v>
      </c>
      <c r="G27" s="34">
        <v>200</v>
      </c>
      <c r="H27" s="34">
        <v>195</v>
      </c>
      <c r="I27" s="34">
        <v>202</v>
      </c>
      <c r="J27" s="34">
        <v>186</v>
      </c>
      <c r="K27" s="34">
        <v>207</v>
      </c>
      <c r="L27" s="34">
        <v>207</v>
      </c>
      <c r="M27" s="34">
        <v>212</v>
      </c>
      <c r="N27" s="34">
        <v>252</v>
      </c>
      <c r="O27" s="34">
        <v>246</v>
      </c>
      <c r="P27" s="30"/>
    </row>
    <row r="28" spans="1:16" ht="14.25" customHeight="1">
      <c r="A28" s="13" t="s">
        <v>26</v>
      </c>
      <c r="B28" s="2"/>
      <c r="C28" s="35">
        <f t="shared" si="9"/>
        <v>694</v>
      </c>
      <c r="D28" s="34">
        <v>72</v>
      </c>
      <c r="E28" s="34">
        <v>69</v>
      </c>
      <c r="F28" s="34">
        <v>48</v>
      </c>
      <c r="G28" s="34">
        <v>52</v>
      </c>
      <c r="H28" s="34">
        <v>62</v>
      </c>
      <c r="I28" s="34">
        <v>42</v>
      </c>
      <c r="J28" s="34">
        <v>49</v>
      </c>
      <c r="K28" s="34">
        <v>49</v>
      </c>
      <c r="L28" s="34">
        <v>46</v>
      </c>
      <c r="M28" s="34">
        <v>72</v>
      </c>
      <c r="N28" s="34">
        <v>60</v>
      </c>
      <c r="O28" s="34">
        <v>73</v>
      </c>
      <c r="P28" s="30"/>
    </row>
    <row r="29" spans="1:16" ht="14.25" customHeight="1">
      <c r="A29" s="13"/>
      <c r="B29" s="2"/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0"/>
    </row>
    <row r="30" spans="1:16" ht="14.25" customHeight="1">
      <c r="A30" s="13" t="s">
        <v>27</v>
      </c>
      <c r="B30" s="2"/>
      <c r="C30" s="35">
        <f t="shared" si="9"/>
        <v>2004</v>
      </c>
      <c r="D30" s="34">
        <v>217</v>
      </c>
      <c r="E30" s="34">
        <v>189</v>
      </c>
      <c r="F30" s="34">
        <v>172</v>
      </c>
      <c r="G30" s="34">
        <v>150</v>
      </c>
      <c r="H30" s="34">
        <v>179</v>
      </c>
      <c r="I30" s="34">
        <v>155</v>
      </c>
      <c r="J30" s="34">
        <v>160</v>
      </c>
      <c r="K30" s="34">
        <v>139</v>
      </c>
      <c r="L30" s="34">
        <v>147</v>
      </c>
      <c r="M30" s="34">
        <v>178</v>
      </c>
      <c r="N30" s="34">
        <v>142</v>
      </c>
      <c r="O30" s="34">
        <v>176</v>
      </c>
      <c r="P30" s="30"/>
    </row>
    <row r="31" spans="1:16" ht="14.25" customHeight="1">
      <c r="A31" s="13" t="s">
        <v>28</v>
      </c>
      <c r="B31" s="2"/>
      <c r="C31" s="35">
        <f t="shared" si="9"/>
        <v>535</v>
      </c>
      <c r="D31" s="34">
        <v>52</v>
      </c>
      <c r="E31" s="34">
        <v>44</v>
      </c>
      <c r="F31" s="34">
        <v>51</v>
      </c>
      <c r="G31" s="34">
        <v>49</v>
      </c>
      <c r="H31" s="34">
        <v>34</v>
      </c>
      <c r="I31" s="34">
        <v>47</v>
      </c>
      <c r="J31" s="34">
        <v>46</v>
      </c>
      <c r="K31" s="34">
        <v>33</v>
      </c>
      <c r="L31" s="34">
        <v>27</v>
      </c>
      <c r="M31" s="34">
        <v>43</v>
      </c>
      <c r="N31" s="34">
        <v>52</v>
      </c>
      <c r="O31" s="34">
        <v>57</v>
      </c>
      <c r="P31" s="30"/>
    </row>
    <row r="32" spans="1:16" ht="14.25" customHeight="1">
      <c r="A32" s="13" t="s">
        <v>29</v>
      </c>
      <c r="B32" s="2"/>
      <c r="C32" s="35">
        <f t="shared" si="9"/>
        <v>2297</v>
      </c>
      <c r="D32" s="34">
        <v>211</v>
      </c>
      <c r="E32" s="34">
        <v>219</v>
      </c>
      <c r="F32" s="34">
        <v>208</v>
      </c>
      <c r="G32" s="34">
        <v>188</v>
      </c>
      <c r="H32" s="34">
        <v>185</v>
      </c>
      <c r="I32" s="34">
        <v>174</v>
      </c>
      <c r="J32" s="34">
        <v>198</v>
      </c>
      <c r="K32" s="34">
        <v>183</v>
      </c>
      <c r="L32" s="34">
        <v>143</v>
      </c>
      <c r="M32" s="34">
        <v>185</v>
      </c>
      <c r="N32" s="34">
        <v>186</v>
      </c>
      <c r="O32" s="34">
        <v>217</v>
      </c>
      <c r="P32" s="30"/>
    </row>
    <row r="33" spans="1:16" ht="14.25" customHeight="1">
      <c r="A33" s="13" t="s">
        <v>30</v>
      </c>
      <c r="B33" s="2"/>
      <c r="C33" s="35">
        <f t="shared" si="9"/>
        <v>697</v>
      </c>
      <c r="D33" s="34">
        <v>68</v>
      </c>
      <c r="E33" s="34">
        <v>64</v>
      </c>
      <c r="F33" s="34">
        <v>62</v>
      </c>
      <c r="G33" s="34">
        <v>64</v>
      </c>
      <c r="H33" s="34">
        <v>55</v>
      </c>
      <c r="I33" s="34">
        <v>52</v>
      </c>
      <c r="J33" s="34">
        <v>47</v>
      </c>
      <c r="K33" s="34">
        <v>54</v>
      </c>
      <c r="L33" s="34">
        <v>51</v>
      </c>
      <c r="M33" s="34">
        <v>69</v>
      </c>
      <c r="N33" s="34">
        <v>50</v>
      </c>
      <c r="O33" s="34">
        <v>61</v>
      </c>
      <c r="P33" s="30"/>
    </row>
    <row r="34" spans="1:16" ht="14.25" customHeight="1">
      <c r="A34" s="13" t="s">
        <v>31</v>
      </c>
      <c r="B34" s="2"/>
      <c r="C34" s="35">
        <f t="shared" si="9"/>
        <v>1153</v>
      </c>
      <c r="D34" s="34">
        <v>110</v>
      </c>
      <c r="E34" s="34">
        <v>95</v>
      </c>
      <c r="F34" s="34">
        <v>99</v>
      </c>
      <c r="G34" s="34">
        <v>97</v>
      </c>
      <c r="H34" s="34">
        <v>98</v>
      </c>
      <c r="I34" s="34">
        <v>81</v>
      </c>
      <c r="J34" s="34">
        <v>82</v>
      </c>
      <c r="K34" s="34">
        <v>82</v>
      </c>
      <c r="L34" s="34">
        <v>79</v>
      </c>
      <c r="M34" s="34">
        <v>106</v>
      </c>
      <c r="N34" s="34">
        <v>116</v>
      </c>
      <c r="O34" s="34">
        <v>108</v>
      </c>
      <c r="P34" s="30"/>
    </row>
    <row r="35" spans="1:16" ht="14.25" customHeight="1">
      <c r="A35" s="13"/>
      <c r="B35" s="2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0"/>
    </row>
    <row r="36" spans="1:16" ht="14.25" customHeight="1">
      <c r="A36" s="13" t="s">
        <v>32</v>
      </c>
      <c r="B36" s="2"/>
      <c r="C36" s="35">
        <f t="shared" si="9"/>
        <v>2394</v>
      </c>
      <c r="D36" s="34">
        <v>207</v>
      </c>
      <c r="E36" s="34">
        <v>243</v>
      </c>
      <c r="F36" s="34">
        <v>209</v>
      </c>
      <c r="G36" s="34">
        <v>205</v>
      </c>
      <c r="H36" s="34">
        <v>187</v>
      </c>
      <c r="I36" s="34">
        <v>192</v>
      </c>
      <c r="J36" s="34">
        <v>184</v>
      </c>
      <c r="K36" s="34">
        <v>204</v>
      </c>
      <c r="L36" s="34">
        <v>169</v>
      </c>
      <c r="M36" s="34">
        <v>197</v>
      </c>
      <c r="N36" s="34">
        <v>179</v>
      </c>
      <c r="O36" s="34">
        <v>218</v>
      </c>
      <c r="P36" s="30"/>
    </row>
    <row r="37" spans="1:16" ht="14.25" customHeight="1">
      <c r="A37" s="13" t="s">
        <v>33</v>
      </c>
      <c r="B37" s="2"/>
      <c r="C37" s="35">
        <f t="shared" si="9"/>
        <v>1537</v>
      </c>
      <c r="D37" s="34">
        <v>148</v>
      </c>
      <c r="E37" s="34">
        <v>132</v>
      </c>
      <c r="F37" s="34">
        <v>126</v>
      </c>
      <c r="G37" s="34">
        <v>127</v>
      </c>
      <c r="H37" s="34">
        <v>141</v>
      </c>
      <c r="I37" s="34">
        <v>119</v>
      </c>
      <c r="J37" s="34">
        <v>114</v>
      </c>
      <c r="K37" s="34">
        <v>118</v>
      </c>
      <c r="L37" s="34">
        <v>101</v>
      </c>
      <c r="M37" s="34">
        <v>106</v>
      </c>
      <c r="N37" s="34">
        <v>139</v>
      </c>
      <c r="O37" s="34">
        <v>166</v>
      </c>
      <c r="P37" s="30"/>
    </row>
    <row r="38" spans="1:16" ht="14.25" customHeight="1">
      <c r="A38" s="13" t="s">
        <v>34</v>
      </c>
      <c r="B38" s="2"/>
      <c r="C38" s="35">
        <f t="shared" si="9"/>
        <v>2011</v>
      </c>
      <c r="D38" s="34">
        <v>214</v>
      </c>
      <c r="E38" s="34">
        <v>182</v>
      </c>
      <c r="F38" s="34">
        <v>166</v>
      </c>
      <c r="G38" s="34">
        <v>163</v>
      </c>
      <c r="H38" s="34">
        <v>153</v>
      </c>
      <c r="I38" s="34">
        <v>143</v>
      </c>
      <c r="J38" s="34">
        <v>152</v>
      </c>
      <c r="K38" s="34">
        <v>132</v>
      </c>
      <c r="L38" s="34">
        <v>145</v>
      </c>
      <c r="M38" s="34">
        <v>164</v>
      </c>
      <c r="N38" s="34">
        <v>197</v>
      </c>
      <c r="O38" s="34">
        <v>200</v>
      </c>
      <c r="P38" s="30"/>
    </row>
    <row r="39" spans="1:16" ht="14.25" customHeight="1">
      <c r="A39" s="13" t="s">
        <v>35</v>
      </c>
      <c r="B39" s="2"/>
      <c r="C39" s="35">
        <f t="shared" si="9"/>
        <v>786</v>
      </c>
      <c r="D39" s="34">
        <v>89</v>
      </c>
      <c r="E39" s="34">
        <v>74</v>
      </c>
      <c r="F39" s="34">
        <v>55</v>
      </c>
      <c r="G39" s="34">
        <v>72</v>
      </c>
      <c r="H39" s="34">
        <v>56</v>
      </c>
      <c r="I39" s="34">
        <v>51</v>
      </c>
      <c r="J39" s="34">
        <v>64</v>
      </c>
      <c r="K39" s="34">
        <v>58</v>
      </c>
      <c r="L39" s="34">
        <v>72</v>
      </c>
      <c r="M39" s="34">
        <v>75</v>
      </c>
      <c r="N39" s="34">
        <v>56</v>
      </c>
      <c r="O39" s="34">
        <v>64</v>
      </c>
      <c r="P39" s="30"/>
    </row>
    <row r="40" spans="1:16" ht="14.25" customHeight="1">
      <c r="A40" s="13" t="s">
        <v>36</v>
      </c>
      <c r="B40" s="2"/>
      <c r="C40" s="35">
        <f t="shared" si="9"/>
        <v>843</v>
      </c>
      <c r="D40" s="34">
        <v>80</v>
      </c>
      <c r="E40" s="34">
        <v>75</v>
      </c>
      <c r="F40" s="34">
        <v>90</v>
      </c>
      <c r="G40" s="34">
        <v>69</v>
      </c>
      <c r="H40" s="34">
        <v>68</v>
      </c>
      <c r="I40" s="34">
        <v>62</v>
      </c>
      <c r="J40" s="34">
        <v>64</v>
      </c>
      <c r="K40" s="34">
        <v>62</v>
      </c>
      <c r="L40" s="34">
        <v>60</v>
      </c>
      <c r="M40" s="34">
        <v>64</v>
      </c>
      <c r="N40" s="34">
        <v>74</v>
      </c>
      <c r="O40" s="34">
        <v>75</v>
      </c>
      <c r="P40" s="30"/>
    </row>
    <row r="41" spans="1:16" ht="14.25" customHeight="1">
      <c r="A41" s="13"/>
      <c r="B41" s="2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0"/>
    </row>
    <row r="42" spans="1:16" ht="14.25" customHeight="1">
      <c r="A42" s="13" t="s">
        <v>37</v>
      </c>
      <c r="B42" s="2"/>
      <c r="C42" s="35">
        <f t="shared" si="9"/>
        <v>1685</v>
      </c>
      <c r="D42" s="34">
        <v>165</v>
      </c>
      <c r="E42" s="34">
        <v>162</v>
      </c>
      <c r="F42" s="34">
        <v>149</v>
      </c>
      <c r="G42" s="34">
        <v>142</v>
      </c>
      <c r="H42" s="34">
        <v>151</v>
      </c>
      <c r="I42" s="34">
        <v>122</v>
      </c>
      <c r="J42" s="34">
        <v>120</v>
      </c>
      <c r="K42" s="34">
        <v>128</v>
      </c>
      <c r="L42" s="34">
        <v>113</v>
      </c>
      <c r="M42" s="34">
        <v>140</v>
      </c>
      <c r="N42" s="34">
        <v>137</v>
      </c>
      <c r="O42" s="34">
        <v>156</v>
      </c>
      <c r="P42" s="30"/>
    </row>
    <row r="43" spans="1:16" ht="14.25" customHeight="1">
      <c r="A43" s="13" t="s">
        <v>38</v>
      </c>
      <c r="B43" s="2"/>
      <c r="C43" s="35">
        <f t="shared" si="9"/>
        <v>848</v>
      </c>
      <c r="D43" s="34">
        <v>65</v>
      </c>
      <c r="E43" s="34">
        <v>86</v>
      </c>
      <c r="F43" s="34">
        <v>93</v>
      </c>
      <c r="G43" s="34">
        <v>68</v>
      </c>
      <c r="H43" s="34">
        <v>52</v>
      </c>
      <c r="I43" s="34">
        <v>52</v>
      </c>
      <c r="J43" s="34">
        <v>68</v>
      </c>
      <c r="K43" s="34">
        <v>62</v>
      </c>
      <c r="L43" s="34">
        <v>71</v>
      </c>
      <c r="M43" s="34">
        <v>79</v>
      </c>
      <c r="N43" s="34">
        <v>79</v>
      </c>
      <c r="O43" s="34">
        <v>73</v>
      </c>
      <c r="P43" s="30"/>
    </row>
    <row r="44" spans="1:16" ht="14.25" customHeight="1">
      <c r="A44" s="13" t="s">
        <v>39</v>
      </c>
      <c r="B44" s="2"/>
      <c r="C44" s="35">
        <f t="shared" si="9"/>
        <v>946</v>
      </c>
      <c r="D44" s="34">
        <v>103</v>
      </c>
      <c r="E44" s="34">
        <v>84</v>
      </c>
      <c r="F44" s="34">
        <v>93</v>
      </c>
      <c r="G44" s="34">
        <v>70</v>
      </c>
      <c r="H44" s="34">
        <v>100</v>
      </c>
      <c r="I44" s="34">
        <v>53</v>
      </c>
      <c r="J44" s="34">
        <v>64</v>
      </c>
      <c r="K44" s="34">
        <v>78</v>
      </c>
      <c r="L44" s="34">
        <v>65</v>
      </c>
      <c r="M44" s="34">
        <v>75</v>
      </c>
      <c r="N44" s="34">
        <v>81</v>
      </c>
      <c r="O44" s="34">
        <v>80</v>
      </c>
      <c r="P44" s="30"/>
    </row>
    <row r="45" spans="1:16" ht="14.25" customHeight="1">
      <c r="A45" s="13" t="s">
        <v>40</v>
      </c>
      <c r="B45" s="2"/>
      <c r="C45" s="35">
        <f t="shared" si="9"/>
        <v>856</v>
      </c>
      <c r="D45" s="34">
        <v>73</v>
      </c>
      <c r="E45" s="34">
        <v>83</v>
      </c>
      <c r="F45" s="34">
        <v>78</v>
      </c>
      <c r="G45" s="34">
        <v>65</v>
      </c>
      <c r="H45" s="34">
        <v>65</v>
      </c>
      <c r="I45" s="34">
        <v>62</v>
      </c>
      <c r="J45" s="34">
        <v>65</v>
      </c>
      <c r="K45" s="34">
        <v>68</v>
      </c>
      <c r="L45" s="34">
        <v>61</v>
      </c>
      <c r="M45" s="34">
        <v>86</v>
      </c>
      <c r="N45" s="34">
        <v>69</v>
      </c>
      <c r="O45" s="34">
        <v>81</v>
      </c>
      <c r="P45" s="30"/>
    </row>
    <row r="46" spans="1:16" ht="14.25" customHeight="1">
      <c r="A46" s="13" t="s">
        <v>41</v>
      </c>
      <c r="B46" s="2"/>
      <c r="C46" s="35">
        <f t="shared" si="9"/>
        <v>1131</v>
      </c>
      <c r="D46" s="34">
        <v>108</v>
      </c>
      <c r="E46" s="34">
        <v>95</v>
      </c>
      <c r="F46" s="34">
        <v>98</v>
      </c>
      <c r="G46" s="34">
        <v>98</v>
      </c>
      <c r="H46" s="34">
        <v>86</v>
      </c>
      <c r="I46" s="34">
        <v>78</v>
      </c>
      <c r="J46" s="34">
        <v>77</v>
      </c>
      <c r="K46" s="34">
        <v>82</v>
      </c>
      <c r="L46" s="34">
        <v>88</v>
      </c>
      <c r="M46" s="34">
        <v>92</v>
      </c>
      <c r="N46" s="34">
        <v>113</v>
      </c>
      <c r="O46" s="34">
        <v>116</v>
      </c>
      <c r="P46" s="30"/>
    </row>
    <row r="47" spans="1:16" ht="14.25" customHeight="1">
      <c r="A47" s="13"/>
      <c r="B47" s="2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0"/>
    </row>
    <row r="48" spans="1:16" ht="14.25" customHeight="1">
      <c r="A48" s="13" t="s">
        <v>42</v>
      </c>
      <c r="B48" s="2"/>
      <c r="C48" s="35">
        <f t="shared" si="9"/>
        <v>734</v>
      </c>
      <c r="D48" s="34">
        <v>88</v>
      </c>
      <c r="E48" s="34">
        <v>65</v>
      </c>
      <c r="F48" s="34">
        <v>63</v>
      </c>
      <c r="G48" s="34">
        <v>62</v>
      </c>
      <c r="H48" s="34">
        <v>57</v>
      </c>
      <c r="I48" s="34">
        <v>35</v>
      </c>
      <c r="J48" s="34">
        <v>47</v>
      </c>
      <c r="K48" s="34">
        <v>59</v>
      </c>
      <c r="L48" s="34">
        <v>67</v>
      </c>
      <c r="M48" s="34">
        <v>58</v>
      </c>
      <c r="N48" s="34">
        <v>65</v>
      </c>
      <c r="O48" s="34">
        <v>68</v>
      </c>
      <c r="P48" s="30"/>
    </row>
    <row r="49" spans="1:16" ht="14.25" customHeight="1">
      <c r="A49" s="13" t="s">
        <v>43</v>
      </c>
      <c r="B49" s="2"/>
      <c r="C49" s="35">
        <f t="shared" si="9"/>
        <v>525</v>
      </c>
      <c r="D49" s="34">
        <v>44</v>
      </c>
      <c r="E49" s="34">
        <v>37</v>
      </c>
      <c r="F49" s="34">
        <v>42</v>
      </c>
      <c r="G49" s="34">
        <v>43</v>
      </c>
      <c r="H49" s="34">
        <v>44</v>
      </c>
      <c r="I49" s="34">
        <v>40</v>
      </c>
      <c r="J49" s="34">
        <v>31</v>
      </c>
      <c r="K49" s="34">
        <v>40</v>
      </c>
      <c r="L49" s="34">
        <v>42</v>
      </c>
      <c r="M49" s="34">
        <v>57</v>
      </c>
      <c r="N49" s="34">
        <v>55</v>
      </c>
      <c r="O49" s="34">
        <v>50</v>
      </c>
      <c r="P49" s="30"/>
    </row>
    <row r="50" spans="1:16" ht="14.25" customHeight="1">
      <c r="A50" s="13" t="s">
        <v>44</v>
      </c>
      <c r="B50" s="2"/>
      <c r="C50" s="35">
        <f t="shared" si="9"/>
        <v>888</v>
      </c>
      <c r="D50" s="34">
        <v>77</v>
      </c>
      <c r="E50" s="34">
        <v>81</v>
      </c>
      <c r="F50" s="34">
        <v>89</v>
      </c>
      <c r="G50" s="34">
        <v>81</v>
      </c>
      <c r="H50" s="34">
        <v>61</v>
      </c>
      <c r="I50" s="34">
        <v>51</v>
      </c>
      <c r="J50" s="34">
        <v>61</v>
      </c>
      <c r="K50" s="34">
        <v>74</v>
      </c>
      <c r="L50" s="34">
        <v>68</v>
      </c>
      <c r="M50" s="34">
        <v>66</v>
      </c>
      <c r="N50" s="34">
        <v>93</v>
      </c>
      <c r="O50" s="34">
        <v>86</v>
      </c>
      <c r="P50" s="30"/>
    </row>
    <row r="51" spans="1:16" ht="14.25" customHeight="1">
      <c r="A51" s="13" t="s">
        <v>45</v>
      </c>
      <c r="B51" s="2"/>
      <c r="C51" s="35">
        <f t="shared" si="9"/>
        <v>973</v>
      </c>
      <c r="D51" s="34">
        <v>106</v>
      </c>
      <c r="E51" s="34">
        <v>76</v>
      </c>
      <c r="F51" s="34">
        <v>78</v>
      </c>
      <c r="G51" s="34">
        <v>73</v>
      </c>
      <c r="H51" s="34">
        <v>70</v>
      </c>
      <c r="I51" s="34">
        <v>85</v>
      </c>
      <c r="J51" s="34">
        <v>80</v>
      </c>
      <c r="K51" s="34">
        <v>74</v>
      </c>
      <c r="L51" s="34">
        <v>86</v>
      </c>
      <c r="M51" s="34">
        <v>83</v>
      </c>
      <c r="N51" s="34">
        <v>90</v>
      </c>
      <c r="O51" s="34">
        <v>72</v>
      </c>
      <c r="P51" s="30"/>
    </row>
    <row r="52" spans="1:16" ht="14.25" customHeight="1">
      <c r="A52" s="13" t="s">
        <v>46</v>
      </c>
      <c r="B52" s="2"/>
      <c r="C52" s="35">
        <f t="shared" si="9"/>
        <v>585</v>
      </c>
      <c r="D52" s="34">
        <v>53</v>
      </c>
      <c r="E52" s="34">
        <v>65</v>
      </c>
      <c r="F52" s="34">
        <v>48</v>
      </c>
      <c r="G52" s="34">
        <v>55</v>
      </c>
      <c r="H52" s="34">
        <v>58</v>
      </c>
      <c r="I52" s="34">
        <v>33</v>
      </c>
      <c r="J52" s="34">
        <v>31</v>
      </c>
      <c r="K52" s="34">
        <v>39</v>
      </c>
      <c r="L52" s="34">
        <v>42</v>
      </c>
      <c r="M52" s="34">
        <v>53</v>
      </c>
      <c r="N52" s="34">
        <v>62</v>
      </c>
      <c r="O52" s="34">
        <v>46</v>
      </c>
      <c r="P52" s="30"/>
    </row>
    <row r="53" spans="1:16" ht="14.25" customHeight="1">
      <c r="A53" s="13"/>
      <c r="B53" s="2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0"/>
    </row>
    <row r="54" spans="1:16" ht="14.25" customHeight="1">
      <c r="A54" s="13" t="s">
        <v>47</v>
      </c>
      <c r="B54" s="2"/>
      <c r="C54" s="35">
        <f t="shared" si="9"/>
        <v>495</v>
      </c>
      <c r="D54" s="34">
        <v>39</v>
      </c>
      <c r="E54" s="34">
        <v>46</v>
      </c>
      <c r="F54" s="34">
        <v>46</v>
      </c>
      <c r="G54" s="34">
        <v>40</v>
      </c>
      <c r="H54" s="34">
        <v>35</v>
      </c>
      <c r="I54" s="34">
        <v>40</v>
      </c>
      <c r="J54" s="34">
        <v>42</v>
      </c>
      <c r="K54" s="34">
        <v>34</v>
      </c>
      <c r="L54" s="34">
        <v>36</v>
      </c>
      <c r="M54" s="34">
        <v>37</v>
      </c>
      <c r="N54" s="34">
        <v>45</v>
      </c>
      <c r="O54" s="34">
        <v>55</v>
      </c>
      <c r="P54" s="30"/>
    </row>
    <row r="55" spans="1:16" ht="14.25" customHeight="1">
      <c r="A55" s="13" t="s">
        <v>48</v>
      </c>
      <c r="B55" s="2"/>
      <c r="C55" s="35">
        <f t="shared" si="9"/>
        <v>461</v>
      </c>
      <c r="D55" s="34">
        <v>45</v>
      </c>
      <c r="E55" s="34">
        <v>54</v>
      </c>
      <c r="F55" s="34">
        <v>47</v>
      </c>
      <c r="G55" s="34">
        <v>33</v>
      </c>
      <c r="H55" s="34">
        <v>37</v>
      </c>
      <c r="I55" s="34">
        <v>37</v>
      </c>
      <c r="J55" s="34">
        <v>27</v>
      </c>
      <c r="K55" s="34">
        <v>31</v>
      </c>
      <c r="L55" s="34">
        <v>28</v>
      </c>
      <c r="M55" s="34">
        <v>37</v>
      </c>
      <c r="N55" s="34">
        <v>48</v>
      </c>
      <c r="O55" s="34">
        <v>37</v>
      </c>
      <c r="P55" s="30"/>
    </row>
    <row r="56" spans="1:16" ht="14.25" customHeight="1">
      <c r="A56" s="13" t="s">
        <v>49</v>
      </c>
      <c r="B56" s="2"/>
      <c r="C56" s="35">
        <f t="shared" si="9"/>
        <v>3763</v>
      </c>
      <c r="D56" s="34">
        <v>358</v>
      </c>
      <c r="E56" s="34">
        <v>327</v>
      </c>
      <c r="F56" s="34">
        <v>330</v>
      </c>
      <c r="G56" s="34">
        <v>304</v>
      </c>
      <c r="H56" s="34">
        <v>281</v>
      </c>
      <c r="I56" s="34">
        <v>276</v>
      </c>
      <c r="J56" s="34">
        <v>304</v>
      </c>
      <c r="K56" s="34">
        <v>284</v>
      </c>
      <c r="L56" s="34">
        <v>297</v>
      </c>
      <c r="M56" s="34">
        <v>317</v>
      </c>
      <c r="N56" s="34">
        <v>324</v>
      </c>
      <c r="O56" s="34">
        <v>361</v>
      </c>
      <c r="P56" s="30"/>
    </row>
    <row r="57" spans="1:16" ht="14.25" customHeight="1">
      <c r="A57" s="13" t="s">
        <v>50</v>
      </c>
      <c r="B57" s="2"/>
      <c r="C57" s="35">
        <f t="shared" si="9"/>
        <v>458</v>
      </c>
      <c r="D57" s="34">
        <v>45</v>
      </c>
      <c r="E57" s="34">
        <v>51</v>
      </c>
      <c r="F57" s="34">
        <v>46</v>
      </c>
      <c r="G57" s="34">
        <v>39</v>
      </c>
      <c r="H57" s="34">
        <v>39</v>
      </c>
      <c r="I57" s="34">
        <v>39</v>
      </c>
      <c r="J57" s="34">
        <v>28</v>
      </c>
      <c r="K57" s="34">
        <v>37</v>
      </c>
      <c r="L57" s="34">
        <v>28</v>
      </c>
      <c r="M57" s="34">
        <v>38</v>
      </c>
      <c r="N57" s="34">
        <v>39</v>
      </c>
      <c r="O57" s="34">
        <v>29</v>
      </c>
      <c r="P57" s="30"/>
    </row>
    <row r="58" spans="1:16" ht="14.25" customHeight="1">
      <c r="A58" s="13" t="s">
        <v>51</v>
      </c>
      <c r="B58" s="2"/>
      <c r="C58" s="35">
        <f t="shared" si="9"/>
        <v>357</v>
      </c>
      <c r="D58" s="34">
        <v>37</v>
      </c>
      <c r="E58" s="34">
        <v>43</v>
      </c>
      <c r="F58" s="34">
        <v>37</v>
      </c>
      <c r="G58" s="34">
        <v>25</v>
      </c>
      <c r="H58" s="34">
        <v>26</v>
      </c>
      <c r="I58" s="34">
        <v>20</v>
      </c>
      <c r="J58" s="34">
        <v>39</v>
      </c>
      <c r="K58" s="34">
        <v>27</v>
      </c>
      <c r="L58" s="34">
        <v>20</v>
      </c>
      <c r="M58" s="34">
        <v>29</v>
      </c>
      <c r="N58" s="34">
        <v>29</v>
      </c>
      <c r="O58" s="34">
        <v>25</v>
      </c>
      <c r="P58" s="30"/>
    </row>
    <row r="59" spans="1:16" ht="14.25" customHeight="1">
      <c r="A59" s="13"/>
      <c r="B59" s="2"/>
      <c r="C59" s="3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0"/>
    </row>
    <row r="60" spans="1:16" ht="14.25" customHeight="1">
      <c r="A60" s="13" t="s">
        <v>52</v>
      </c>
      <c r="B60" s="2"/>
      <c r="C60" s="35">
        <f t="shared" si="9"/>
        <v>467</v>
      </c>
      <c r="D60" s="34">
        <v>26</v>
      </c>
      <c r="E60" s="34">
        <v>46</v>
      </c>
      <c r="F60" s="34">
        <v>35</v>
      </c>
      <c r="G60" s="34">
        <v>30</v>
      </c>
      <c r="H60" s="34">
        <v>43</v>
      </c>
      <c r="I60" s="34">
        <v>44</v>
      </c>
      <c r="J60" s="34">
        <v>43</v>
      </c>
      <c r="K60" s="34">
        <v>34</v>
      </c>
      <c r="L60" s="34">
        <v>35</v>
      </c>
      <c r="M60" s="34">
        <v>42</v>
      </c>
      <c r="N60" s="34">
        <v>38</v>
      </c>
      <c r="O60" s="34">
        <v>51</v>
      </c>
      <c r="P60" s="30"/>
    </row>
    <row r="61" spans="1:16" ht="14.25" customHeight="1">
      <c r="A61" s="13" t="s">
        <v>53</v>
      </c>
      <c r="B61" s="2"/>
      <c r="C61" s="35">
        <f t="shared" si="9"/>
        <v>352</v>
      </c>
      <c r="D61" s="34">
        <v>29</v>
      </c>
      <c r="E61" s="34">
        <v>34</v>
      </c>
      <c r="F61" s="34">
        <v>24</v>
      </c>
      <c r="G61" s="34">
        <v>37</v>
      </c>
      <c r="H61" s="34">
        <v>23</v>
      </c>
      <c r="I61" s="34">
        <v>21</v>
      </c>
      <c r="J61" s="34">
        <v>27</v>
      </c>
      <c r="K61" s="34">
        <v>34</v>
      </c>
      <c r="L61" s="34">
        <v>39</v>
      </c>
      <c r="M61" s="34">
        <v>21</v>
      </c>
      <c r="N61" s="34">
        <v>27</v>
      </c>
      <c r="O61" s="34">
        <v>36</v>
      </c>
      <c r="P61" s="30"/>
    </row>
    <row r="62" spans="1:16" ht="14.25" customHeight="1">
      <c r="A62" s="13" t="s">
        <v>54</v>
      </c>
      <c r="B62" s="2"/>
      <c r="C62" s="35">
        <f t="shared" si="9"/>
        <v>414</v>
      </c>
      <c r="D62" s="34">
        <v>43</v>
      </c>
      <c r="E62" s="34">
        <v>27</v>
      </c>
      <c r="F62" s="34">
        <v>37</v>
      </c>
      <c r="G62" s="34">
        <v>33</v>
      </c>
      <c r="H62" s="34">
        <v>29</v>
      </c>
      <c r="I62" s="34">
        <v>30</v>
      </c>
      <c r="J62" s="34">
        <v>33</v>
      </c>
      <c r="K62" s="34">
        <v>33</v>
      </c>
      <c r="L62" s="34">
        <v>31</v>
      </c>
      <c r="M62" s="34">
        <v>34</v>
      </c>
      <c r="N62" s="34">
        <v>39</v>
      </c>
      <c r="O62" s="34">
        <v>45</v>
      </c>
      <c r="P62" s="30"/>
    </row>
    <row r="63" spans="1:16" ht="14.25" customHeight="1">
      <c r="A63" s="13"/>
      <c r="B63" s="2"/>
      <c r="C63" s="3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0"/>
    </row>
    <row r="64" spans="1:16" ht="14.25" customHeight="1">
      <c r="A64" s="13" t="s">
        <v>55</v>
      </c>
      <c r="B64" s="2"/>
      <c r="C64" s="35">
        <f t="shared" si="9"/>
        <v>190</v>
      </c>
      <c r="D64" s="34">
        <v>14</v>
      </c>
      <c r="E64" s="34">
        <v>15</v>
      </c>
      <c r="F64" s="34">
        <v>10</v>
      </c>
      <c r="G64" s="34">
        <v>17</v>
      </c>
      <c r="H64" s="34">
        <v>18</v>
      </c>
      <c r="I64" s="34">
        <v>17</v>
      </c>
      <c r="J64" s="34">
        <v>13</v>
      </c>
      <c r="K64" s="34">
        <v>20</v>
      </c>
      <c r="L64" s="34">
        <v>21</v>
      </c>
      <c r="M64" s="34">
        <v>17</v>
      </c>
      <c r="N64" s="34">
        <v>11</v>
      </c>
      <c r="O64" s="34">
        <v>17</v>
      </c>
      <c r="P64" s="30"/>
    </row>
    <row r="65" spans="1:16" ht="14.25" customHeight="1">
      <c r="A65" s="13" t="s">
        <v>56</v>
      </c>
      <c r="B65" s="2"/>
      <c r="C65" s="35">
        <f t="shared" si="9"/>
        <v>167</v>
      </c>
      <c r="D65" s="34">
        <v>20</v>
      </c>
      <c r="E65" s="34">
        <v>16</v>
      </c>
      <c r="F65" s="34">
        <v>20</v>
      </c>
      <c r="G65" s="34">
        <v>16</v>
      </c>
      <c r="H65" s="34">
        <v>10</v>
      </c>
      <c r="I65" s="34">
        <v>15</v>
      </c>
      <c r="J65" s="34">
        <v>9</v>
      </c>
      <c r="K65" s="34">
        <v>10</v>
      </c>
      <c r="L65" s="34">
        <v>6</v>
      </c>
      <c r="M65" s="34">
        <v>16</v>
      </c>
      <c r="N65" s="34">
        <v>17</v>
      </c>
      <c r="O65" s="34">
        <v>12</v>
      </c>
      <c r="P65" s="30"/>
    </row>
    <row r="66" spans="1:16" ht="14.25" customHeight="1">
      <c r="A66" s="13" t="s">
        <v>57</v>
      </c>
      <c r="B66" s="2"/>
      <c r="C66" s="35">
        <f t="shared" si="9"/>
        <v>127</v>
      </c>
      <c r="D66" s="34">
        <v>15</v>
      </c>
      <c r="E66" s="34">
        <v>10</v>
      </c>
      <c r="F66" s="34">
        <v>9</v>
      </c>
      <c r="G66" s="34">
        <v>10</v>
      </c>
      <c r="H66" s="34">
        <v>12</v>
      </c>
      <c r="I66" s="34">
        <v>6</v>
      </c>
      <c r="J66" s="34">
        <v>12</v>
      </c>
      <c r="K66" s="34">
        <v>8</v>
      </c>
      <c r="L66" s="34">
        <v>12</v>
      </c>
      <c r="M66" s="34">
        <v>12</v>
      </c>
      <c r="N66" s="34">
        <v>10</v>
      </c>
      <c r="O66" s="34">
        <v>11</v>
      </c>
      <c r="P66" s="30"/>
    </row>
    <row r="67" spans="1:16" ht="14.25" customHeight="1">
      <c r="A67" s="13" t="s">
        <v>58</v>
      </c>
      <c r="B67" s="2"/>
      <c r="C67" s="35">
        <f t="shared" si="9"/>
        <v>149</v>
      </c>
      <c r="D67" s="34">
        <v>8</v>
      </c>
      <c r="E67" s="34">
        <v>13</v>
      </c>
      <c r="F67" s="34">
        <v>18</v>
      </c>
      <c r="G67" s="34">
        <v>16</v>
      </c>
      <c r="H67" s="34">
        <v>15</v>
      </c>
      <c r="I67" s="34">
        <v>9</v>
      </c>
      <c r="J67" s="34">
        <v>14</v>
      </c>
      <c r="K67" s="34">
        <v>14</v>
      </c>
      <c r="L67" s="34">
        <v>9</v>
      </c>
      <c r="M67" s="34">
        <v>8</v>
      </c>
      <c r="N67" s="34">
        <v>14</v>
      </c>
      <c r="O67" s="34">
        <v>11</v>
      </c>
      <c r="P67" s="30"/>
    </row>
    <row r="68" spans="1:16" ht="14.25" customHeight="1">
      <c r="A68" s="13" t="s">
        <v>59</v>
      </c>
      <c r="B68" s="2"/>
      <c r="C68" s="35">
        <f t="shared" si="9"/>
        <v>280</v>
      </c>
      <c r="D68" s="34">
        <v>22</v>
      </c>
      <c r="E68" s="34">
        <v>28</v>
      </c>
      <c r="F68" s="34">
        <v>27</v>
      </c>
      <c r="G68" s="34">
        <v>28</v>
      </c>
      <c r="H68" s="34">
        <v>28</v>
      </c>
      <c r="I68" s="34">
        <v>13</v>
      </c>
      <c r="J68" s="34">
        <v>16</v>
      </c>
      <c r="K68" s="34">
        <v>32</v>
      </c>
      <c r="L68" s="34">
        <v>15</v>
      </c>
      <c r="M68" s="34">
        <v>23</v>
      </c>
      <c r="N68" s="34">
        <v>24</v>
      </c>
      <c r="O68" s="34">
        <v>24</v>
      </c>
      <c r="P68" s="30"/>
    </row>
    <row r="69" spans="1:16" ht="14.25" customHeight="1">
      <c r="A69" s="13"/>
      <c r="B69" s="2"/>
      <c r="C69" s="3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0"/>
    </row>
    <row r="70" spans="1:16" ht="14.25" customHeight="1">
      <c r="A70" s="13" t="s">
        <v>60</v>
      </c>
      <c r="B70" s="2"/>
      <c r="C70" s="35">
        <f t="shared" si="9"/>
        <v>71</v>
      </c>
      <c r="D70" s="34">
        <v>8</v>
      </c>
      <c r="E70" s="34">
        <v>8</v>
      </c>
      <c r="F70" s="34">
        <v>10</v>
      </c>
      <c r="G70" s="34">
        <v>3</v>
      </c>
      <c r="H70" s="34">
        <v>4</v>
      </c>
      <c r="I70" s="34">
        <v>3</v>
      </c>
      <c r="J70" s="34">
        <v>8</v>
      </c>
      <c r="K70" s="34">
        <v>9</v>
      </c>
      <c r="L70" s="34">
        <v>5</v>
      </c>
      <c r="M70" s="34">
        <v>5</v>
      </c>
      <c r="N70" s="34">
        <v>3</v>
      </c>
      <c r="O70" s="34">
        <v>5</v>
      </c>
      <c r="P70" s="30"/>
    </row>
    <row r="71" spans="1:16" ht="14.25" customHeight="1">
      <c r="A71" s="13" t="s">
        <v>61</v>
      </c>
      <c r="B71" s="2"/>
      <c r="C71" s="35">
        <f t="shared" si="9"/>
        <v>221</v>
      </c>
      <c r="D71" s="34">
        <v>18</v>
      </c>
      <c r="E71" s="34">
        <v>19</v>
      </c>
      <c r="F71" s="34">
        <v>17</v>
      </c>
      <c r="G71" s="34">
        <v>21</v>
      </c>
      <c r="H71" s="34">
        <v>22</v>
      </c>
      <c r="I71" s="34">
        <v>20</v>
      </c>
      <c r="J71" s="34">
        <v>15</v>
      </c>
      <c r="K71" s="34">
        <v>17</v>
      </c>
      <c r="L71" s="34">
        <v>12</v>
      </c>
      <c r="M71" s="34">
        <v>22</v>
      </c>
      <c r="N71" s="34">
        <v>19</v>
      </c>
      <c r="O71" s="34">
        <v>19</v>
      </c>
      <c r="P71" s="30"/>
    </row>
    <row r="72" spans="1:16" ht="14.25" customHeight="1">
      <c r="A72" s="13" t="s">
        <v>62</v>
      </c>
      <c r="B72" s="2"/>
      <c r="C72" s="35">
        <f t="shared" si="9"/>
        <v>87</v>
      </c>
      <c r="D72" s="34">
        <v>7</v>
      </c>
      <c r="E72" s="34">
        <v>8</v>
      </c>
      <c r="F72" s="34">
        <v>3</v>
      </c>
      <c r="G72" s="34">
        <v>8</v>
      </c>
      <c r="H72" s="34">
        <v>10</v>
      </c>
      <c r="I72" s="34">
        <v>3</v>
      </c>
      <c r="J72" s="34">
        <v>9</v>
      </c>
      <c r="K72" s="34">
        <v>9</v>
      </c>
      <c r="L72" s="34">
        <v>6</v>
      </c>
      <c r="M72" s="34">
        <v>6</v>
      </c>
      <c r="N72" s="34">
        <v>12</v>
      </c>
      <c r="O72" s="34">
        <v>6</v>
      </c>
      <c r="P72" s="30"/>
    </row>
    <row r="73" spans="1:16" ht="14.25" customHeight="1">
      <c r="A73" s="13" t="s">
        <v>63</v>
      </c>
      <c r="B73" s="2"/>
      <c r="C73" s="35">
        <f t="shared" si="9"/>
        <v>113</v>
      </c>
      <c r="D73" s="34">
        <v>7</v>
      </c>
      <c r="E73" s="34">
        <v>18</v>
      </c>
      <c r="F73" s="34">
        <v>13</v>
      </c>
      <c r="G73" s="34">
        <v>11</v>
      </c>
      <c r="H73" s="34">
        <v>10</v>
      </c>
      <c r="I73" s="34">
        <v>9</v>
      </c>
      <c r="J73" s="34">
        <v>4</v>
      </c>
      <c r="K73" s="34">
        <v>8</v>
      </c>
      <c r="L73" s="34">
        <v>10</v>
      </c>
      <c r="M73" s="34">
        <v>7</v>
      </c>
      <c r="N73" s="34">
        <v>9</v>
      </c>
      <c r="O73" s="34">
        <v>7</v>
      </c>
      <c r="P73" s="30"/>
    </row>
    <row r="74" spans="1:16" ht="14.25" customHeight="1">
      <c r="A74" s="13" t="s">
        <v>64</v>
      </c>
      <c r="B74" s="2"/>
      <c r="C74" s="35">
        <v>51</v>
      </c>
      <c r="D74" s="34">
        <v>6</v>
      </c>
      <c r="E74" s="34">
        <v>1</v>
      </c>
      <c r="F74" s="34">
        <v>6</v>
      </c>
      <c r="G74" s="34">
        <v>6</v>
      </c>
      <c r="H74" s="34">
        <v>2</v>
      </c>
      <c r="I74" s="34">
        <v>5</v>
      </c>
      <c r="J74" s="34">
        <v>6</v>
      </c>
      <c r="K74" s="34">
        <v>5</v>
      </c>
      <c r="L74" s="34">
        <v>4</v>
      </c>
      <c r="M74" s="34">
        <v>3</v>
      </c>
      <c r="N74" s="34">
        <v>3</v>
      </c>
      <c r="O74" s="34">
        <v>4</v>
      </c>
      <c r="P74" s="30"/>
    </row>
    <row r="75" spans="1:16" ht="14.25" customHeight="1">
      <c r="A75" s="16" t="s">
        <v>78</v>
      </c>
      <c r="B75" s="10"/>
      <c r="C75" s="36">
        <f t="shared" si="9"/>
        <v>252</v>
      </c>
      <c r="D75" s="34">
        <v>22</v>
      </c>
      <c r="E75" s="34">
        <v>22</v>
      </c>
      <c r="F75" s="34">
        <v>28</v>
      </c>
      <c r="G75" s="34">
        <v>15</v>
      </c>
      <c r="H75" s="34">
        <v>18</v>
      </c>
      <c r="I75" s="34">
        <v>16</v>
      </c>
      <c r="J75" s="34">
        <v>21</v>
      </c>
      <c r="K75" s="34">
        <v>23</v>
      </c>
      <c r="L75" s="34">
        <v>15</v>
      </c>
      <c r="M75" s="34">
        <v>23</v>
      </c>
      <c r="N75" s="34">
        <v>25</v>
      </c>
      <c r="O75" s="34">
        <v>24</v>
      </c>
      <c r="P75" s="30"/>
    </row>
    <row r="76" spans="1:15" ht="14.25" customHeight="1">
      <c r="A76" s="15" t="s">
        <v>70</v>
      </c>
      <c r="B76" s="15"/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2005-03-28T02:42:12Z</cp:lastPrinted>
  <dcterms:created xsi:type="dcterms:W3CDTF">2002-03-27T15:00:00Z</dcterms:created>
  <dcterms:modified xsi:type="dcterms:W3CDTF">2007-03-16T08:21:42Z</dcterms:modified>
  <cp:category/>
  <cp:version/>
  <cp:contentType/>
  <cp:contentStatus/>
</cp:coreProperties>
</file>