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525" tabRatio="440" activeTab="0"/>
  </bookViews>
  <sheets>
    <sheet name="N-05-06" sheetId="1" r:id="rId1"/>
  </sheets>
  <definedNames/>
  <calcPr fullCalcOnLoad="1"/>
</workbook>
</file>

<file path=xl/sharedStrings.xml><?xml version="1.0" encoding="utf-8"?>
<sst xmlns="http://schemas.openxmlformats.org/spreadsheetml/2006/main" count="164" uniqueCount="73">
  <si>
    <t xml:space="preserve"> （各年２月１日現在）</t>
  </si>
  <si>
    <t>温 州 み か ん</t>
  </si>
  <si>
    <t>ぶ   ど   う</t>
  </si>
  <si>
    <t>く        り</t>
  </si>
  <si>
    <t>か        き</t>
  </si>
  <si>
    <t xml:space="preserve">い  ち  じ  く  </t>
  </si>
  <si>
    <t>そ の 他 の 果 樹</t>
  </si>
  <si>
    <t>ａ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</si>
  <si>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</si>
  <si>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</si>
  <si>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</si>
  <si>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</si>
  <si>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</si>
  <si>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</si>
  <si>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</si>
  <si>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</si>
  <si>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</si>
  <si>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</si>
  <si>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</si>
  <si>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</si>
  <si>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</si>
  <si>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</si>
  <si>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</si>
  <si>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</si>
  <si>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</si>
  <si>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</si>
  <si>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</si>
  <si>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</si>
  <si>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</si>
  <si>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</si>
  <si>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</si>
  <si>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</si>
  <si>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</si>
  <si>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</si>
  <si>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</si>
  <si>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</si>
  <si>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</si>
  <si>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</si>
  <si>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</si>
  <si>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</si>
  <si>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</si>
  <si>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</si>
  <si>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</si>
  <si>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</si>
  <si>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</si>
  <si>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</si>
  <si>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</si>
  <si>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</si>
  <si>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</si>
  <si>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</si>
  <si>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</si>
  <si>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</si>
  <si>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</si>
  <si>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</si>
  <si>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</si>
  <si>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</si>
  <si>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</si>
  <si>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</si>
  <si>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</si>
  <si>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市   町   村</t>
  </si>
  <si>
    <t>栽培面積</t>
  </si>
  <si>
    <t xml:space="preserve">          第 ６ 表</t>
  </si>
  <si>
    <t>平成２年</t>
  </si>
  <si>
    <t>平成１７年</t>
  </si>
  <si>
    <t xml:space="preserve">        １）世界農林業センサス、農林業センサス、農業センサスによる。</t>
  </si>
  <si>
    <t xml:space="preserve">        ２）平成２年以降は自給的農家（経営耕地面積0.3ha未満かつ農産物販売金額50万円未満の農家）は集計対象外</t>
  </si>
  <si>
    <t>経営体数</t>
  </si>
  <si>
    <t xml:space="preserve"> 市町村別、主な果樹栽培経営体数及び栽培面積</t>
  </si>
  <si>
    <t>x</t>
  </si>
  <si>
    <t>x</t>
  </si>
  <si>
    <r>
      <t xml:space="preserve">  資  料</t>
    </r>
    <r>
      <rPr>
        <sz val="11"/>
        <rFont val="ＭＳ 明朝"/>
        <family val="1"/>
      </rPr>
      <t xml:space="preserve">    大阪府総務部統計課</t>
    </r>
    <r>
      <rPr>
        <sz val="11"/>
        <rFont val="ＭＳ 明朝"/>
        <family val="1"/>
      </rPr>
      <t xml:space="preserve">    </t>
    </r>
  </si>
  <si>
    <t xml:space="preserve">        ７</t>
  </si>
  <si>
    <t xml:space="preserve">     　１２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</si>
</sst>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;&quot;△&quot;#\ ###;\-"/>
    <numFmt numFmtId="177" formatCode="#\ ###\ ###;&quot;△&quot;#\ ###\ ###;\-"/>
    <numFmt numFmtId="178" formatCode="#,##0_ "/>
    <numFmt numFmtId="179" formatCode="#\ ###\ ##0;#\ ###\ ##0;&quot;-&quot;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 quotePrefix="1">
      <alignment horizontal="left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6" fillId="0" borderId="0" xfId="0" applyFont="1" applyAlignment="1" quotePrefix="1">
      <alignment horizontal="left" vertical="center"/>
    </xf>
    <xf numFmtId="0" fontId="8" fillId="0" borderId="0" xfId="0" applyFont="1" applyAlignment="1" quotePrefix="1">
      <alignment horizontal="left" vertical="top"/>
    </xf>
    <xf numFmtId="0" fontId="0" fillId="0" borderId="0" xfId="0" applyFont="1" applyAlignment="1">
      <alignment vertical="top"/>
    </xf>
    <xf numFmtId="0" fontId="0" fillId="0" borderId="5" xfId="0" applyFont="1" applyBorder="1" applyAlignment="1">
      <alignment horizontal="centerContinuous" vertical="center"/>
    </xf>
    <xf numFmtId="0" fontId="0" fillId="0" borderId="6" xfId="0" applyFont="1" applyBorder="1" applyAlignment="1">
      <alignment horizontal="centerContinuous" vertical="center"/>
    </xf>
    <xf numFmtId="0" fontId="0" fillId="0" borderId="2" xfId="0" applyFont="1" applyBorder="1" applyAlignment="1">
      <alignment vertical="center"/>
    </xf>
    <xf numFmtId="176" fontId="0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distributed" vertical="center"/>
    </xf>
    <xf numFmtId="176" fontId="0" fillId="0" borderId="0" xfId="0" applyNumberFormat="1" applyFont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176" fontId="0" fillId="0" borderId="0" xfId="0" applyNumberFormat="1" applyFont="1" applyAlignment="1">
      <alignment vertical="center"/>
    </xf>
    <xf numFmtId="0" fontId="0" fillId="0" borderId="1" xfId="0" applyFont="1" applyBorder="1" applyAlignment="1" quotePrefix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distributed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Alignment="1" quotePrefix="1">
      <alignment horizontal="right" vertical="top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Alignment="1" quotePrefix="1">
      <alignment horizontal="right" vertical="center"/>
    </xf>
    <xf numFmtId="176" fontId="0" fillId="0" borderId="9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177" fontId="0" fillId="0" borderId="9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distributed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0" fontId="0" fillId="0" borderId="0" xfId="0" applyFont="1" applyFill="1" applyAlignment="1" quotePrefix="1">
      <alignment horizontal="left"/>
    </xf>
    <xf numFmtId="176" fontId="0" fillId="0" borderId="0" xfId="0" applyNumberFormat="1" applyFont="1" applyFill="1" applyAlignment="1">
      <alignment/>
    </xf>
    <xf numFmtId="0" fontId="0" fillId="0" borderId="1" xfId="0" applyBorder="1" applyAlignment="1" quotePrefix="1">
      <alignment vertical="center"/>
    </xf>
    <xf numFmtId="0" fontId="0" fillId="0" borderId="1" xfId="0" applyBorder="1" applyAlignment="1" quotePrefix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59765625" style="0" customWidth="1"/>
    <col min="2" max="2" width="9.59765625" style="0" customWidth="1"/>
    <col min="3" max="3" width="10.19921875" style="0" customWidth="1"/>
    <col min="4" max="4" width="9.59765625" style="0" customWidth="1"/>
    <col min="5" max="5" width="10.09765625" style="0" customWidth="1"/>
    <col min="6" max="11" width="9.59765625" style="0" customWidth="1"/>
    <col min="12" max="12" width="9.8984375" style="0" customWidth="1"/>
    <col min="13" max="13" width="10" style="0" customWidth="1"/>
  </cols>
  <sheetData>
    <row r="1" spans="1:10" s="1" customFormat="1" ht="21.75" customHeight="1">
      <c r="A1" s="8" t="s">
        <v>61</v>
      </c>
      <c r="B1" s="2"/>
      <c r="C1" s="7"/>
      <c r="D1" s="12" t="s">
        <v>67</v>
      </c>
      <c r="E1" s="6"/>
      <c r="F1" s="6"/>
      <c r="G1" s="6"/>
      <c r="H1" s="3"/>
      <c r="I1" s="3"/>
      <c r="J1" s="6"/>
    </row>
    <row r="2" ht="23.25" customHeight="1"/>
    <row r="3" s="31" customFormat="1" ht="12" customHeight="1">
      <c r="A3" s="13" t="s">
        <v>64</v>
      </c>
    </row>
    <row r="4" spans="1:13" s="31" customFormat="1" ht="15" customHeight="1" thickBot="1">
      <c r="A4" s="13" t="s">
        <v>65</v>
      </c>
      <c r="M4" s="32" t="s">
        <v>0</v>
      </c>
    </row>
    <row r="5" spans="1:13" s="14" customFormat="1" ht="21.75" customHeight="1">
      <c r="A5" s="47" t="s">
        <v>59</v>
      </c>
      <c r="B5" s="15" t="s">
        <v>1</v>
      </c>
      <c r="C5" s="16"/>
      <c r="D5" s="15" t="s">
        <v>2</v>
      </c>
      <c r="E5" s="16"/>
      <c r="F5" s="15" t="s">
        <v>3</v>
      </c>
      <c r="G5" s="16"/>
      <c r="H5" s="15" t="s">
        <v>4</v>
      </c>
      <c r="I5" s="16"/>
      <c r="J5" s="15" t="s">
        <v>5</v>
      </c>
      <c r="K5" s="16"/>
      <c r="L5" s="15" t="s">
        <v>6</v>
      </c>
      <c r="M5" s="15"/>
    </row>
    <row r="6" spans="1:14" ht="21.75" customHeight="1">
      <c r="A6" s="48"/>
      <c r="B6" s="9" t="s">
        <v>66</v>
      </c>
      <c r="C6" s="9" t="s">
        <v>60</v>
      </c>
      <c r="D6" s="9" t="s">
        <v>66</v>
      </c>
      <c r="E6" s="9" t="s">
        <v>60</v>
      </c>
      <c r="F6" s="9" t="s">
        <v>66</v>
      </c>
      <c r="G6" s="9" t="s">
        <v>60</v>
      </c>
      <c r="H6" s="9" t="s">
        <v>66</v>
      </c>
      <c r="I6" s="9" t="s">
        <v>60</v>
      </c>
      <c r="J6" s="9" t="s">
        <v>66</v>
      </c>
      <c r="K6" s="10" t="s">
        <v>60</v>
      </c>
      <c r="L6" s="40" t="s">
        <v>66</v>
      </c>
      <c r="M6" s="11" t="s">
        <v>60</v>
      </c>
      <c r="N6" s="28"/>
    </row>
    <row r="7" spans="1:10" s="19" customFormat="1" ht="15" customHeight="1">
      <c r="A7" s="17"/>
      <c r="B7" s="18"/>
      <c r="C7" s="18" t="s">
        <v>7</v>
      </c>
      <c r="D7" s="18"/>
      <c r="E7" s="18"/>
      <c r="F7" s="18"/>
      <c r="G7" s="18"/>
      <c r="H7" s="18"/>
      <c r="I7" s="18"/>
      <c r="J7" s="18"/>
    </row>
    <row r="8" spans="1:13" s="19" customFormat="1" ht="14.25" customHeight="1">
      <c r="A8" s="20" t="s">
        <v>62</v>
      </c>
      <c r="B8" s="21">
        <v>2246</v>
      </c>
      <c r="C8" s="22">
        <v>66890</v>
      </c>
      <c r="D8" s="21">
        <v>622</v>
      </c>
      <c r="E8" s="21">
        <v>14588</v>
      </c>
      <c r="F8" s="21">
        <v>845</v>
      </c>
      <c r="G8" s="22">
        <v>18101</v>
      </c>
      <c r="H8" s="22">
        <v>493</v>
      </c>
      <c r="I8" s="21">
        <v>4044</v>
      </c>
      <c r="J8" s="21">
        <v>270</v>
      </c>
      <c r="K8" s="21">
        <v>3325</v>
      </c>
      <c r="L8" s="23">
        <v>1035</v>
      </c>
      <c r="M8" s="21">
        <v>13194</v>
      </c>
    </row>
    <row r="9" spans="1:13" s="19" customFormat="1" ht="14.25" customHeight="1">
      <c r="A9" s="45" t="s">
        <v>71</v>
      </c>
      <c r="B9" s="21">
        <v>1817</v>
      </c>
      <c r="C9" s="22">
        <v>48697</v>
      </c>
      <c r="D9" s="21">
        <v>525</v>
      </c>
      <c r="E9" s="21">
        <v>11510</v>
      </c>
      <c r="F9" s="21">
        <v>716</v>
      </c>
      <c r="G9" s="22">
        <v>14029</v>
      </c>
      <c r="H9" s="22">
        <v>512</v>
      </c>
      <c r="I9" s="21">
        <v>4173</v>
      </c>
      <c r="J9" s="21">
        <v>260</v>
      </c>
      <c r="K9" s="21">
        <v>3078</v>
      </c>
      <c r="L9" s="23">
        <v>1006</v>
      </c>
      <c r="M9" s="21">
        <v>11193</v>
      </c>
    </row>
    <row r="10" spans="1:13" s="19" customFormat="1" ht="14.25" customHeight="1">
      <c r="A10" s="46" t="s">
        <v>72</v>
      </c>
      <c r="B10" s="21">
        <v>1087</v>
      </c>
      <c r="C10" s="21">
        <v>37911</v>
      </c>
      <c r="D10" s="21">
        <v>335</v>
      </c>
      <c r="E10" s="21">
        <v>9713</v>
      </c>
      <c r="F10" s="21">
        <v>317</v>
      </c>
      <c r="G10" s="22">
        <v>7658</v>
      </c>
      <c r="H10" s="21">
        <v>186</v>
      </c>
      <c r="I10" s="21">
        <v>2148</v>
      </c>
      <c r="J10" s="21">
        <v>165</v>
      </c>
      <c r="K10" s="21">
        <v>2549</v>
      </c>
      <c r="L10" s="21">
        <v>435</v>
      </c>
      <c r="M10" s="21">
        <v>7389</v>
      </c>
    </row>
    <row r="11" spans="1:13" s="19" customFormat="1" ht="14.25" customHeight="1">
      <c r="A11" s="20"/>
      <c r="B11" s="21"/>
      <c r="C11" s="29"/>
      <c r="D11"/>
      <c r="E11" s="21"/>
      <c r="F11"/>
      <c r="G11" s="21"/>
      <c r="H11" s="21"/>
      <c r="I11" s="21"/>
      <c r="J11" s="21"/>
      <c r="K11" s="21"/>
      <c r="L11" s="23"/>
      <c r="M11" s="23"/>
    </row>
    <row r="12" spans="1:13" s="5" customFormat="1" ht="14.25" customHeight="1">
      <c r="A12" s="4" t="s">
        <v>63</v>
      </c>
      <c r="B12" s="41">
        <v>820</v>
      </c>
      <c r="C12" s="41">
        <v>26568</v>
      </c>
      <c r="D12" s="41">
        <v>265</v>
      </c>
      <c r="E12" s="41">
        <v>6489</v>
      </c>
      <c r="F12" s="41">
        <v>265</v>
      </c>
      <c r="G12" s="42">
        <v>5695</v>
      </c>
      <c r="H12" s="41">
        <v>201</v>
      </c>
      <c r="I12" s="41">
        <v>1661</v>
      </c>
      <c r="J12" s="41">
        <v>165</v>
      </c>
      <c r="K12" s="41">
        <v>1949</v>
      </c>
      <c r="L12" s="41">
        <v>236</v>
      </c>
      <c r="M12" s="41">
        <v>3053</v>
      </c>
    </row>
    <row r="13" spans="1:13" s="19" customFormat="1" ht="14.25" customHeight="1">
      <c r="A13" s="20"/>
      <c r="B13" s="21"/>
      <c r="C13" s="21"/>
      <c r="D13"/>
      <c r="E13" s="21"/>
      <c r="F13"/>
      <c r="G13" s="21"/>
      <c r="H13" s="21"/>
      <c r="I13" s="21"/>
      <c r="J13" s="21"/>
      <c r="K13" s="21"/>
      <c r="L13" s="23"/>
      <c r="M13" s="23"/>
    </row>
    <row r="14" spans="1:13" s="5" customFormat="1" ht="14.25" customHeight="1">
      <c r="A14" s="4" t="s">
        <v>8</v>
      </c>
      <c r="B14" s="41">
        <f>B23</f>
        <v>0</v>
      </c>
      <c r="C14" s="33">
        <f aca="true" t="shared" si="0" ref="C14:L14">C23</f>
        <v>0</v>
      </c>
      <c r="D14" s="41">
        <f t="shared" si="0"/>
        <v>0</v>
      </c>
      <c r="E14" s="41">
        <f t="shared" si="0"/>
        <v>0</v>
      </c>
      <c r="F14" s="41">
        <f t="shared" si="0"/>
        <v>0</v>
      </c>
      <c r="G14" s="41">
        <f t="shared" si="0"/>
        <v>0</v>
      </c>
      <c r="H14" s="41">
        <f t="shared" si="0"/>
        <v>1</v>
      </c>
      <c r="I14" s="41" t="s">
        <v>69</v>
      </c>
      <c r="J14" s="41">
        <f t="shared" si="0"/>
        <v>1</v>
      </c>
      <c r="K14" s="41" t="s">
        <v>69</v>
      </c>
      <c r="L14" s="41">
        <f t="shared" si="0"/>
        <v>1</v>
      </c>
      <c r="M14" s="41" t="s">
        <v>69</v>
      </c>
    </row>
    <row r="15" spans="1:13" s="5" customFormat="1" ht="14.25" customHeight="1">
      <c r="A15" s="4" t="s">
        <v>9</v>
      </c>
      <c r="B15" s="41">
        <f>B29+B31+B36+B51+B63</f>
        <v>12</v>
      </c>
      <c r="C15" s="33">
        <v>177</v>
      </c>
      <c r="D15" s="41">
        <f aca="true" t="shared" si="1" ref="D15:L15">D29+D31+D36+D51+D63</f>
        <v>5</v>
      </c>
      <c r="E15" s="41">
        <f t="shared" si="1"/>
        <v>18</v>
      </c>
      <c r="F15" s="41">
        <f t="shared" si="1"/>
        <v>19</v>
      </c>
      <c r="G15" s="41" t="s">
        <v>69</v>
      </c>
      <c r="H15" s="41">
        <f t="shared" si="1"/>
        <v>17</v>
      </c>
      <c r="I15" s="41" t="s">
        <v>69</v>
      </c>
      <c r="J15" s="41">
        <f t="shared" si="1"/>
        <v>15</v>
      </c>
      <c r="K15" s="41">
        <v>78</v>
      </c>
      <c r="L15" s="41">
        <f t="shared" si="1"/>
        <v>22</v>
      </c>
      <c r="M15" s="41">
        <v>97</v>
      </c>
    </row>
    <row r="16" spans="1:13" s="5" customFormat="1" ht="14.25" customHeight="1">
      <c r="A16" s="4" t="s">
        <v>10</v>
      </c>
      <c r="B16" s="41">
        <f>B26+B27+B47+B64+B65</f>
        <v>8</v>
      </c>
      <c r="C16" s="33" t="s">
        <v>69</v>
      </c>
      <c r="D16" s="41">
        <f aca="true" t="shared" si="2" ref="D16:L16">D26+D27+D47+D64+D65</f>
        <v>0</v>
      </c>
      <c r="E16" s="41">
        <f t="shared" si="2"/>
        <v>0</v>
      </c>
      <c r="F16" s="41">
        <f t="shared" si="2"/>
        <v>181</v>
      </c>
      <c r="G16" s="41">
        <f t="shared" si="2"/>
        <v>4640</v>
      </c>
      <c r="H16" s="41">
        <f t="shared" si="2"/>
        <v>19</v>
      </c>
      <c r="I16" s="41">
        <v>49</v>
      </c>
      <c r="J16" s="41">
        <f t="shared" si="2"/>
        <v>5</v>
      </c>
      <c r="K16" s="41" t="s">
        <v>69</v>
      </c>
      <c r="L16" s="41">
        <f t="shared" si="2"/>
        <v>22</v>
      </c>
      <c r="M16" s="41">
        <v>318</v>
      </c>
    </row>
    <row r="17" spans="1:13" s="5" customFormat="1" ht="14.25" customHeight="1">
      <c r="A17" s="4" t="s">
        <v>11</v>
      </c>
      <c r="B17" s="41">
        <f>B33+B35+B41+B44+B50+B57+B59</f>
        <v>29</v>
      </c>
      <c r="C17" s="33">
        <f aca="true" t="shared" si="3" ref="C17:L17">C33+C35+C41+C44+C50+C57+C59</f>
        <v>308</v>
      </c>
      <c r="D17" s="41">
        <f t="shared" si="3"/>
        <v>14</v>
      </c>
      <c r="E17" s="41" t="s">
        <v>69</v>
      </c>
      <c r="F17" s="41">
        <f t="shared" si="3"/>
        <v>14</v>
      </c>
      <c r="G17" s="41" t="s">
        <v>69</v>
      </c>
      <c r="H17" s="41">
        <f t="shared" si="3"/>
        <v>30</v>
      </c>
      <c r="I17" s="41">
        <f t="shared" si="3"/>
        <v>129</v>
      </c>
      <c r="J17" s="41">
        <f t="shared" si="3"/>
        <v>12</v>
      </c>
      <c r="K17" s="41">
        <v>61</v>
      </c>
      <c r="L17" s="41">
        <f t="shared" si="3"/>
        <v>19</v>
      </c>
      <c r="M17" s="41">
        <v>217</v>
      </c>
    </row>
    <row r="18" spans="1:13" s="5" customFormat="1" ht="14.25" customHeight="1">
      <c r="A18" s="4" t="s">
        <v>12</v>
      </c>
      <c r="B18" s="41">
        <f>B37+B48+B55</f>
        <v>22</v>
      </c>
      <c r="C18" s="33" t="s">
        <v>69</v>
      </c>
      <c r="D18" s="41">
        <f>D37+D48+D55</f>
        <v>101</v>
      </c>
      <c r="E18" s="41" t="s">
        <v>69</v>
      </c>
      <c r="F18" s="41">
        <f>F37+F48+F55</f>
        <v>3</v>
      </c>
      <c r="G18" s="41">
        <f>G37+G48+G55</f>
        <v>13</v>
      </c>
      <c r="H18" s="41">
        <f>H37+H48+H55</f>
        <v>5</v>
      </c>
      <c r="I18" s="41">
        <v>29</v>
      </c>
      <c r="J18" s="41">
        <f>J37+J48+J55</f>
        <v>10</v>
      </c>
      <c r="K18" s="41">
        <v>82</v>
      </c>
      <c r="L18" s="41">
        <f>L37+L48+L55</f>
        <v>15</v>
      </c>
      <c r="M18" s="41">
        <v>131</v>
      </c>
    </row>
    <row r="19" spans="1:13" s="5" customFormat="1" ht="14.25" customHeight="1">
      <c r="A19" s="4" t="s">
        <v>13</v>
      </c>
      <c r="B19" s="41">
        <f>B39+B42+B43+B49+B54+B60+B71+B72+B73</f>
        <v>239</v>
      </c>
      <c r="C19" s="33">
        <v>5573</v>
      </c>
      <c r="D19" s="41">
        <f>D39+D42+D43+D49+D54+D60+D71+D72+D73</f>
        <v>130</v>
      </c>
      <c r="E19" s="41" t="s">
        <v>69</v>
      </c>
      <c r="F19" s="41">
        <f>F39+F42+F43+F49+F54+F60+F71+F72+F73</f>
        <v>23</v>
      </c>
      <c r="G19" s="41" t="s">
        <v>69</v>
      </c>
      <c r="H19" s="41">
        <f>H39+H42+H43+H49+H54+H60+H71+H72+H73</f>
        <v>54</v>
      </c>
      <c r="I19" s="41">
        <v>604</v>
      </c>
      <c r="J19" s="41">
        <f>J39+J42+J43+J49+J54+J60+J71+J72+J73</f>
        <v>98</v>
      </c>
      <c r="K19" s="41" t="s">
        <v>69</v>
      </c>
      <c r="L19" s="41">
        <f>L39+L42+L43+L49+L54+L60+L71+L72+L73</f>
        <v>108</v>
      </c>
      <c r="M19" s="41">
        <v>1687</v>
      </c>
    </row>
    <row r="20" spans="1:13" s="5" customFormat="1" ht="14.25" customHeight="1">
      <c r="A20" s="4" t="s">
        <v>14</v>
      </c>
      <c r="B20" s="41">
        <f>B24+B30+B45+B53+B66</f>
        <v>194</v>
      </c>
      <c r="C20" s="34">
        <v>9533</v>
      </c>
      <c r="D20" s="41">
        <f>D24+D30+D45+D53+D66</f>
        <v>10</v>
      </c>
      <c r="E20" s="41" t="s">
        <v>69</v>
      </c>
      <c r="F20" s="41">
        <f>F24+F30+F45+F53+F66</f>
        <v>8</v>
      </c>
      <c r="G20" s="41" t="s">
        <v>69</v>
      </c>
      <c r="H20" s="41">
        <f>H24+H30+H45+H53+H66</f>
        <v>47</v>
      </c>
      <c r="I20" s="41">
        <f>I24+I30+I45+I53+I66</f>
        <v>610</v>
      </c>
      <c r="J20" s="41">
        <f>J24+J30+J45+J53+J66</f>
        <v>8</v>
      </c>
      <c r="K20" s="41" t="s">
        <v>69</v>
      </c>
      <c r="L20" s="41">
        <f>L24+L30+L45+L53+L66</f>
        <v>24</v>
      </c>
      <c r="M20" s="41" t="s">
        <v>69</v>
      </c>
    </row>
    <row r="21" spans="1:13" s="5" customFormat="1" ht="14.25" customHeight="1">
      <c r="A21" s="4" t="s">
        <v>15</v>
      </c>
      <c r="B21" s="41">
        <f>B25+B32+B38+B56+B61+B67+B69+B70</f>
        <v>316</v>
      </c>
      <c r="C21" s="33">
        <f aca="true" t="shared" si="4" ref="C21:L21">C25+C32+C38+C56+C61+C67+C69+C70</f>
        <v>10559</v>
      </c>
      <c r="D21" s="41">
        <f t="shared" si="4"/>
        <v>5</v>
      </c>
      <c r="E21" s="41" t="s">
        <v>69</v>
      </c>
      <c r="F21" s="41">
        <f t="shared" si="4"/>
        <v>17</v>
      </c>
      <c r="G21" s="41">
        <f t="shared" si="4"/>
        <v>149</v>
      </c>
      <c r="H21" s="41">
        <f t="shared" si="4"/>
        <v>28</v>
      </c>
      <c r="I21" s="41">
        <v>177</v>
      </c>
      <c r="J21" s="41">
        <f t="shared" si="4"/>
        <v>16</v>
      </c>
      <c r="K21" s="41" t="s">
        <v>69</v>
      </c>
      <c r="L21" s="41">
        <f t="shared" si="4"/>
        <v>25</v>
      </c>
      <c r="M21" s="41" t="s">
        <v>69</v>
      </c>
    </row>
    <row r="22" spans="1:13" s="19" customFormat="1" ht="14.25" customHeight="1">
      <c r="A22" s="20"/>
      <c r="B22" s="21"/>
      <c r="C22" s="21"/>
      <c r="D22" s="21"/>
      <c r="E22" s="21"/>
      <c r="F22"/>
      <c r="G22" s="21"/>
      <c r="H22" s="21"/>
      <c r="I22" s="21"/>
      <c r="J22" s="21"/>
      <c r="K22" s="21"/>
      <c r="L22" s="23"/>
      <c r="M22" s="23"/>
    </row>
    <row r="23" spans="1:13" s="19" customFormat="1" ht="14.25" customHeight="1">
      <c r="A23" s="20" t="s">
        <v>16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9">
        <v>1</v>
      </c>
      <c r="I23" s="29" t="s">
        <v>68</v>
      </c>
      <c r="J23" s="29">
        <v>1</v>
      </c>
      <c r="K23" s="29" t="s">
        <v>68</v>
      </c>
      <c r="L23" s="29">
        <v>1</v>
      </c>
      <c r="M23" s="29" t="s">
        <v>68</v>
      </c>
    </row>
    <row r="24" spans="1:13" s="19" customFormat="1" ht="14.25" customHeight="1">
      <c r="A24" s="20" t="s">
        <v>17</v>
      </c>
      <c r="B24" s="38">
        <v>40</v>
      </c>
      <c r="C24" s="29">
        <v>2328</v>
      </c>
      <c r="D24" s="21">
        <v>3</v>
      </c>
      <c r="E24" s="21">
        <v>15</v>
      </c>
      <c r="F24" s="29">
        <v>2</v>
      </c>
      <c r="G24" s="36" t="s">
        <v>68</v>
      </c>
      <c r="H24" s="29">
        <v>21</v>
      </c>
      <c r="I24" s="29">
        <v>289</v>
      </c>
      <c r="J24" s="29">
        <v>4</v>
      </c>
      <c r="K24" s="29">
        <v>20</v>
      </c>
      <c r="L24" s="29">
        <v>7</v>
      </c>
      <c r="M24" s="29">
        <v>102</v>
      </c>
    </row>
    <row r="25" spans="1:13" s="19" customFormat="1" ht="14.25" customHeight="1">
      <c r="A25" s="20" t="s">
        <v>18</v>
      </c>
      <c r="B25" s="38">
        <v>228</v>
      </c>
      <c r="C25" s="29">
        <v>7993</v>
      </c>
      <c r="D25" s="21">
        <v>3</v>
      </c>
      <c r="E25" s="21" t="s">
        <v>68</v>
      </c>
      <c r="F25" s="29">
        <v>4</v>
      </c>
      <c r="G25" s="36">
        <v>4</v>
      </c>
      <c r="H25" s="29">
        <v>16</v>
      </c>
      <c r="I25" s="29">
        <v>96</v>
      </c>
      <c r="J25" s="29">
        <v>15</v>
      </c>
      <c r="K25" s="29">
        <v>156</v>
      </c>
      <c r="L25" s="29">
        <v>21</v>
      </c>
      <c r="M25" s="29">
        <v>248</v>
      </c>
    </row>
    <row r="26" spans="1:13" s="19" customFormat="1" ht="14.25" customHeight="1">
      <c r="A26" s="20" t="s">
        <v>19</v>
      </c>
      <c r="B26" s="38">
        <v>1</v>
      </c>
      <c r="C26" s="29" t="s">
        <v>68</v>
      </c>
      <c r="D26" s="21">
        <v>0</v>
      </c>
      <c r="E26" s="21">
        <v>0</v>
      </c>
      <c r="F26" s="21">
        <v>0</v>
      </c>
      <c r="G26" s="21">
        <v>0</v>
      </c>
      <c r="H26" s="29">
        <v>2</v>
      </c>
      <c r="I26" s="29" t="s">
        <v>68</v>
      </c>
      <c r="J26" s="21">
        <v>0</v>
      </c>
      <c r="K26" s="21">
        <v>0</v>
      </c>
      <c r="L26" s="21">
        <v>0</v>
      </c>
      <c r="M26" s="21">
        <v>0</v>
      </c>
    </row>
    <row r="27" spans="1:13" s="19" customFormat="1" ht="14.25" customHeight="1">
      <c r="A27" s="20" t="s">
        <v>20</v>
      </c>
      <c r="B27" s="38">
        <v>3</v>
      </c>
      <c r="C27" s="29">
        <v>39</v>
      </c>
      <c r="D27" s="21">
        <v>0</v>
      </c>
      <c r="E27" s="21">
        <v>0</v>
      </c>
      <c r="F27" s="21">
        <v>0</v>
      </c>
      <c r="G27" s="21">
        <v>0</v>
      </c>
      <c r="H27" s="29">
        <v>1</v>
      </c>
      <c r="I27" s="29" t="s">
        <v>68</v>
      </c>
      <c r="J27" s="29">
        <v>4</v>
      </c>
      <c r="K27" s="29">
        <v>28</v>
      </c>
      <c r="L27" s="29">
        <v>5</v>
      </c>
      <c r="M27" s="29">
        <v>29</v>
      </c>
    </row>
    <row r="28" spans="1:13" s="19" customFormat="1" ht="14.25" customHeight="1">
      <c r="A28" s="20"/>
      <c r="B28" s="38"/>
      <c r="C28" s="29"/>
      <c r="D28" s="21"/>
      <c r="E28" s="21"/>
      <c r="F28" s="29"/>
      <c r="G28" s="36"/>
      <c r="H28" s="29"/>
      <c r="I28" s="29"/>
      <c r="J28" s="29"/>
      <c r="K28" s="29"/>
      <c r="L28" s="29"/>
      <c r="M28" s="29"/>
    </row>
    <row r="29" spans="1:13" s="19" customFormat="1" ht="14.25" customHeight="1">
      <c r="A29" s="20" t="s">
        <v>21</v>
      </c>
      <c r="B29" s="38">
        <v>2</v>
      </c>
      <c r="C29" s="29" t="s">
        <v>68</v>
      </c>
      <c r="D29" s="21">
        <v>0</v>
      </c>
      <c r="E29" s="21">
        <v>0</v>
      </c>
      <c r="F29" s="29">
        <v>6</v>
      </c>
      <c r="G29" s="36">
        <v>9</v>
      </c>
      <c r="H29" s="29">
        <v>7</v>
      </c>
      <c r="I29" s="29">
        <v>39</v>
      </c>
      <c r="J29" s="29">
        <v>5</v>
      </c>
      <c r="K29" s="29">
        <v>38</v>
      </c>
      <c r="L29" s="29">
        <v>8</v>
      </c>
      <c r="M29" s="29">
        <v>48</v>
      </c>
    </row>
    <row r="30" spans="1:13" s="19" customFormat="1" ht="14.25" customHeight="1">
      <c r="A30" s="20" t="s">
        <v>22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9">
        <v>1</v>
      </c>
      <c r="K30" s="29" t="s">
        <v>68</v>
      </c>
      <c r="L30" s="29">
        <v>1</v>
      </c>
      <c r="M30" s="29" t="s">
        <v>68</v>
      </c>
    </row>
    <row r="31" spans="1:13" s="19" customFormat="1" ht="14.25" customHeight="1">
      <c r="A31" s="20" t="s">
        <v>23</v>
      </c>
      <c r="B31" s="38">
        <v>2</v>
      </c>
      <c r="C31" s="29" t="s">
        <v>68</v>
      </c>
      <c r="D31" s="21">
        <v>0</v>
      </c>
      <c r="E31" s="21">
        <v>0</v>
      </c>
      <c r="F31" s="29">
        <v>1</v>
      </c>
      <c r="G31" s="36" t="s">
        <v>68</v>
      </c>
      <c r="H31" s="29">
        <v>1</v>
      </c>
      <c r="I31" s="29" t="s">
        <v>68</v>
      </c>
      <c r="J31" s="29">
        <v>1</v>
      </c>
      <c r="K31" s="29" t="s">
        <v>68</v>
      </c>
      <c r="L31" s="29">
        <v>1</v>
      </c>
      <c r="M31" s="29" t="s">
        <v>68</v>
      </c>
    </row>
    <row r="32" spans="1:13" s="19" customFormat="1" ht="14.25" customHeight="1">
      <c r="A32" s="20" t="s">
        <v>24</v>
      </c>
      <c r="B32" s="38">
        <v>42</v>
      </c>
      <c r="C32" s="29">
        <v>1374</v>
      </c>
      <c r="D32" s="21">
        <v>0</v>
      </c>
      <c r="E32" s="21">
        <v>0</v>
      </c>
      <c r="F32" s="29">
        <v>3</v>
      </c>
      <c r="G32" s="36">
        <v>81</v>
      </c>
      <c r="H32" s="21">
        <v>0</v>
      </c>
      <c r="I32" s="21">
        <v>0</v>
      </c>
      <c r="J32" s="21">
        <v>0</v>
      </c>
      <c r="K32" s="21">
        <v>0</v>
      </c>
      <c r="L32" s="29">
        <v>1</v>
      </c>
      <c r="M32" s="29" t="s">
        <v>68</v>
      </c>
    </row>
    <row r="33" spans="1:13" s="19" customFormat="1" ht="14.25" customHeight="1">
      <c r="A33" s="20" t="s">
        <v>25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9">
        <v>1</v>
      </c>
      <c r="K33" s="29" t="s">
        <v>68</v>
      </c>
      <c r="L33" s="29">
        <v>1</v>
      </c>
      <c r="M33" s="29" t="s">
        <v>68</v>
      </c>
    </row>
    <row r="34" spans="1:13" s="19" customFormat="1" ht="14.25" customHeight="1">
      <c r="A34" s="20"/>
      <c r="B34" s="38"/>
      <c r="C34" s="29"/>
      <c r="D34" s="21"/>
      <c r="E34" s="21"/>
      <c r="F34" s="29"/>
      <c r="G34" s="36"/>
      <c r="H34" s="29"/>
      <c r="I34" s="29"/>
      <c r="J34" s="29"/>
      <c r="K34" s="29"/>
      <c r="L34" s="29"/>
      <c r="M34" s="29"/>
    </row>
    <row r="35" spans="1:13" s="19" customFormat="1" ht="14.25" customHeight="1">
      <c r="A35" s="20" t="s">
        <v>26</v>
      </c>
      <c r="B35" s="38">
        <v>15</v>
      </c>
      <c r="C35" s="29">
        <v>65</v>
      </c>
      <c r="D35" s="21">
        <v>1</v>
      </c>
      <c r="E35" s="21" t="s">
        <v>68</v>
      </c>
      <c r="F35" s="29">
        <v>13</v>
      </c>
      <c r="G35" s="36">
        <v>26</v>
      </c>
      <c r="H35" s="29">
        <v>20</v>
      </c>
      <c r="I35" s="29">
        <v>73</v>
      </c>
      <c r="J35" s="29">
        <v>7</v>
      </c>
      <c r="K35" s="29">
        <v>27</v>
      </c>
      <c r="L35" s="29">
        <v>11</v>
      </c>
      <c r="M35" s="29">
        <v>174</v>
      </c>
    </row>
    <row r="36" spans="1:13" s="19" customFormat="1" ht="14.25" customHeight="1">
      <c r="A36" s="20" t="s">
        <v>27</v>
      </c>
      <c r="B36" s="38">
        <v>7</v>
      </c>
      <c r="C36" s="29">
        <v>82</v>
      </c>
      <c r="D36" s="21">
        <v>5</v>
      </c>
      <c r="E36" s="21">
        <v>18</v>
      </c>
      <c r="F36" s="29">
        <v>12</v>
      </c>
      <c r="G36" s="36">
        <v>343</v>
      </c>
      <c r="H36" s="29">
        <v>9</v>
      </c>
      <c r="I36" s="29">
        <v>22</v>
      </c>
      <c r="J36" s="29">
        <v>8</v>
      </c>
      <c r="K36" s="29">
        <v>31</v>
      </c>
      <c r="L36" s="29">
        <v>11</v>
      </c>
      <c r="M36" s="29">
        <v>39</v>
      </c>
    </row>
    <row r="37" spans="1:13" s="19" customFormat="1" ht="14.25" customHeight="1">
      <c r="A37" s="20" t="s">
        <v>28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9">
        <v>1</v>
      </c>
      <c r="I37" s="29" t="s">
        <v>68</v>
      </c>
      <c r="J37" s="29">
        <v>2</v>
      </c>
      <c r="K37" s="29" t="s">
        <v>68</v>
      </c>
      <c r="L37" s="29">
        <v>2</v>
      </c>
      <c r="M37" s="29" t="s">
        <v>68</v>
      </c>
    </row>
    <row r="38" spans="1:13" s="19" customFormat="1" ht="14.25" customHeight="1">
      <c r="A38" s="20" t="s">
        <v>29</v>
      </c>
      <c r="B38" s="38">
        <v>4</v>
      </c>
      <c r="C38" s="29">
        <v>18</v>
      </c>
      <c r="D38" s="21">
        <v>1</v>
      </c>
      <c r="E38" s="21" t="s">
        <v>68</v>
      </c>
      <c r="F38" s="29">
        <v>3</v>
      </c>
      <c r="G38" s="36">
        <v>5</v>
      </c>
      <c r="H38" s="29">
        <v>2</v>
      </c>
      <c r="I38" s="29" t="s">
        <v>68</v>
      </c>
      <c r="J38" s="29">
        <v>1</v>
      </c>
      <c r="K38" s="29" t="s">
        <v>68</v>
      </c>
      <c r="L38" s="29">
        <v>2</v>
      </c>
      <c r="M38" s="29" t="s">
        <v>68</v>
      </c>
    </row>
    <row r="39" spans="1:13" s="19" customFormat="1" ht="14.25" customHeight="1">
      <c r="A39" s="20" t="s">
        <v>30</v>
      </c>
      <c r="B39" s="38">
        <v>63</v>
      </c>
      <c r="C39" s="29">
        <v>1760</v>
      </c>
      <c r="D39" s="21">
        <v>0</v>
      </c>
      <c r="E39" s="21">
        <v>0</v>
      </c>
      <c r="F39" s="29">
        <v>4</v>
      </c>
      <c r="G39" s="36">
        <v>82</v>
      </c>
      <c r="H39" s="29">
        <v>7</v>
      </c>
      <c r="I39" s="29">
        <v>11</v>
      </c>
      <c r="J39" s="29">
        <v>9</v>
      </c>
      <c r="K39" s="29">
        <v>88</v>
      </c>
      <c r="L39" s="29">
        <v>10</v>
      </c>
      <c r="M39" s="29">
        <v>118</v>
      </c>
    </row>
    <row r="40" spans="1:13" s="19" customFormat="1" ht="14.25" customHeight="1">
      <c r="A40" s="20"/>
      <c r="B40" s="38"/>
      <c r="C40" s="29"/>
      <c r="D40" s="21"/>
      <c r="E40" s="21"/>
      <c r="F40" s="29"/>
      <c r="G40" s="36"/>
      <c r="H40" s="29"/>
      <c r="I40" s="29"/>
      <c r="J40" s="29"/>
      <c r="K40" s="29"/>
      <c r="L40" s="29"/>
      <c r="M40" s="29"/>
    </row>
    <row r="41" spans="1:13" s="19" customFormat="1" ht="14.25" customHeight="1">
      <c r="A41" s="20" t="s">
        <v>31</v>
      </c>
      <c r="B41" s="38">
        <v>3</v>
      </c>
      <c r="C41" s="29">
        <v>11</v>
      </c>
      <c r="D41" s="21">
        <v>0</v>
      </c>
      <c r="E41" s="21">
        <v>0</v>
      </c>
      <c r="F41" s="21">
        <v>0</v>
      </c>
      <c r="G41" s="21">
        <v>0</v>
      </c>
      <c r="H41" s="29">
        <v>4</v>
      </c>
      <c r="I41" s="29">
        <v>7</v>
      </c>
      <c r="J41" s="29">
        <v>2</v>
      </c>
      <c r="K41" s="29" t="s">
        <v>68</v>
      </c>
      <c r="L41" s="29">
        <v>2</v>
      </c>
      <c r="M41" s="29" t="s">
        <v>68</v>
      </c>
    </row>
    <row r="42" spans="1:13" s="19" customFormat="1" ht="14.25" customHeight="1">
      <c r="A42" s="24" t="s">
        <v>32</v>
      </c>
      <c r="B42" s="38">
        <v>45</v>
      </c>
      <c r="C42" s="29">
        <v>749</v>
      </c>
      <c r="D42" s="21">
        <v>7</v>
      </c>
      <c r="E42" s="21">
        <v>124</v>
      </c>
      <c r="F42" s="29">
        <v>5</v>
      </c>
      <c r="G42" s="36">
        <v>39</v>
      </c>
      <c r="H42" s="29">
        <v>21</v>
      </c>
      <c r="I42" s="29">
        <v>190</v>
      </c>
      <c r="J42" s="29">
        <v>8</v>
      </c>
      <c r="K42" s="29">
        <v>31</v>
      </c>
      <c r="L42" s="29">
        <v>11</v>
      </c>
      <c r="M42" s="29">
        <v>106</v>
      </c>
    </row>
    <row r="43" spans="1:13" s="19" customFormat="1" ht="14.25" customHeight="1">
      <c r="A43" s="20" t="s">
        <v>33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</row>
    <row r="44" spans="1:13" s="19" customFormat="1" ht="14.25" customHeight="1">
      <c r="A44" s="20" t="s">
        <v>34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</row>
    <row r="45" spans="1:13" s="19" customFormat="1" ht="14.25" customHeight="1">
      <c r="A45" s="20" t="s">
        <v>35</v>
      </c>
      <c r="B45" s="38">
        <v>152</v>
      </c>
      <c r="C45" s="29">
        <v>7195</v>
      </c>
      <c r="D45" s="21">
        <v>6</v>
      </c>
      <c r="E45" s="21">
        <v>92</v>
      </c>
      <c r="F45" s="29">
        <v>6</v>
      </c>
      <c r="G45" s="36">
        <v>64</v>
      </c>
      <c r="H45" s="29">
        <v>26</v>
      </c>
      <c r="I45" s="29">
        <v>321</v>
      </c>
      <c r="J45" s="29">
        <v>3</v>
      </c>
      <c r="K45" s="29">
        <v>16</v>
      </c>
      <c r="L45" s="29">
        <v>16</v>
      </c>
      <c r="M45" s="29">
        <v>226</v>
      </c>
    </row>
    <row r="46" spans="1:13" s="19" customFormat="1" ht="14.25" customHeight="1">
      <c r="A46" s="20"/>
      <c r="B46" s="38"/>
      <c r="C46" s="29"/>
      <c r="D46" s="21"/>
      <c r="E46" s="21"/>
      <c r="F46" s="29"/>
      <c r="G46" s="36"/>
      <c r="H46" s="29"/>
      <c r="I46" s="29"/>
      <c r="J46" s="29"/>
      <c r="K46" s="29"/>
      <c r="L46" s="29"/>
      <c r="M46" s="29"/>
    </row>
    <row r="47" spans="1:13" s="19" customFormat="1" ht="14.25" customHeight="1">
      <c r="A47" s="20" t="s">
        <v>36</v>
      </c>
      <c r="B47" s="38">
        <v>4</v>
      </c>
      <c r="C47" s="29">
        <v>8</v>
      </c>
      <c r="D47" s="21">
        <v>0</v>
      </c>
      <c r="E47" s="21">
        <v>0</v>
      </c>
      <c r="F47" s="29">
        <v>14</v>
      </c>
      <c r="G47" s="36">
        <v>337</v>
      </c>
      <c r="H47" s="29">
        <v>4</v>
      </c>
      <c r="I47" s="29">
        <v>5</v>
      </c>
      <c r="J47" s="29">
        <v>1</v>
      </c>
      <c r="K47" s="29" t="s">
        <v>68</v>
      </c>
      <c r="L47" s="29">
        <v>13</v>
      </c>
      <c r="M47" s="29">
        <v>283</v>
      </c>
    </row>
    <row r="48" spans="1:13" s="19" customFormat="1" ht="14.25" customHeight="1">
      <c r="A48" s="20" t="s">
        <v>37</v>
      </c>
      <c r="B48" s="38">
        <v>20</v>
      </c>
      <c r="C48" s="29">
        <v>354</v>
      </c>
      <c r="D48" s="21">
        <v>100</v>
      </c>
      <c r="E48" s="21">
        <v>2742</v>
      </c>
      <c r="F48" s="29">
        <v>3</v>
      </c>
      <c r="G48" s="36">
        <v>13</v>
      </c>
      <c r="H48" s="29">
        <v>1</v>
      </c>
      <c r="I48" s="29" t="s">
        <v>68</v>
      </c>
      <c r="J48" s="29">
        <v>6</v>
      </c>
      <c r="K48" s="29">
        <v>55</v>
      </c>
      <c r="L48" s="29">
        <v>11</v>
      </c>
      <c r="M48" s="29">
        <v>103</v>
      </c>
    </row>
    <row r="49" spans="1:13" s="19" customFormat="1" ht="14.25" customHeight="1">
      <c r="A49" s="20" t="s">
        <v>38</v>
      </c>
      <c r="B49" s="38">
        <v>1</v>
      </c>
      <c r="C49" s="29" t="s">
        <v>68</v>
      </c>
      <c r="D49" s="21">
        <v>62</v>
      </c>
      <c r="E49" s="21">
        <v>1760</v>
      </c>
      <c r="F49" s="21">
        <v>0</v>
      </c>
      <c r="G49" s="21">
        <v>0</v>
      </c>
      <c r="H49" s="29">
        <v>1</v>
      </c>
      <c r="I49" s="29" t="s">
        <v>68</v>
      </c>
      <c r="J49" s="29">
        <v>21</v>
      </c>
      <c r="K49" s="29">
        <v>530</v>
      </c>
      <c r="L49" s="29">
        <v>21</v>
      </c>
      <c r="M49" s="29">
        <v>530</v>
      </c>
    </row>
    <row r="50" spans="1:13" s="19" customFormat="1" ht="14.25" customHeight="1">
      <c r="A50" s="20" t="s">
        <v>39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</row>
    <row r="51" spans="1:13" s="19" customFormat="1" ht="14.25" customHeight="1">
      <c r="A51" s="20" t="s">
        <v>40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9">
        <v>1</v>
      </c>
      <c r="K51" s="29" t="s">
        <v>68</v>
      </c>
      <c r="L51" s="29">
        <v>1</v>
      </c>
      <c r="M51" s="29" t="s">
        <v>68</v>
      </c>
    </row>
    <row r="52" spans="1:13" s="19" customFormat="1" ht="14.25" customHeight="1">
      <c r="A52" s="20"/>
      <c r="B52" s="38"/>
      <c r="C52" s="29"/>
      <c r="D52" s="21"/>
      <c r="E52" s="21"/>
      <c r="F52" s="29"/>
      <c r="G52" s="36"/>
      <c r="H52" s="29"/>
      <c r="I52" s="29"/>
      <c r="J52" s="29"/>
      <c r="K52" s="29"/>
      <c r="L52" s="29"/>
      <c r="M52" s="29"/>
    </row>
    <row r="53" spans="1:13" s="19" customFormat="1" ht="14.25" customHeight="1">
      <c r="A53" s="20" t="s">
        <v>41</v>
      </c>
      <c r="B53" s="38">
        <v>1</v>
      </c>
      <c r="C53" s="29" t="s">
        <v>68</v>
      </c>
      <c r="D53" s="21">
        <v>1</v>
      </c>
      <c r="E53" s="21" t="s">
        <v>68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</row>
    <row r="54" spans="1:13" s="19" customFormat="1" ht="14.25" customHeight="1">
      <c r="A54" s="20" t="s">
        <v>42</v>
      </c>
      <c r="B54" s="38">
        <v>2</v>
      </c>
      <c r="C54" s="29" t="s">
        <v>68</v>
      </c>
      <c r="D54" s="21">
        <v>2</v>
      </c>
      <c r="E54" s="21" t="s">
        <v>68</v>
      </c>
      <c r="F54" s="21">
        <v>0</v>
      </c>
      <c r="G54" s="21">
        <v>0</v>
      </c>
      <c r="H54" s="21">
        <v>0</v>
      </c>
      <c r="I54" s="21">
        <v>0</v>
      </c>
      <c r="J54" s="29">
        <v>21</v>
      </c>
      <c r="K54" s="29">
        <v>306</v>
      </c>
      <c r="L54" s="29">
        <v>21</v>
      </c>
      <c r="M54" s="29">
        <v>306</v>
      </c>
    </row>
    <row r="55" spans="1:13" s="19" customFormat="1" ht="14.25" customHeight="1">
      <c r="A55" s="20" t="s">
        <v>43</v>
      </c>
      <c r="B55" s="38">
        <v>2</v>
      </c>
      <c r="C55" s="29" t="s">
        <v>68</v>
      </c>
      <c r="D55" s="21">
        <v>1</v>
      </c>
      <c r="E55" s="21" t="s">
        <v>68</v>
      </c>
      <c r="F55" s="21">
        <v>0</v>
      </c>
      <c r="G55" s="21">
        <v>0</v>
      </c>
      <c r="H55" s="29">
        <v>3</v>
      </c>
      <c r="I55" s="29">
        <v>14</v>
      </c>
      <c r="J55" s="29">
        <v>2</v>
      </c>
      <c r="K55" s="29" t="s">
        <v>68</v>
      </c>
      <c r="L55" s="29">
        <v>2</v>
      </c>
      <c r="M55" s="29" t="s">
        <v>68</v>
      </c>
    </row>
    <row r="56" spans="1:13" s="19" customFormat="1" ht="14.25" customHeight="1">
      <c r="A56" s="20" t="s">
        <v>44</v>
      </c>
      <c r="B56" s="38">
        <v>35</v>
      </c>
      <c r="C56" s="29">
        <v>1001</v>
      </c>
      <c r="D56" s="21">
        <v>0</v>
      </c>
      <c r="E56" s="21">
        <v>0</v>
      </c>
      <c r="F56" s="29">
        <v>7</v>
      </c>
      <c r="G56" s="36">
        <v>59</v>
      </c>
      <c r="H56" s="29">
        <v>7</v>
      </c>
      <c r="I56" s="29">
        <v>43</v>
      </c>
      <c r="J56" s="21">
        <v>0</v>
      </c>
      <c r="K56" s="21">
        <v>0</v>
      </c>
      <c r="L56" s="21">
        <v>0</v>
      </c>
      <c r="M56" s="21">
        <v>0</v>
      </c>
    </row>
    <row r="57" spans="1:13" s="19" customFormat="1" ht="14.25" customHeight="1">
      <c r="A57" s="20" t="s">
        <v>45</v>
      </c>
      <c r="B57" s="21"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</row>
    <row r="58" spans="1:13" s="19" customFormat="1" ht="14.25" customHeight="1">
      <c r="A58" s="20"/>
      <c r="B58" s="38"/>
      <c r="C58" s="29"/>
      <c r="D58" s="21"/>
      <c r="E58" s="21"/>
      <c r="F58" s="29"/>
      <c r="G58" s="36"/>
      <c r="H58" s="29"/>
      <c r="I58" s="29"/>
      <c r="J58" s="29"/>
      <c r="K58" s="29"/>
      <c r="L58" s="29"/>
      <c r="M58" s="29"/>
    </row>
    <row r="59" spans="1:13" s="19" customFormat="1" ht="14.25" customHeight="1">
      <c r="A59" s="20" t="s">
        <v>46</v>
      </c>
      <c r="B59" s="38">
        <v>11</v>
      </c>
      <c r="C59" s="29">
        <v>232</v>
      </c>
      <c r="D59" s="21">
        <v>13</v>
      </c>
      <c r="E59" s="21">
        <v>223</v>
      </c>
      <c r="F59" s="29">
        <v>1</v>
      </c>
      <c r="G59" s="36" t="s">
        <v>68</v>
      </c>
      <c r="H59" s="29">
        <v>6</v>
      </c>
      <c r="I59" s="29">
        <v>49</v>
      </c>
      <c r="J59" s="29">
        <v>2</v>
      </c>
      <c r="K59" s="29" t="s">
        <v>68</v>
      </c>
      <c r="L59" s="29">
        <v>5</v>
      </c>
      <c r="M59" s="29">
        <v>32</v>
      </c>
    </row>
    <row r="60" spans="1:13" s="19" customFormat="1" ht="14.25" customHeight="1">
      <c r="A60" s="20" t="s">
        <v>47</v>
      </c>
      <c r="B60" s="38">
        <v>4</v>
      </c>
      <c r="C60" s="29" t="s">
        <v>68</v>
      </c>
      <c r="D60" s="21">
        <v>14</v>
      </c>
      <c r="E60" s="21">
        <v>275</v>
      </c>
      <c r="F60" s="21">
        <v>0</v>
      </c>
      <c r="G60" s="21">
        <v>0</v>
      </c>
      <c r="H60" s="29">
        <v>2</v>
      </c>
      <c r="I60" s="29" t="s">
        <v>68</v>
      </c>
      <c r="J60" s="29">
        <v>2</v>
      </c>
      <c r="K60" s="29" t="s">
        <v>68</v>
      </c>
      <c r="L60" s="29">
        <v>2</v>
      </c>
      <c r="M60" s="29" t="s">
        <v>68</v>
      </c>
    </row>
    <row r="61" spans="1:13" s="19" customFormat="1" ht="14.25" customHeight="1">
      <c r="A61" s="20" t="s">
        <v>48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9">
        <v>1</v>
      </c>
      <c r="I61" s="29" t="s">
        <v>68</v>
      </c>
      <c r="J61" s="21">
        <v>0</v>
      </c>
      <c r="K61" s="21">
        <v>0</v>
      </c>
      <c r="L61" s="21">
        <v>0</v>
      </c>
      <c r="M61" s="21">
        <v>0</v>
      </c>
    </row>
    <row r="62" spans="1:13" s="19" customFormat="1" ht="14.25" customHeight="1">
      <c r="A62" s="20"/>
      <c r="B62" s="38"/>
      <c r="C62" s="29"/>
      <c r="D62" s="21"/>
      <c r="E62" s="21"/>
      <c r="F62" s="29"/>
      <c r="G62" s="36"/>
      <c r="H62" s="29"/>
      <c r="I62" s="29"/>
      <c r="J62" s="29"/>
      <c r="K62" s="29"/>
      <c r="L62" s="29"/>
      <c r="M62" s="29"/>
    </row>
    <row r="63" spans="1:13" s="19" customFormat="1" ht="14.25" customHeight="1">
      <c r="A63" s="20" t="s">
        <v>49</v>
      </c>
      <c r="B63" s="38">
        <v>1</v>
      </c>
      <c r="C63" s="29" t="s">
        <v>68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9">
        <v>1</v>
      </c>
      <c r="M63" s="29" t="s">
        <v>68</v>
      </c>
    </row>
    <row r="64" spans="1:13" s="19" customFormat="1" ht="14.25" customHeight="1">
      <c r="A64" s="20" t="s">
        <v>50</v>
      </c>
      <c r="B64" s="21">
        <v>0</v>
      </c>
      <c r="C64" s="21">
        <v>0</v>
      </c>
      <c r="D64" s="21">
        <v>0</v>
      </c>
      <c r="E64" s="21">
        <v>0</v>
      </c>
      <c r="F64" s="29">
        <v>16</v>
      </c>
      <c r="G64" s="36">
        <v>289</v>
      </c>
      <c r="H64" s="29">
        <v>2</v>
      </c>
      <c r="I64" s="29" t="s">
        <v>68</v>
      </c>
      <c r="J64" s="21">
        <v>0</v>
      </c>
      <c r="K64" s="21">
        <v>0</v>
      </c>
      <c r="L64" s="29">
        <v>2</v>
      </c>
      <c r="M64" s="29" t="s">
        <v>68</v>
      </c>
    </row>
    <row r="65" spans="1:13" s="19" customFormat="1" ht="14.25" customHeight="1">
      <c r="A65" s="20" t="s">
        <v>51</v>
      </c>
      <c r="B65" s="21">
        <v>0</v>
      </c>
      <c r="C65" s="21">
        <v>0</v>
      </c>
      <c r="D65" s="21">
        <v>0</v>
      </c>
      <c r="E65" s="21">
        <v>0</v>
      </c>
      <c r="F65" s="29">
        <v>151</v>
      </c>
      <c r="G65" s="36">
        <v>4014</v>
      </c>
      <c r="H65" s="29">
        <v>10</v>
      </c>
      <c r="I65" s="29">
        <v>25</v>
      </c>
      <c r="J65" s="21">
        <v>0</v>
      </c>
      <c r="K65" s="21">
        <v>0</v>
      </c>
      <c r="L65" s="29">
        <v>2</v>
      </c>
      <c r="M65" s="29" t="s">
        <v>68</v>
      </c>
    </row>
    <row r="66" spans="1:13" s="19" customFormat="1" ht="14.25" customHeight="1">
      <c r="A66" s="20" t="s">
        <v>52</v>
      </c>
      <c r="B66" s="38">
        <v>1</v>
      </c>
      <c r="C66" s="29" t="s">
        <v>68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</row>
    <row r="67" spans="1:13" s="19" customFormat="1" ht="14.25" customHeight="1">
      <c r="A67" s="20" t="s">
        <v>53</v>
      </c>
      <c r="B67" s="38">
        <v>7</v>
      </c>
      <c r="C67" s="29">
        <v>173</v>
      </c>
      <c r="D67" s="21">
        <v>1</v>
      </c>
      <c r="E67" s="21" t="s">
        <v>68</v>
      </c>
      <c r="F67" s="21">
        <v>0</v>
      </c>
      <c r="G67" s="21">
        <v>0</v>
      </c>
      <c r="H67" s="29">
        <v>2</v>
      </c>
      <c r="I67" s="29" t="s">
        <v>68</v>
      </c>
      <c r="J67" s="21">
        <v>0</v>
      </c>
      <c r="K67" s="21">
        <v>0</v>
      </c>
      <c r="L67" s="21">
        <v>0</v>
      </c>
      <c r="M67" s="21">
        <v>0</v>
      </c>
    </row>
    <row r="68" spans="1:13" s="19" customFormat="1" ht="14.25" customHeight="1">
      <c r="A68" s="20"/>
      <c r="B68" s="38"/>
      <c r="C68" s="29"/>
      <c r="D68" s="21"/>
      <c r="E68" s="21"/>
      <c r="F68" s="29"/>
      <c r="G68" s="36"/>
      <c r="H68" s="29"/>
      <c r="I68" s="29"/>
      <c r="J68" s="29"/>
      <c r="K68" s="29"/>
      <c r="L68" s="29"/>
      <c r="M68" s="29"/>
    </row>
    <row r="69" spans="1:13" s="19" customFormat="1" ht="14.25" customHeight="1">
      <c r="A69" s="20" t="s">
        <v>54</v>
      </c>
      <c r="B69" s="21">
        <v>0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</row>
    <row r="70" spans="1:13" s="19" customFormat="1" ht="14.25" customHeight="1">
      <c r="A70" s="20" t="s">
        <v>55</v>
      </c>
      <c r="B70" s="21">
        <v>0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9">
        <v>1</v>
      </c>
      <c r="M70" s="29" t="s">
        <v>68</v>
      </c>
    </row>
    <row r="71" spans="1:13" s="19" customFormat="1" ht="14.25" customHeight="1">
      <c r="A71" s="20" t="s">
        <v>56</v>
      </c>
      <c r="B71" s="38">
        <v>31</v>
      </c>
      <c r="C71" s="29">
        <v>469</v>
      </c>
      <c r="D71" s="21">
        <v>45</v>
      </c>
      <c r="E71" s="21">
        <v>1046</v>
      </c>
      <c r="F71" s="29">
        <v>1</v>
      </c>
      <c r="G71" s="36" t="s">
        <v>68</v>
      </c>
      <c r="H71" s="29">
        <v>12</v>
      </c>
      <c r="I71" s="29">
        <v>231</v>
      </c>
      <c r="J71" s="21">
        <v>0</v>
      </c>
      <c r="K71" s="21">
        <v>0</v>
      </c>
      <c r="L71" s="29">
        <v>1</v>
      </c>
      <c r="M71" s="29" t="s">
        <v>68</v>
      </c>
    </row>
    <row r="72" spans="1:13" s="19" customFormat="1" ht="14.25" customHeight="1">
      <c r="A72" s="20" t="s">
        <v>57</v>
      </c>
      <c r="B72" s="38">
        <v>16</v>
      </c>
      <c r="C72" s="29">
        <v>129</v>
      </c>
      <c r="D72" s="29">
        <v>0</v>
      </c>
      <c r="E72" s="29">
        <v>0</v>
      </c>
      <c r="F72" s="29">
        <v>5</v>
      </c>
      <c r="G72" s="36">
        <v>43</v>
      </c>
      <c r="H72" s="29">
        <v>2</v>
      </c>
      <c r="I72" s="29" t="s">
        <v>68</v>
      </c>
      <c r="J72" s="29">
        <v>32</v>
      </c>
      <c r="K72" s="29">
        <v>468</v>
      </c>
      <c r="L72" s="29">
        <v>34</v>
      </c>
      <c r="M72" s="29">
        <v>471</v>
      </c>
    </row>
    <row r="73" spans="1:13" s="19" customFormat="1" ht="14.25" customHeight="1">
      <c r="A73" s="25" t="s">
        <v>58</v>
      </c>
      <c r="B73" s="39">
        <v>77</v>
      </c>
      <c r="C73" s="35">
        <v>2376</v>
      </c>
      <c r="D73" s="35">
        <v>0</v>
      </c>
      <c r="E73" s="35">
        <v>0</v>
      </c>
      <c r="F73" s="35">
        <v>8</v>
      </c>
      <c r="G73" s="37">
        <v>36</v>
      </c>
      <c r="H73" s="35">
        <v>9</v>
      </c>
      <c r="I73" s="35">
        <v>84</v>
      </c>
      <c r="J73" s="35">
        <v>5</v>
      </c>
      <c r="K73" s="35">
        <v>56</v>
      </c>
      <c r="L73" s="35">
        <v>8</v>
      </c>
      <c r="M73" s="35">
        <v>129</v>
      </c>
    </row>
    <row r="74" spans="1:10" s="27" customFormat="1" ht="15" customHeight="1">
      <c r="A74" s="43" t="s">
        <v>70</v>
      </c>
      <c r="B74" s="44"/>
      <c r="C74" s="44"/>
      <c r="D74" s="26"/>
      <c r="E74" s="26"/>
      <c r="F74" s="26"/>
      <c r="G74" s="26"/>
      <c r="H74" s="26"/>
      <c r="I74" s="26"/>
      <c r="J74" s="26"/>
    </row>
    <row r="75" ht="13.5">
      <c r="D75" s="30"/>
    </row>
  </sheetData>
  <mergeCells count="1">
    <mergeCell ref="A5:A6"/>
  </mergeCells>
  <printOptions horizontalCentered="1"/>
  <pageMargins left="0.5905511811023623" right="0.5905511811023623" top="0.5905511811023623" bottom="0.5905511811023623" header="0.5905511811023623" footer="0.5905511811023623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2008-03-14T04:30:01Z</cp:lastPrinted>
  <dcterms:created xsi:type="dcterms:W3CDTF">1997-12-09T04:18:27Z</dcterms:created>
  <dcterms:modified xsi:type="dcterms:W3CDTF">2008-03-28T02:38:07Z</dcterms:modified>
  <cp:category/>
  <cp:version/>
  <cp:contentType/>
  <cp:contentStatus/>
</cp:coreProperties>
</file>